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FAC778BD-CAEA-4DAE-9F55-6E952B02E74C}"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Staff'!$A$1:$N$222</definedName>
    <definedName name="_xlnm._FilterDatabase" localSheetId="0" hidden="1">'Direct Care Staff'!$A$1:$K$222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6" i="5" l="1"/>
  <c r="C7" i="5"/>
  <c r="P365" i="1" l="1"/>
  <c r="Q365" i="1" s="1"/>
  <c r="L365" i="1"/>
  <c r="M365" i="1" s="1"/>
  <c r="P364" i="1"/>
  <c r="Q364" i="1" s="1"/>
  <c r="L364" i="1"/>
  <c r="M364" i="1" s="1"/>
  <c r="P363" i="1"/>
  <c r="Q363" i="1" s="1"/>
  <c r="L363" i="1"/>
  <c r="M363" i="1" s="1"/>
  <c r="P362" i="1"/>
  <c r="Q362" i="1" s="1"/>
  <c r="L362" i="1"/>
  <c r="M362" i="1" s="1"/>
  <c r="P361" i="1"/>
  <c r="Q361" i="1" s="1"/>
  <c r="L361" i="1"/>
  <c r="M361" i="1" s="1"/>
  <c r="P360" i="1"/>
  <c r="Q360" i="1" s="1"/>
  <c r="L360" i="1"/>
  <c r="M360" i="1" s="1"/>
  <c r="P359" i="1"/>
  <c r="Q359" i="1" s="1"/>
  <c r="L359" i="1"/>
  <c r="M359" i="1" s="1"/>
  <c r="P358" i="1"/>
  <c r="Q358" i="1" s="1"/>
  <c r="L358" i="1"/>
  <c r="M358" i="1" s="1"/>
  <c r="P357" i="1"/>
  <c r="Q357" i="1" s="1"/>
  <c r="L357" i="1"/>
  <c r="M357" i="1" s="1"/>
  <c r="P356" i="1"/>
  <c r="Q356" i="1" s="1"/>
  <c r="L356" i="1"/>
  <c r="M356" i="1" s="1"/>
  <c r="P355" i="1"/>
  <c r="Q355" i="1" s="1"/>
  <c r="L355" i="1"/>
  <c r="M355" i="1" s="1"/>
  <c r="P354" i="1"/>
  <c r="Q354" i="1" s="1"/>
  <c r="L354" i="1"/>
  <c r="M354" i="1" s="1"/>
  <c r="P353" i="1"/>
  <c r="Q353" i="1" s="1"/>
  <c r="L353" i="1"/>
  <c r="M353" i="1" s="1"/>
  <c r="P352" i="1"/>
  <c r="Q352" i="1" s="1"/>
  <c r="L352" i="1"/>
  <c r="M352" i="1" s="1"/>
  <c r="P351" i="1"/>
  <c r="Q351" i="1" s="1"/>
  <c r="L351" i="1"/>
  <c r="M351" i="1" s="1"/>
  <c r="P350" i="1"/>
  <c r="Q350" i="1" s="1"/>
  <c r="L350" i="1"/>
  <c r="M350" i="1" s="1"/>
  <c r="P349" i="1"/>
  <c r="Q349" i="1" s="1"/>
  <c r="L349" i="1"/>
  <c r="M349" i="1" s="1"/>
  <c r="P348" i="1"/>
  <c r="Q348" i="1" s="1"/>
  <c r="L348" i="1"/>
  <c r="M348" i="1" s="1"/>
  <c r="P347" i="1"/>
  <c r="Q347" i="1" s="1"/>
  <c r="L347" i="1"/>
  <c r="M347" i="1" s="1"/>
  <c r="P346" i="1"/>
  <c r="Q346" i="1" s="1"/>
  <c r="L346" i="1"/>
  <c r="M346" i="1" s="1"/>
  <c r="P345" i="1"/>
  <c r="Q345" i="1" s="1"/>
  <c r="L345" i="1"/>
  <c r="M345" i="1" s="1"/>
  <c r="P344" i="1"/>
  <c r="Q344" i="1" s="1"/>
  <c r="L344" i="1"/>
  <c r="M344" i="1" s="1"/>
  <c r="P343" i="1"/>
  <c r="Q343" i="1" s="1"/>
  <c r="L343" i="1"/>
  <c r="M343" i="1" s="1"/>
  <c r="P342" i="1"/>
  <c r="Q342" i="1" s="1"/>
  <c r="L342" i="1"/>
  <c r="M342" i="1" s="1"/>
  <c r="P341" i="1"/>
  <c r="Q341" i="1" s="1"/>
  <c r="L341" i="1"/>
  <c r="M341" i="1" s="1"/>
  <c r="P340" i="1"/>
  <c r="Q340" i="1" s="1"/>
  <c r="L340" i="1"/>
  <c r="M340" i="1" s="1"/>
  <c r="P339" i="1"/>
  <c r="Q339" i="1" s="1"/>
  <c r="L339" i="1"/>
  <c r="M339" i="1" s="1"/>
  <c r="P338" i="1"/>
  <c r="Q338" i="1" s="1"/>
  <c r="L338" i="1"/>
  <c r="M338" i="1" s="1"/>
  <c r="P337" i="1"/>
  <c r="Q337" i="1" s="1"/>
  <c r="L337" i="1"/>
  <c r="M337" i="1" s="1"/>
  <c r="P336" i="1"/>
  <c r="Q336" i="1" s="1"/>
  <c r="L336" i="1"/>
  <c r="M336" i="1" s="1"/>
  <c r="P335" i="1"/>
  <c r="Q335" i="1" s="1"/>
  <c r="L335" i="1"/>
  <c r="M335" i="1" s="1"/>
  <c r="P334" i="1"/>
  <c r="Q334" i="1" s="1"/>
  <c r="L334" i="1"/>
  <c r="M334" i="1" s="1"/>
  <c r="P333" i="1"/>
  <c r="Q333" i="1" s="1"/>
  <c r="L333" i="1"/>
  <c r="M333" i="1" s="1"/>
  <c r="P332" i="1"/>
  <c r="Q332" i="1" s="1"/>
  <c r="L332" i="1"/>
  <c r="M332" i="1" s="1"/>
  <c r="P331" i="1"/>
  <c r="Q331" i="1" s="1"/>
  <c r="L331" i="1"/>
  <c r="M331" i="1" s="1"/>
  <c r="P330" i="1"/>
  <c r="Q330" i="1" s="1"/>
  <c r="L330" i="1"/>
  <c r="M330" i="1" s="1"/>
  <c r="P329" i="1"/>
  <c r="Q329" i="1" s="1"/>
  <c r="L329" i="1"/>
  <c r="M329" i="1" s="1"/>
  <c r="P328" i="1"/>
  <c r="Q328" i="1" s="1"/>
  <c r="L328" i="1"/>
  <c r="M328" i="1" s="1"/>
  <c r="P327" i="1"/>
  <c r="Q327" i="1" s="1"/>
  <c r="L327" i="1"/>
  <c r="M327" i="1" s="1"/>
  <c r="P326" i="1"/>
  <c r="Q326" i="1" s="1"/>
  <c r="L326" i="1"/>
  <c r="M326" i="1" s="1"/>
  <c r="P325" i="1"/>
  <c r="Q325" i="1" s="1"/>
  <c r="L325" i="1"/>
  <c r="M325" i="1" s="1"/>
  <c r="P324" i="1"/>
  <c r="Q324" i="1" s="1"/>
  <c r="L324" i="1"/>
  <c r="M324" i="1" s="1"/>
  <c r="P323" i="1"/>
  <c r="Q323" i="1" s="1"/>
  <c r="L323" i="1"/>
  <c r="M323" i="1" s="1"/>
  <c r="P322" i="1"/>
  <c r="Q322" i="1" s="1"/>
  <c r="L322" i="1"/>
  <c r="M322" i="1" s="1"/>
  <c r="P321" i="1"/>
  <c r="Q321" i="1" s="1"/>
  <c r="L321" i="1"/>
  <c r="M321" i="1" s="1"/>
  <c r="P320" i="1"/>
  <c r="Q320" i="1" s="1"/>
  <c r="L320" i="1"/>
  <c r="M320" i="1" s="1"/>
  <c r="P319" i="1"/>
  <c r="Q319" i="1" s="1"/>
  <c r="L319" i="1"/>
  <c r="M319" i="1" s="1"/>
  <c r="P318" i="1"/>
  <c r="Q318" i="1" s="1"/>
  <c r="L318" i="1"/>
  <c r="M318" i="1" s="1"/>
  <c r="P317" i="1"/>
  <c r="Q317" i="1" s="1"/>
  <c r="L317" i="1"/>
  <c r="M317" i="1" s="1"/>
  <c r="P316" i="1"/>
  <c r="Q316" i="1" s="1"/>
  <c r="L316" i="1"/>
  <c r="M316" i="1" s="1"/>
  <c r="P315" i="1"/>
  <c r="Q315" i="1" s="1"/>
  <c r="L315" i="1"/>
  <c r="M315" i="1" s="1"/>
  <c r="P314" i="1"/>
  <c r="Q314" i="1" s="1"/>
  <c r="L314" i="1"/>
  <c r="M314" i="1" s="1"/>
  <c r="P313" i="1"/>
  <c r="Q313" i="1" s="1"/>
  <c r="L313" i="1"/>
  <c r="M313" i="1" s="1"/>
  <c r="P312" i="1"/>
  <c r="Q312" i="1" s="1"/>
  <c r="L312" i="1"/>
  <c r="M312" i="1" s="1"/>
  <c r="P311" i="1"/>
  <c r="Q311" i="1" s="1"/>
  <c r="L311" i="1"/>
  <c r="M311" i="1" s="1"/>
  <c r="P310" i="1"/>
  <c r="Q310" i="1" s="1"/>
  <c r="L310" i="1"/>
  <c r="M310" i="1" s="1"/>
  <c r="P309" i="1"/>
  <c r="Q309" i="1" s="1"/>
  <c r="L309" i="1"/>
  <c r="M309" i="1" s="1"/>
  <c r="P308" i="1"/>
  <c r="Q308" i="1" s="1"/>
  <c r="L308" i="1"/>
  <c r="M308" i="1" s="1"/>
  <c r="P307" i="1"/>
  <c r="Q307" i="1" s="1"/>
  <c r="L307" i="1"/>
  <c r="M307" i="1" s="1"/>
  <c r="P306" i="1"/>
  <c r="Q306" i="1" s="1"/>
  <c r="L306" i="1"/>
  <c r="M306" i="1" s="1"/>
  <c r="P305" i="1"/>
  <c r="Q305" i="1" s="1"/>
  <c r="L305" i="1"/>
  <c r="M305" i="1" s="1"/>
  <c r="P304" i="1"/>
  <c r="Q304" i="1" s="1"/>
  <c r="L304" i="1"/>
  <c r="M304" i="1" s="1"/>
  <c r="P303" i="1"/>
  <c r="Q303" i="1" s="1"/>
  <c r="L303" i="1"/>
  <c r="M303" i="1" s="1"/>
  <c r="P302" i="1"/>
  <c r="Q302" i="1" s="1"/>
  <c r="L302" i="1"/>
  <c r="M302" i="1" s="1"/>
  <c r="P301" i="1"/>
  <c r="Q301" i="1" s="1"/>
  <c r="L301" i="1"/>
  <c r="M301" i="1" s="1"/>
  <c r="P300" i="1"/>
  <c r="Q300" i="1" s="1"/>
  <c r="L300" i="1"/>
  <c r="M300" i="1" s="1"/>
  <c r="P299" i="1"/>
  <c r="Q299" i="1" s="1"/>
  <c r="L299" i="1"/>
  <c r="M299" i="1" s="1"/>
  <c r="P298" i="1"/>
  <c r="Q298" i="1" s="1"/>
  <c r="L298" i="1"/>
  <c r="M298" i="1" s="1"/>
  <c r="P297" i="1"/>
  <c r="Q297" i="1" s="1"/>
  <c r="L297" i="1"/>
  <c r="M297" i="1" s="1"/>
  <c r="P296" i="1"/>
  <c r="Q296" i="1" s="1"/>
  <c r="L296" i="1"/>
  <c r="M296" i="1" s="1"/>
  <c r="P295" i="1"/>
  <c r="Q295" i="1" s="1"/>
  <c r="L295" i="1"/>
  <c r="M295" i="1" s="1"/>
  <c r="P294" i="1"/>
  <c r="Q294" i="1" s="1"/>
  <c r="L294" i="1"/>
  <c r="M294" i="1" s="1"/>
  <c r="P293" i="1"/>
  <c r="Q293" i="1" s="1"/>
  <c r="L293" i="1"/>
  <c r="M293" i="1" s="1"/>
  <c r="P292" i="1"/>
  <c r="Q292" i="1" s="1"/>
  <c r="L292" i="1"/>
  <c r="M292" i="1" s="1"/>
  <c r="P291" i="1"/>
  <c r="Q291" i="1" s="1"/>
  <c r="L291" i="1"/>
  <c r="M291" i="1" s="1"/>
  <c r="P290" i="1"/>
  <c r="Q290" i="1" s="1"/>
  <c r="L290" i="1"/>
  <c r="M290" i="1" s="1"/>
  <c r="P289" i="1"/>
  <c r="Q289" i="1" s="1"/>
  <c r="L289" i="1"/>
  <c r="M289" i="1" s="1"/>
  <c r="P288" i="1"/>
  <c r="Q288" i="1" s="1"/>
  <c r="L288" i="1"/>
  <c r="M288" i="1" s="1"/>
  <c r="P287" i="1"/>
  <c r="Q287" i="1" s="1"/>
  <c r="L287" i="1"/>
  <c r="M287" i="1" s="1"/>
  <c r="P286" i="1"/>
  <c r="Q286" i="1" s="1"/>
  <c r="L286" i="1"/>
  <c r="M286" i="1" s="1"/>
  <c r="P285" i="1"/>
  <c r="Q285" i="1" s="1"/>
  <c r="L285" i="1"/>
  <c r="M285" i="1" s="1"/>
  <c r="P284" i="1"/>
  <c r="Q284" i="1" s="1"/>
  <c r="L284" i="1"/>
  <c r="M284" i="1" s="1"/>
  <c r="P283" i="1"/>
  <c r="Q283" i="1" s="1"/>
  <c r="L283" i="1"/>
  <c r="M283" i="1" s="1"/>
  <c r="P282" i="1"/>
  <c r="Q282" i="1" s="1"/>
  <c r="L282" i="1"/>
  <c r="M282" i="1" s="1"/>
  <c r="P281" i="1"/>
  <c r="Q281" i="1" s="1"/>
  <c r="L281" i="1"/>
  <c r="M281" i="1" s="1"/>
  <c r="Q280" i="1"/>
  <c r="P280" i="1"/>
  <c r="L280" i="1"/>
  <c r="M280" i="1" s="1"/>
  <c r="Q279" i="1"/>
  <c r="P279" i="1"/>
  <c r="L279" i="1"/>
  <c r="M279" i="1" s="1"/>
  <c r="Q278" i="1"/>
  <c r="P278" i="1"/>
  <c r="L278" i="1"/>
  <c r="M278" i="1" s="1"/>
  <c r="Q277" i="1"/>
  <c r="P277" i="1"/>
  <c r="L277" i="1"/>
  <c r="M277" i="1" s="1"/>
  <c r="Q276" i="1"/>
  <c r="P276" i="1"/>
  <c r="L276" i="1"/>
  <c r="M276" i="1" s="1"/>
  <c r="Q275" i="1"/>
  <c r="P275" i="1"/>
  <c r="L275" i="1"/>
  <c r="M275" i="1" s="1"/>
  <c r="Q274" i="1"/>
  <c r="P274" i="1"/>
  <c r="L274" i="1"/>
  <c r="M274" i="1" s="1"/>
  <c r="Q273" i="1"/>
  <c r="P273" i="1"/>
  <c r="L273" i="1"/>
  <c r="M273" i="1" s="1"/>
  <c r="Q272" i="1"/>
  <c r="P272" i="1"/>
  <c r="L272" i="1"/>
  <c r="M272" i="1" s="1"/>
  <c r="Q271" i="1"/>
  <c r="P271" i="1"/>
  <c r="L271" i="1"/>
  <c r="M271" i="1" s="1"/>
  <c r="Q270" i="1"/>
  <c r="P270" i="1"/>
  <c r="L270" i="1"/>
  <c r="M270" i="1" s="1"/>
  <c r="Q269" i="1"/>
  <c r="P269" i="1"/>
  <c r="L269" i="1"/>
  <c r="M269" i="1" s="1"/>
  <c r="Q268" i="1"/>
  <c r="P268" i="1"/>
  <c r="L268" i="1"/>
  <c r="M268" i="1" s="1"/>
  <c r="Q267" i="1"/>
  <c r="P267" i="1"/>
  <c r="L267" i="1"/>
  <c r="M267" i="1" s="1"/>
  <c r="Q266" i="1"/>
  <c r="P266" i="1"/>
  <c r="L266" i="1"/>
  <c r="M266" i="1" s="1"/>
  <c r="Q265" i="1"/>
  <c r="P265" i="1"/>
  <c r="L265" i="1"/>
  <c r="M265" i="1" s="1"/>
  <c r="Q264" i="1"/>
  <c r="P264" i="1"/>
  <c r="L264" i="1"/>
  <c r="M264" i="1" s="1"/>
  <c r="Q263" i="1"/>
  <c r="P263" i="1"/>
  <c r="L263" i="1"/>
  <c r="M263" i="1" s="1"/>
  <c r="Q262" i="1"/>
  <c r="P262" i="1"/>
  <c r="L262" i="1"/>
  <c r="M262" i="1" s="1"/>
  <c r="Q261" i="1"/>
  <c r="P261" i="1"/>
  <c r="L261" i="1"/>
  <c r="M261" i="1" s="1"/>
  <c r="Q260" i="1"/>
  <c r="P260" i="1"/>
  <c r="L260" i="1"/>
  <c r="M260" i="1" s="1"/>
  <c r="Q259" i="1"/>
  <c r="P259" i="1"/>
  <c r="L259" i="1"/>
  <c r="M259" i="1" s="1"/>
  <c r="Q258" i="1"/>
  <c r="P258" i="1"/>
  <c r="L258" i="1"/>
  <c r="M258" i="1" s="1"/>
  <c r="Q257" i="1"/>
  <c r="P257" i="1"/>
  <c r="L257" i="1"/>
  <c r="M257" i="1" s="1"/>
  <c r="Q256" i="1"/>
  <c r="P256" i="1"/>
  <c r="L256" i="1"/>
  <c r="M256" i="1" s="1"/>
  <c r="Q255" i="1"/>
  <c r="P255" i="1"/>
  <c r="L255" i="1"/>
  <c r="M255" i="1" s="1"/>
  <c r="Q254" i="1"/>
  <c r="P254" i="1"/>
  <c r="L254" i="1"/>
  <c r="M254" i="1" s="1"/>
  <c r="Q253" i="1"/>
  <c r="P253" i="1"/>
  <c r="L253" i="1"/>
  <c r="M253" i="1" s="1"/>
  <c r="Q252" i="1"/>
  <c r="P252" i="1"/>
  <c r="L252" i="1"/>
  <c r="M252" i="1" s="1"/>
  <c r="Q251" i="1"/>
  <c r="P251" i="1"/>
  <c r="L251" i="1"/>
  <c r="M251" i="1" s="1"/>
  <c r="Q250" i="1"/>
  <c r="P250" i="1"/>
  <c r="L250" i="1"/>
  <c r="M250" i="1" s="1"/>
  <c r="Q249" i="1"/>
  <c r="P249" i="1"/>
  <c r="L249" i="1"/>
  <c r="M249" i="1" s="1"/>
  <c r="Q248" i="1"/>
  <c r="P248" i="1"/>
  <c r="L248" i="1"/>
  <c r="M248" i="1" s="1"/>
  <c r="Q247" i="1"/>
  <c r="P247" i="1"/>
  <c r="L247" i="1"/>
  <c r="M247" i="1" s="1"/>
  <c r="Q246" i="1"/>
  <c r="P246" i="1"/>
  <c r="L246" i="1"/>
  <c r="M246" i="1" s="1"/>
  <c r="Q245" i="1"/>
  <c r="P245" i="1"/>
  <c r="L245" i="1"/>
  <c r="M245" i="1" s="1"/>
  <c r="Q244" i="1"/>
  <c r="P244" i="1"/>
  <c r="L244" i="1"/>
  <c r="M244" i="1" s="1"/>
  <c r="Q243" i="1"/>
  <c r="P243" i="1"/>
  <c r="L243" i="1"/>
  <c r="M243" i="1" s="1"/>
  <c r="Q242" i="1"/>
  <c r="P242" i="1"/>
  <c r="L242" i="1"/>
  <c r="M242" i="1" s="1"/>
  <c r="Q241" i="1"/>
  <c r="P241" i="1"/>
  <c r="L241" i="1"/>
  <c r="M241" i="1" s="1"/>
  <c r="Q240" i="1"/>
  <c r="P240" i="1"/>
  <c r="L240" i="1"/>
  <c r="M240" i="1" s="1"/>
  <c r="Q239" i="1"/>
  <c r="P239" i="1"/>
  <c r="L239" i="1"/>
  <c r="M239" i="1" s="1"/>
  <c r="Q238" i="1"/>
  <c r="P238" i="1"/>
  <c r="L238" i="1"/>
  <c r="M238" i="1" s="1"/>
  <c r="Q237" i="1"/>
  <c r="P237" i="1"/>
  <c r="L237" i="1"/>
  <c r="M237" i="1" s="1"/>
  <c r="Q236" i="1"/>
  <c r="P236" i="1"/>
  <c r="L236" i="1"/>
  <c r="M236" i="1" s="1"/>
  <c r="Q235" i="1"/>
  <c r="P235" i="1"/>
  <c r="L235" i="1"/>
  <c r="M235" i="1" s="1"/>
  <c r="Q234" i="1"/>
  <c r="P234" i="1"/>
  <c r="L234" i="1"/>
  <c r="M234" i="1" s="1"/>
  <c r="Q233" i="1"/>
  <c r="P233" i="1"/>
  <c r="L233" i="1"/>
  <c r="M233" i="1" s="1"/>
  <c r="Q232" i="1"/>
  <c r="P232" i="1"/>
  <c r="L232" i="1"/>
  <c r="M232" i="1" s="1"/>
  <c r="Q231" i="1"/>
  <c r="P231" i="1"/>
  <c r="L231" i="1"/>
  <c r="M231" i="1" s="1"/>
  <c r="Q230" i="1"/>
  <c r="P230" i="1"/>
  <c r="L230" i="1"/>
  <c r="M230" i="1" s="1"/>
  <c r="Q229" i="1"/>
  <c r="P229" i="1"/>
  <c r="L229" i="1"/>
  <c r="M229" i="1" s="1"/>
  <c r="Q228" i="1"/>
  <c r="P228" i="1"/>
  <c r="L228" i="1"/>
  <c r="M228" i="1" s="1"/>
  <c r="Q227" i="1"/>
  <c r="P227" i="1"/>
  <c r="L227" i="1"/>
  <c r="M227" i="1" s="1"/>
  <c r="Q226" i="1"/>
  <c r="P226" i="1"/>
  <c r="L226" i="1"/>
  <c r="M226" i="1" s="1"/>
  <c r="Q225" i="1"/>
  <c r="P225" i="1"/>
  <c r="L225" i="1"/>
  <c r="M225" i="1" s="1"/>
  <c r="Q224" i="1"/>
  <c r="P224" i="1"/>
  <c r="L224" i="1"/>
  <c r="M224" i="1" s="1"/>
  <c r="Q223" i="1"/>
  <c r="P223" i="1"/>
  <c r="L223" i="1"/>
  <c r="M223" i="1" s="1"/>
  <c r="Q222" i="1"/>
  <c r="P222" i="1"/>
  <c r="L222" i="1"/>
  <c r="M222" i="1" s="1"/>
  <c r="Q221" i="1"/>
  <c r="P221" i="1"/>
  <c r="L221" i="1"/>
  <c r="M221" i="1" s="1"/>
  <c r="Q220" i="1"/>
  <c r="P220" i="1"/>
  <c r="L220" i="1"/>
  <c r="M220" i="1" s="1"/>
  <c r="Q219" i="1"/>
  <c r="P219" i="1"/>
  <c r="L219" i="1"/>
  <c r="M219" i="1" s="1"/>
  <c r="Q218" i="1"/>
  <c r="P218" i="1"/>
  <c r="L218" i="1"/>
  <c r="M218" i="1" s="1"/>
  <c r="Q217" i="1"/>
  <c r="P217" i="1"/>
  <c r="L217" i="1"/>
  <c r="M217" i="1" s="1"/>
  <c r="Q216" i="1"/>
  <c r="P216" i="1"/>
  <c r="L216" i="1"/>
  <c r="M216" i="1" s="1"/>
  <c r="Q215" i="1"/>
  <c r="P215" i="1"/>
  <c r="L215" i="1"/>
  <c r="M215" i="1" s="1"/>
  <c r="Q214" i="1"/>
  <c r="P214" i="1"/>
  <c r="L214" i="1"/>
  <c r="M214" i="1" s="1"/>
  <c r="Q213" i="1"/>
  <c r="P213" i="1"/>
  <c r="L213" i="1"/>
  <c r="M213" i="1" s="1"/>
  <c r="Q212" i="1"/>
  <c r="P212" i="1"/>
  <c r="L212" i="1"/>
  <c r="M212" i="1" s="1"/>
  <c r="Q211" i="1"/>
  <c r="P211" i="1"/>
  <c r="L211" i="1"/>
  <c r="M211" i="1" s="1"/>
  <c r="Q210" i="1"/>
  <c r="P210" i="1"/>
  <c r="L210" i="1"/>
  <c r="M210" i="1" s="1"/>
  <c r="Q209" i="1"/>
  <c r="P209" i="1"/>
  <c r="L209" i="1"/>
  <c r="M209" i="1" s="1"/>
  <c r="P208" i="1"/>
  <c r="Q208" i="1" s="1"/>
  <c r="L208" i="1"/>
  <c r="M208" i="1" s="1"/>
  <c r="P207" i="1"/>
  <c r="Q207" i="1" s="1"/>
  <c r="L207" i="1"/>
  <c r="M207" i="1" s="1"/>
  <c r="P206" i="1"/>
  <c r="Q206" i="1" s="1"/>
  <c r="L206" i="1"/>
  <c r="M206" i="1" s="1"/>
  <c r="Q205" i="1"/>
  <c r="P205" i="1"/>
  <c r="L205" i="1"/>
  <c r="M205" i="1" s="1"/>
  <c r="P204" i="1"/>
  <c r="Q204" i="1" s="1"/>
  <c r="L204" i="1"/>
  <c r="M204" i="1" s="1"/>
  <c r="P203" i="1"/>
  <c r="Q203" i="1" s="1"/>
  <c r="L203" i="1"/>
  <c r="M203" i="1" s="1"/>
  <c r="P202" i="1"/>
  <c r="Q202" i="1" s="1"/>
  <c r="L202" i="1"/>
  <c r="M202" i="1" s="1"/>
  <c r="Q201" i="1"/>
  <c r="P201" i="1"/>
  <c r="L201" i="1"/>
  <c r="M201" i="1" s="1"/>
  <c r="P200" i="1"/>
  <c r="Q200" i="1" s="1"/>
  <c r="L200" i="1"/>
  <c r="M200" i="1" s="1"/>
  <c r="Q199" i="1"/>
  <c r="P199" i="1"/>
  <c r="L199" i="1"/>
  <c r="M199" i="1" s="1"/>
  <c r="P198" i="1"/>
  <c r="Q198" i="1" s="1"/>
  <c r="L198" i="1"/>
  <c r="M198" i="1" s="1"/>
  <c r="Q197" i="1"/>
  <c r="P197" i="1"/>
  <c r="L197" i="1"/>
  <c r="M197" i="1" s="1"/>
  <c r="Q196" i="1"/>
  <c r="P196" i="1"/>
  <c r="L196" i="1"/>
  <c r="M196" i="1" s="1"/>
  <c r="P195" i="1"/>
  <c r="Q195" i="1" s="1"/>
  <c r="L195" i="1"/>
  <c r="M195" i="1" s="1"/>
  <c r="P194" i="1"/>
  <c r="Q194" i="1" s="1"/>
  <c r="L194" i="1"/>
  <c r="M194" i="1" s="1"/>
  <c r="P193" i="1"/>
  <c r="Q193" i="1" s="1"/>
  <c r="L193" i="1"/>
  <c r="M193" i="1" s="1"/>
  <c r="Q192" i="1"/>
  <c r="P192" i="1"/>
  <c r="L192" i="1"/>
  <c r="M192" i="1" s="1"/>
  <c r="P191" i="1"/>
  <c r="Q191" i="1" s="1"/>
  <c r="L191" i="1"/>
  <c r="M191" i="1" s="1"/>
  <c r="P190" i="1"/>
  <c r="Q190" i="1" s="1"/>
  <c r="L190" i="1"/>
  <c r="M190" i="1" s="1"/>
  <c r="P189" i="1"/>
  <c r="Q189" i="1" s="1"/>
  <c r="L189" i="1"/>
  <c r="M189" i="1" s="1"/>
  <c r="Q188" i="1"/>
  <c r="P188" i="1"/>
  <c r="L188" i="1"/>
  <c r="M188" i="1" s="1"/>
  <c r="P187" i="1"/>
  <c r="Q187" i="1" s="1"/>
  <c r="L187" i="1"/>
  <c r="M187" i="1" s="1"/>
  <c r="P186" i="1"/>
  <c r="Q186" i="1" s="1"/>
  <c r="L186" i="1"/>
  <c r="M186" i="1" s="1"/>
  <c r="P185" i="1"/>
  <c r="Q185" i="1" s="1"/>
  <c r="L185" i="1"/>
  <c r="M185" i="1" s="1"/>
  <c r="Q184" i="1"/>
  <c r="P184" i="1"/>
  <c r="L184" i="1"/>
  <c r="M184" i="1" s="1"/>
  <c r="P183" i="1"/>
  <c r="Q183" i="1" s="1"/>
  <c r="L183" i="1"/>
  <c r="M183" i="1" s="1"/>
  <c r="P182" i="1"/>
  <c r="Q182" i="1" s="1"/>
  <c r="L182" i="1"/>
  <c r="M182" i="1" s="1"/>
  <c r="P181" i="1"/>
  <c r="Q181" i="1" s="1"/>
  <c r="L181" i="1"/>
  <c r="M181" i="1" s="1"/>
  <c r="Q180" i="1"/>
  <c r="P180" i="1"/>
  <c r="L180" i="1"/>
  <c r="M180" i="1" s="1"/>
  <c r="P179" i="1"/>
  <c r="Q179" i="1" s="1"/>
  <c r="L179" i="1"/>
  <c r="M179" i="1" s="1"/>
  <c r="P178" i="1"/>
  <c r="Q178" i="1" s="1"/>
  <c r="L178" i="1"/>
  <c r="M178" i="1" s="1"/>
  <c r="P177" i="1"/>
  <c r="Q177" i="1" s="1"/>
  <c r="L177" i="1"/>
  <c r="M177" i="1" s="1"/>
  <c r="Q176" i="1"/>
  <c r="P176" i="1"/>
  <c r="L176" i="1"/>
  <c r="M176" i="1" s="1"/>
  <c r="P175" i="1"/>
  <c r="Q175" i="1" s="1"/>
  <c r="L175" i="1"/>
  <c r="M175" i="1" s="1"/>
  <c r="P174" i="1"/>
  <c r="Q174" i="1" s="1"/>
  <c r="L174" i="1"/>
  <c r="M174" i="1" s="1"/>
  <c r="P173" i="1"/>
  <c r="Q173" i="1" s="1"/>
  <c r="L173" i="1"/>
  <c r="M173" i="1" s="1"/>
  <c r="Q172" i="1"/>
  <c r="P172" i="1"/>
  <c r="L172" i="1"/>
  <c r="M172" i="1" s="1"/>
  <c r="P171" i="1"/>
  <c r="Q171" i="1" s="1"/>
  <c r="L171" i="1"/>
  <c r="M171" i="1" s="1"/>
  <c r="P170" i="1"/>
  <c r="Q170" i="1" s="1"/>
  <c r="L170" i="1"/>
  <c r="M170" i="1" s="1"/>
  <c r="P169" i="1"/>
  <c r="Q169" i="1" s="1"/>
  <c r="L169" i="1"/>
  <c r="M169" i="1" s="1"/>
  <c r="Q168" i="1"/>
  <c r="P168" i="1"/>
  <c r="L168" i="1"/>
  <c r="M168" i="1" s="1"/>
  <c r="P167" i="1"/>
  <c r="Q167" i="1" s="1"/>
  <c r="L167" i="1"/>
  <c r="M167" i="1" s="1"/>
  <c r="P166" i="1"/>
  <c r="Q166" i="1" s="1"/>
  <c r="L166" i="1"/>
  <c r="M166" i="1" s="1"/>
  <c r="P165" i="1"/>
  <c r="Q165" i="1" s="1"/>
  <c r="L165" i="1"/>
  <c r="M165" i="1" s="1"/>
  <c r="Q164" i="1"/>
  <c r="P164" i="1"/>
  <c r="L164" i="1"/>
  <c r="M164" i="1" s="1"/>
  <c r="P163" i="1"/>
  <c r="Q163" i="1" s="1"/>
  <c r="L163" i="1"/>
  <c r="M163" i="1" s="1"/>
  <c r="P162" i="1"/>
  <c r="Q162" i="1" s="1"/>
  <c r="L162" i="1"/>
  <c r="M162" i="1" s="1"/>
  <c r="P161" i="1"/>
  <c r="Q161" i="1" s="1"/>
  <c r="L161" i="1"/>
  <c r="M161" i="1" s="1"/>
  <c r="Q160" i="1"/>
  <c r="P160" i="1"/>
  <c r="L160" i="1"/>
  <c r="M160" i="1" s="1"/>
  <c r="P159" i="1"/>
  <c r="Q159" i="1" s="1"/>
  <c r="L159" i="1"/>
  <c r="M159" i="1" s="1"/>
  <c r="P158" i="1"/>
  <c r="Q158" i="1" s="1"/>
  <c r="L158" i="1"/>
  <c r="M158" i="1" s="1"/>
  <c r="P157" i="1"/>
  <c r="Q157" i="1" s="1"/>
  <c r="L157" i="1"/>
  <c r="M157" i="1" s="1"/>
  <c r="Q156" i="1"/>
  <c r="P156" i="1"/>
  <c r="L156" i="1"/>
  <c r="M156" i="1" s="1"/>
  <c r="P155" i="1"/>
  <c r="Q155" i="1" s="1"/>
  <c r="L155" i="1"/>
  <c r="M155" i="1" s="1"/>
  <c r="P154" i="1"/>
  <c r="Q154" i="1" s="1"/>
  <c r="L154" i="1"/>
  <c r="M154" i="1" s="1"/>
  <c r="P153" i="1"/>
  <c r="Q153" i="1" s="1"/>
  <c r="L153" i="1"/>
  <c r="M153" i="1" s="1"/>
  <c r="Q152" i="1"/>
  <c r="P152" i="1"/>
  <c r="L152" i="1"/>
  <c r="M152" i="1" s="1"/>
  <c r="P151" i="1"/>
  <c r="Q151" i="1" s="1"/>
  <c r="L151" i="1"/>
  <c r="M151" i="1" s="1"/>
  <c r="P150" i="1"/>
  <c r="Q150" i="1" s="1"/>
  <c r="L150" i="1"/>
  <c r="M150" i="1" s="1"/>
  <c r="P149" i="1"/>
  <c r="Q149" i="1" s="1"/>
  <c r="L149" i="1"/>
  <c r="M149" i="1" s="1"/>
  <c r="Q148" i="1"/>
  <c r="P148" i="1"/>
  <c r="L148" i="1"/>
  <c r="M148" i="1" s="1"/>
  <c r="P147" i="1"/>
  <c r="Q147" i="1" s="1"/>
  <c r="L147" i="1"/>
  <c r="M147" i="1" s="1"/>
  <c r="P146" i="1"/>
  <c r="Q146" i="1" s="1"/>
  <c r="L146" i="1"/>
  <c r="M146" i="1" s="1"/>
  <c r="P145" i="1"/>
  <c r="Q145" i="1" s="1"/>
  <c r="L145" i="1"/>
  <c r="M145" i="1" s="1"/>
  <c r="Q144" i="1"/>
  <c r="P144" i="1"/>
  <c r="L144" i="1"/>
  <c r="M144" i="1" s="1"/>
  <c r="P143" i="1"/>
  <c r="Q143" i="1" s="1"/>
  <c r="L143" i="1"/>
  <c r="M143" i="1" s="1"/>
  <c r="P142" i="1"/>
  <c r="Q142" i="1" s="1"/>
  <c r="L142" i="1"/>
  <c r="M142" i="1" s="1"/>
  <c r="P141" i="1"/>
  <c r="Q141" i="1" s="1"/>
  <c r="L141" i="1"/>
  <c r="M141" i="1" s="1"/>
  <c r="Q140" i="1"/>
  <c r="P140" i="1"/>
  <c r="L140" i="1"/>
  <c r="M140" i="1" s="1"/>
  <c r="P139" i="1"/>
  <c r="Q139" i="1" s="1"/>
  <c r="L139" i="1"/>
  <c r="M139" i="1" s="1"/>
  <c r="P138" i="1"/>
  <c r="Q138" i="1" s="1"/>
  <c r="L138" i="1"/>
  <c r="M138" i="1" s="1"/>
  <c r="P137" i="1"/>
  <c r="Q137" i="1" s="1"/>
  <c r="L137" i="1"/>
  <c r="M137" i="1" s="1"/>
  <c r="Q136" i="1"/>
  <c r="P136" i="1"/>
  <c r="L136" i="1"/>
  <c r="M136" i="1" s="1"/>
  <c r="P135" i="1"/>
  <c r="Q135" i="1" s="1"/>
  <c r="L135" i="1"/>
  <c r="M135" i="1" s="1"/>
  <c r="P134" i="1"/>
  <c r="Q134" i="1" s="1"/>
  <c r="L134" i="1"/>
  <c r="M134" i="1" s="1"/>
  <c r="P133" i="1"/>
  <c r="Q133" i="1" s="1"/>
  <c r="L133" i="1"/>
  <c r="M133" i="1" s="1"/>
  <c r="Q132" i="1"/>
  <c r="P132" i="1"/>
  <c r="L132" i="1"/>
  <c r="M132" i="1" s="1"/>
  <c r="P131" i="1"/>
  <c r="Q131" i="1" s="1"/>
  <c r="L131" i="1"/>
  <c r="M131" i="1" s="1"/>
  <c r="P130" i="1"/>
  <c r="Q130" i="1" s="1"/>
  <c r="L130" i="1"/>
  <c r="M130" i="1" s="1"/>
  <c r="P129" i="1"/>
  <c r="Q129" i="1" s="1"/>
  <c r="L129" i="1"/>
  <c r="M129" i="1" s="1"/>
  <c r="Q128" i="1"/>
  <c r="P128" i="1"/>
  <c r="L128" i="1"/>
  <c r="M128" i="1" s="1"/>
  <c r="P127" i="1"/>
  <c r="Q127" i="1" s="1"/>
  <c r="L127" i="1"/>
  <c r="M127" i="1" s="1"/>
  <c r="P126" i="1"/>
  <c r="Q126" i="1" s="1"/>
  <c r="L126" i="1"/>
  <c r="M126" i="1" s="1"/>
  <c r="P125" i="1"/>
  <c r="Q125" i="1" s="1"/>
  <c r="L125" i="1"/>
  <c r="M125" i="1" s="1"/>
  <c r="Q124" i="1"/>
  <c r="P124" i="1"/>
  <c r="L124" i="1"/>
  <c r="M124" i="1" s="1"/>
  <c r="P123" i="1"/>
  <c r="Q123" i="1" s="1"/>
  <c r="L123" i="1"/>
  <c r="M123" i="1" s="1"/>
  <c r="P122" i="1"/>
  <c r="Q122" i="1" s="1"/>
  <c r="L122" i="1"/>
  <c r="M122" i="1" s="1"/>
  <c r="P121" i="1"/>
  <c r="Q121" i="1" s="1"/>
  <c r="L121" i="1"/>
  <c r="M121" i="1" s="1"/>
  <c r="Q120" i="1"/>
  <c r="P120" i="1"/>
  <c r="L120" i="1"/>
  <c r="M120" i="1" s="1"/>
  <c r="P119" i="1"/>
  <c r="Q119" i="1" s="1"/>
  <c r="L119" i="1"/>
  <c r="M119" i="1" s="1"/>
  <c r="P118" i="1"/>
  <c r="Q118" i="1" s="1"/>
  <c r="L118" i="1"/>
  <c r="M118" i="1" s="1"/>
  <c r="P117" i="1"/>
  <c r="Q117" i="1" s="1"/>
  <c r="L117" i="1"/>
  <c r="M117" i="1" s="1"/>
  <c r="Q116" i="1"/>
  <c r="P116" i="1"/>
  <c r="L116" i="1"/>
  <c r="M116" i="1" s="1"/>
  <c r="P115" i="1"/>
  <c r="Q115" i="1" s="1"/>
  <c r="L115" i="1"/>
  <c r="M115" i="1" s="1"/>
  <c r="P114" i="1"/>
  <c r="Q114" i="1" s="1"/>
  <c r="L114" i="1"/>
  <c r="M114" i="1" s="1"/>
  <c r="P113" i="1"/>
  <c r="Q113" i="1" s="1"/>
  <c r="L113" i="1"/>
  <c r="M113" i="1" s="1"/>
  <c r="Q112" i="1"/>
  <c r="P112" i="1"/>
  <c r="L112" i="1"/>
  <c r="M112" i="1" s="1"/>
  <c r="P111" i="1"/>
  <c r="Q111" i="1" s="1"/>
  <c r="L111" i="1"/>
  <c r="M111" i="1" s="1"/>
  <c r="P110" i="1"/>
  <c r="Q110" i="1" s="1"/>
  <c r="L110" i="1"/>
  <c r="M110" i="1" s="1"/>
  <c r="P109" i="1"/>
  <c r="Q109" i="1" s="1"/>
  <c r="L109" i="1"/>
  <c r="M109" i="1" s="1"/>
  <c r="Q108" i="1"/>
  <c r="P108" i="1"/>
  <c r="L108" i="1"/>
  <c r="M108" i="1" s="1"/>
  <c r="P107" i="1"/>
  <c r="Q107" i="1" s="1"/>
  <c r="L107" i="1"/>
  <c r="M107" i="1" s="1"/>
  <c r="P106" i="1"/>
  <c r="Q106" i="1" s="1"/>
  <c r="L106" i="1"/>
  <c r="M106" i="1" s="1"/>
  <c r="P105" i="1"/>
  <c r="Q105" i="1" s="1"/>
  <c r="L105" i="1"/>
  <c r="M105" i="1" s="1"/>
  <c r="Q104" i="1"/>
  <c r="P104" i="1"/>
  <c r="L104" i="1"/>
  <c r="M104" i="1" s="1"/>
  <c r="P103" i="1"/>
  <c r="Q103" i="1" s="1"/>
  <c r="L103" i="1"/>
  <c r="M103" i="1" s="1"/>
  <c r="P102" i="1"/>
  <c r="Q102" i="1" s="1"/>
  <c r="L102" i="1"/>
  <c r="M102" i="1" s="1"/>
  <c r="P101" i="1"/>
  <c r="Q101" i="1" s="1"/>
  <c r="L101" i="1"/>
  <c r="M101" i="1" s="1"/>
  <c r="Q100" i="1"/>
  <c r="P100" i="1"/>
  <c r="L100" i="1"/>
  <c r="M100" i="1" s="1"/>
  <c r="P99" i="1"/>
  <c r="Q99" i="1" s="1"/>
  <c r="L99" i="1"/>
  <c r="M99" i="1" s="1"/>
  <c r="P98" i="1"/>
  <c r="Q98" i="1" s="1"/>
  <c r="L98" i="1"/>
  <c r="M98" i="1" s="1"/>
  <c r="P97" i="1"/>
  <c r="Q97" i="1" s="1"/>
  <c r="L97" i="1"/>
  <c r="M97" i="1" s="1"/>
  <c r="Q96" i="1"/>
  <c r="P96" i="1"/>
  <c r="L96" i="1"/>
  <c r="M96" i="1" s="1"/>
  <c r="P95" i="1"/>
  <c r="Q95" i="1" s="1"/>
  <c r="L95" i="1"/>
  <c r="M95" i="1" s="1"/>
  <c r="P94" i="1"/>
  <c r="Q94" i="1" s="1"/>
  <c r="L94" i="1"/>
  <c r="M94" i="1" s="1"/>
  <c r="P93" i="1"/>
  <c r="Q93" i="1" s="1"/>
  <c r="L93" i="1"/>
  <c r="M93" i="1" s="1"/>
  <c r="Q92" i="1"/>
  <c r="P92" i="1"/>
  <c r="L92" i="1"/>
  <c r="M92" i="1" s="1"/>
  <c r="P91" i="1"/>
  <c r="Q91" i="1" s="1"/>
  <c r="L91" i="1"/>
  <c r="M91" i="1" s="1"/>
  <c r="P90" i="1"/>
  <c r="Q90" i="1" s="1"/>
  <c r="L90" i="1"/>
  <c r="M90" i="1" s="1"/>
  <c r="P89" i="1"/>
  <c r="Q89" i="1" s="1"/>
  <c r="L89" i="1"/>
  <c r="M89" i="1" s="1"/>
  <c r="Q88" i="1"/>
  <c r="P88" i="1"/>
  <c r="L88" i="1"/>
  <c r="M88" i="1" s="1"/>
  <c r="P87" i="1"/>
  <c r="Q87" i="1" s="1"/>
  <c r="L87" i="1"/>
  <c r="M87" i="1" s="1"/>
  <c r="P86" i="1"/>
  <c r="Q86" i="1" s="1"/>
  <c r="L86" i="1"/>
  <c r="M86" i="1" s="1"/>
  <c r="P85" i="1"/>
  <c r="Q85" i="1" s="1"/>
  <c r="L85" i="1"/>
  <c r="M85" i="1" s="1"/>
  <c r="Q84" i="1"/>
  <c r="P84" i="1"/>
  <c r="L84" i="1"/>
  <c r="M84" i="1" s="1"/>
  <c r="P83" i="1"/>
  <c r="Q83" i="1" s="1"/>
  <c r="L83" i="1"/>
  <c r="M83" i="1" s="1"/>
  <c r="P82" i="1"/>
  <c r="Q82" i="1" s="1"/>
  <c r="L82" i="1"/>
  <c r="M82" i="1" s="1"/>
  <c r="P81" i="1"/>
  <c r="Q81" i="1" s="1"/>
  <c r="L81" i="1"/>
  <c r="M81" i="1" s="1"/>
  <c r="Q80" i="1"/>
  <c r="P80" i="1"/>
  <c r="L80" i="1"/>
  <c r="M80" i="1" s="1"/>
  <c r="P79" i="1"/>
  <c r="Q79" i="1" s="1"/>
  <c r="L79" i="1"/>
  <c r="M79" i="1" s="1"/>
  <c r="P78" i="1"/>
  <c r="Q78" i="1" s="1"/>
  <c r="L78" i="1"/>
  <c r="M78" i="1" s="1"/>
  <c r="P77" i="1"/>
  <c r="Q77" i="1" s="1"/>
  <c r="L77" i="1"/>
  <c r="M77" i="1" s="1"/>
  <c r="Q76" i="1"/>
  <c r="P76" i="1"/>
  <c r="L76" i="1"/>
  <c r="M76" i="1" s="1"/>
  <c r="P75" i="1"/>
  <c r="Q75" i="1" s="1"/>
  <c r="L75" i="1"/>
  <c r="M75" i="1" s="1"/>
  <c r="P74" i="1"/>
  <c r="Q74" i="1" s="1"/>
  <c r="L74" i="1"/>
  <c r="M74" i="1" s="1"/>
  <c r="P73" i="1"/>
  <c r="Q73" i="1" s="1"/>
  <c r="L73" i="1"/>
  <c r="M73" i="1" s="1"/>
  <c r="Q72" i="1"/>
  <c r="P72" i="1"/>
  <c r="L72" i="1"/>
  <c r="M72" i="1" s="1"/>
  <c r="P71" i="1"/>
  <c r="Q71" i="1" s="1"/>
  <c r="L71" i="1"/>
  <c r="M71" i="1" s="1"/>
  <c r="P70" i="1"/>
  <c r="Q70" i="1" s="1"/>
  <c r="L70" i="1"/>
  <c r="M70" i="1" s="1"/>
  <c r="P69" i="1"/>
  <c r="Q69" i="1" s="1"/>
  <c r="L69" i="1"/>
  <c r="M69" i="1" s="1"/>
  <c r="Q68" i="1"/>
  <c r="P68" i="1"/>
  <c r="L68" i="1"/>
  <c r="M68" i="1" s="1"/>
  <c r="P67" i="1"/>
  <c r="Q67" i="1" s="1"/>
  <c r="L67" i="1"/>
  <c r="M67" i="1" s="1"/>
  <c r="P66" i="1"/>
  <c r="Q66" i="1" s="1"/>
  <c r="L66" i="1"/>
  <c r="M66" i="1" s="1"/>
  <c r="P65" i="1"/>
  <c r="Q65" i="1" s="1"/>
  <c r="L65" i="1"/>
  <c r="M65" i="1" s="1"/>
  <c r="Q64" i="1"/>
  <c r="P64" i="1"/>
  <c r="L64" i="1"/>
  <c r="M64" i="1" s="1"/>
  <c r="P63" i="1"/>
  <c r="Q63" i="1" s="1"/>
  <c r="L63" i="1"/>
  <c r="M63" i="1" s="1"/>
  <c r="P62" i="1"/>
  <c r="Q62" i="1" s="1"/>
  <c r="L62" i="1"/>
  <c r="M62" i="1" s="1"/>
  <c r="P61" i="1"/>
  <c r="Q61" i="1" s="1"/>
  <c r="L61" i="1"/>
  <c r="M61" i="1" s="1"/>
  <c r="Q60" i="1"/>
  <c r="P60" i="1"/>
  <c r="L60" i="1"/>
  <c r="M60" i="1" s="1"/>
  <c r="P59" i="1"/>
  <c r="Q59" i="1" s="1"/>
  <c r="L59" i="1"/>
  <c r="M59" i="1" s="1"/>
  <c r="P58" i="1"/>
  <c r="Q58" i="1" s="1"/>
  <c r="L58" i="1"/>
  <c r="M58" i="1" s="1"/>
  <c r="P57" i="1"/>
  <c r="Q57" i="1" s="1"/>
  <c r="L57" i="1"/>
  <c r="M57" i="1" s="1"/>
  <c r="Q56" i="1"/>
  <c r="P56" i="1"/>
  <c r="L56" i="1"/>
  <c r="M56" i="1" s="1"/>
  <c r="P55" i="1"/>
  <c r="Q55" i="1" s="1"/>
  <c r="L55" i="1"/>
  <c r="M55" i="1" s="1"/>
  <c r="P54" i="1"/>
  <c r="Q54" i="1" s="1"/>
  <c r="L54" i="1"/>
  <c r="M54" i="1" s="1"/>
  <c r="P53" i="1"/>
  <c r="Q53" i="1" s="1"/>
  <c r="L53" i="1"/>
  <c r="M53" i="1" s="1"/>
  <c r="Q52" i="1"/>
  <c r="P52" i="1"/>
  <c r="L52" i="1"/>
  <c r="M52" i="1" s="1"/>
  <c r="P51" i="1"/>
  <c r="Q51" i="1" s="1"/>
  <c r="L51" i="1"/>
  <c r="M51" i="1" s="1"/>
  <c r="P50" i="1"/>
  <c r="Q50" i="1" s="1"/>
  <c r="L50" i="1"/>
  <c r="M50" i="1" s="1"/>
  <c r="P49" i="1"/>
  <c r="Q49" i="1" s="1"/>
  <c r="L49" i="1"/>
  <c r="M49" i="1" s="1"/>
  <c r="Q48" i="1"/>
  <c r="P48" i="1"/>
  <c r="L48" i="1"/>
  <c r="M48" i="1" s="1"/>
  <c r="P47" i="1"/>
  <c r="Q47" i="1" s="1"/>
  <c r="L47" i="1"/>
  <c r="M47" i="1" s="1"/>
  <c r="P46" i="1"/>
  <c r="Q46" i="1" s="1"/>
  <c r="L46" i="1"/>
  <c r="M46" i="1" s="1"/>
  <c r="P45" i="1"/>
  <c r="Q45" i="1" s="1"/>
  <c r="L45" i="1"/>
  <c r="M45" i="1" s="1"/>
  <c r="Q44" i="1"/>
  <c r="P44" i="1"/>
  <c r="L44" i="1"/>
  <c r="M44" i="1" s="1"/>
  <c r="P43" i="1"/>
  <c r="Q43" i="1" s="1"/>
  <c r="L43" i="1"/>
  <c r="M43" i="1" s="1"/>
  <c r="P42" i="1"/>
  <c r="Q42" i="1" s="1"/>
  <c r="L42" i="1"/>
  <c r="M42" i="1" s="1"/>
  <c r="P41" i="1"/>
  <c r="Q41" i="1" s="1"/>
  <c r="L41" i="1"/>
  <c r="M41" i="1" s="1"/>
  <c r="Q40" i="1"/>
  <c r="P40" i="1"/>
  <c r="L40" i="1"/>
  <c r="M40" i="1" s="1"/>
  <c r="P39" i="1"/>
  <c r="Q39" i="1" s="1"/>
  <c r="L39" i="1"/>
  <c r="M39" i="1" s="1"/>
  <c r="P38" i="1"/>
  <c r="Q38" i="1" s="1"/>
  <c r="L38" i="1"/>
  <c r="M38" i="1" s="1"/>
  <c r="P37" i="1"/>
  <c r="Q37" i="1" s="1"/>
  <c r="L37" i="1"/>
  <c r="M37" i="1" s="1"/>
  <c r="Q36" i="1"/>
  <c r="P36" i="1"/>
  <c r="L36" i="1"/>
  <c r="M36" i="1" s="1"/>
  <c r="P35" i="1"/>
  <c r="Q35" i="1" s="1"/>
  <c r="L35" i="1"/>
  <c r="M35" i="1" s="1"/>
  <c r="P34" i="1"/>
  <c r="Q34" i="1" s="1"/>
  <c r="L34" i="1"/>
  <c r="M34" i="1" s="1"/>
  <c r="P33" i="1"/>
  <c r="Q33" i="1" s="1"/>
  <c r="L33" i="1"/>
  <c r="M33" i="1" s="1"/>
  <c r="Q32" i="1"/>
  <c r="P32" i="1"/>
  <c r="L32" i="1"/>
  <c r="M32" i="1" s="1"/>
  <c r="P31" i="1"/>
  <c r="Q31" i="1" s="1"/>
  <c r="L31" i="1"/>
  <c r="M31" i="1" s="1"/>
  <c r="P30" i="1"/>
  <c r="Q30" i="1" s="1"/>
  <c r="L30" i="1"/>
  <c r="M30" i="1" s="1"/>
  <c r="P29" i="1"/>
  <c r="Q29" i="1" s="1"/>
  <c r="L29" i="1"/>
  <c r="M29" i="1" s="1"/>
  <c r="P28" i="1"/>
  <c r="Q28" i="1" s="1"/>
  <c r="L28" i="1"/>
  <c r="M28" i="1" s="1"/>
  <c r="P27" i="1"/>
  <c r="Q27" i="1" s="1"/>
  <c r="L27" i="1"/>
  <c r="M27" i="1" s="1"/>
  <c r="P26" i="1"/>
  <c r="Q26" i="1" s="1"/>
  <c r="L26" i="1"/>
  <c r="M26" i="1" s="1"/>
  <c r="P25" i="1"/>
  <c r="Q25" i="1" s="1"/>
  <c r="L25" i="1"/>
  <c r="M25" i="1" s="1"/>
  <c r="P24" i="1"/>
  <c r="Q24" i="1" s="1"/>
  <c r="L24" i="1"/>
  <c r="M24" i="1" s="1"/>
  <c r="P23" i="1"/>
  <c r="Q23" i="1" s="1"/>
  <c r="L23" i="1"/>
  <c r="M23" i="1" s="1"/>
  <c r="P22" i="1"/>
  <c r="Q22" i="1" s="1"/>
  <c r="L22" i="1"/>
  <c r="M22" i="1" s="1"/>
  <c r="P21" i="1"/>
  <c r="Q21" i="1" s="1"/>
  <c r="L21" i="1"/>
  <c r="M21" i="1" s="1"/>
  <c r="P20" i="1"/>
  <c r="Q20" i="1" s="1"/>
  <c r="L20" i="1"/>
  <c r="M20" i="1" s="1"/>
  <c r="P19" i="1"/>
  <c r="Q19" i="1" s="1"/>
  <c r="L19" i="1"/>
  <c r="M19" i="1" s="1"/>
  <c r="P18" i="1"/>
  <c r="Q18" i="1" s="1"/>
  <c r="L18" i="1"/>
  <c r="M18" i="1" s="1"/>
  <c r="P17" i="1"/>
  <c r="Q17" i="1" s="1"/>
  <c r="L17" i="1"/>
  <c r="M17" i="1" s="1"/>
  <c r="P16" i="1"/>
  <c r="Q16" i="1" s="1"/>
  <c r="L16" i="1"/>
  <c r="M16" i="1" s="1"/>
  <c r="P15" i="1"/>
  <c r="Q15" i="1" s="1"/>
  <c r="L15" i="1"/>
  <c r="M15" i="1" s="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N365" i="2" l="1"/>
  <c r="K365" i="2"/>
  <c r="H365" i="2"/>
  <c r="N364" i="2"/>
  <c r="K364" i="2"/>
  <c r="H364" i="2"/>
  <c r="N363" i="2"/>
  <c r="K363" i="2"/>
  <c r="H363" i="2"/>
  <c r="N362" i="2"/>
  <c r="K362" i="2"/>
  <c r="H362" i="2"/>
  <c r="N361" i="2"/>
  <c r="K361" i="2"/>
  <c r="H361" i="2"/>
  <c r="N360" i="2"/>
  <c r="K360" i="2"/>
  <c r="H360" i="2"/>
  <c r="N359" i="2"/>
  <c r="K359" i="2"/>
  <c r="H359" i="2"/>
  <c r="N358" i="2"/>
  <c r="K358" i="2"/>
  <c r="H358" i="2"/>
  <c r="N357" i="2"/>
  <c r="K357" i="2"/>
  <c r="H357" i="2"/>
  <c r="N356" i="2"/>
  <c r="K356" i="2"/>
  <c r="H356" i="2"/>
  <c r="N355" i="2"/>
  <c r="K355" i="2"/>
  <c r="H355" i="2"/>
  <c r="N354" i="2"/>
  <c r="K354" i="2"/>
  <c r="H354" i="2"/>
  <c r="N353" i="2"/>
  <c r="K353" i="2"/>
  <c r="H353" i="2"/>
  <c r="N352" i="2"/>
  <c r="K352" i="2"/>
  <c r="H352" i="2"/>
  <c r="N351" i="2"/>
  <c r="K351" i="2"/>
  <c r="H351" i="2"/>
  <c r="N350" i="2"/>
  <c r="K350" i="2"/>
  <c r="H350" i="2"/>
  <c r="N349" i="2"/>
  <c r="K349" i="2"/>
  <c r="H349" i="2"/>
  <c r="N348" i="2"/>
  <c r="K348" i="2"/>
  <c r="H348" i="2"/>
  <c r="N347" i="2"/>
  <c r="K347" i="2"/>
  <c r="H347" i="2"/>
  <c r="N346" i="2"/>
  <c r="K346" i="2"/>
  <c r="H346" i="2"/>
  <c r="N345" i="2"/>
  <c r="K345" i="2"/>
  <c r="H345" i="2"/>
  <c r="N344" i="2"/>
  <c r="K344" i="2"/>
  <c r="H344" i="2"/>
  <c r="N343" i="2"/>
  <c r="K343" i="2"/>
  <c r="H343" i="2"/>
  <c r="N342" i="2"/>
  <c r="K342" i="2"/>
  <c r="H342" i="2"/>
  <c r="N341" i="2"/>
  <c r="K341" i="2"/>
  <c r="H341" i="2"/>
  <c r="N340" i="2"/>
  <c r="K340" i="2"/>
  <c r="H340" i="2"/>
  <c r="N339" i="2"/>
  <c r="K339" i="2"/>
  <c r="H339" i="2"/>
  <c r="N338" i="2"/>
  <c r="K338" i="2"/>
  <c r="H338" i="2"/>
  <c r="N337" i="2"/>
  <c r="K337" i="2"/>
  <c r="H337" i="2"/>
  <c r="N336" i="2"/>
  <c r="K336" i="2"/>
  <c r="H336" i="2"/>
  <c r="N335" i="2"/>
  <c r="K335" i="2"/>
  <c r="H335" i="2"/>
  <c r="N334" i="2"/>
  <c r="K334" i="2"/>
  <c r="H334" i="2"/>
  <c r="N333" i="2"/>
  <c r="K333" i="2"/>
  <c r="H333" i="2"/>
  <c r="N332" i="2"/>
  <c r="K332" i="2"/>
  <c r="H332" i="2"/>
  <c r="N331" i="2"/>
  <c r="K331" i="2"/>
  <c r="H331" i="2"/>
  <c r="N330" i="2"/>
  <c r="K330" i="2"/>
  <c r="H330" i="2"/>
  <c r="N329" i="2"/>
  <c r="K329" i="2"/>
  <c r="H329" i="2"/>
  <c r="N328" i="2"/>
  <c r="K328" i="2"/>
  <c r="H328" i="2"/>
  <c r="N327" i="2"/>
  <c r="K327" i="2"/>
  <c r="H327" i="2"/>
  <c r="N326" i="2"/>
  <c r="K326" i="2"/>
  <c r="H326" i="2"/>
  <c r="N325" i="2"/>
  <c r="K325" i="2"/>
  <c r="H325" i="2"/>
  <c r="N324" i="2"/>
  <c r="K324" i="2"/>
  <c r="H324" i="2"/>
  <c r="N323" i="2"/>
  <c r="K323" i="2"/>
  <c r="H323" i="2"/>
  <c r="N322" i="2"/>
  <c r="K322" i="2"/>
  <c r="H322" i="2"/>
  <c r="N321" i="2"/>
  <c r="K321" i="2"/>
  <c r="H321" i="2"/>
  <c r="N320" i="2"/>
  <c r="K320" i="2"/>
  <c r="H320" i="2"/>
  <c r="N319" i="2"/>
  <c r="K319" i="2"/>
  <c r="H319" i="2"/>
  <c r="N318" i="2"/>
  <c r="K318" i="2"/>
  <c r="H318" i="2"/>
  <c r="N317" i="2"/>
  <c r="K317" i="2"/>
  <c r="H317" i="2"/>
  <c r="N316" i="2"/>
  <c r="K316" i="2"/>
  <c r="H316" i="2"/>
  <c r="N315" i="2"/>
  <c r="K315" i="2"/>
  <c r="H315" i="2"/>
  <c r="N314" i="2"/>
  <c r="K314" i="2"/>
  <c r="H314" i="2"/>
  <c r="N313" i="2"/>
  <c r="K313" i="2"/>
  <c r="H313" i="2"/>
  <c r="N312" i="2"/>
  <c r="K312" i="2"/>
  <c r="H312" i="2"/>
  <c r="N311" i="2"/>
  <c r="K311" i="2"/>
  <c r="H311" i="2"/>
  <c r="N310" i="2"/>
  <c r="K310" i="2"/>
  <c r="H310" i="2"/>
  <c r="N309" i="2"/>
  <c r="K309" i="2"/>
  <c r="H309" i="2"/>
  <c r="N308" i="2"/>
  <c r="K308" i="2"/>
  <c r="H308" i="2"/>
  <c r="N307" i="2"/>
  <c r="K307" i="2"/>
  <c r="H307" i="2"/>
  <c r="N306" i="2"/>
  <c r="K306" i="2"/>
  <c r="H306" i="2"/>
  <c r="N305" i="2"/>
  <c r="K305" i="2"/>
  <c r="H305" i="2"/>
  <c r="N304" i="2"/>
  <c r="K304" i="2"/>
  <c r="H304" i="2"/>
  <c r="N303" i="2"/>
  <c r="K303" i="2"/>
  <c r="H303" i="2"/>
  <c r="N302" i="2"/>
  <c r="K302" i="2"/>
  <c r="H302" i="2"/>
  <c r="N301" i="2"/>
  <c r="K301" i="2"/>
  <c r="H301" i="2"/>
  <c r="N300" i="2"/>
  <c r="K300" i="2"/>
  <c r="H300" i="2"/>
  <c r="N299" i="2"/>
  <c r="K299" i="2"/>
  <c r="H299" i="2"/>
  <c r="N298" i="2"/>
  <c r="K298" i="2"/>
  <c r="H298" i="2"/>
  <c r="N297" i="2"/>
  <c r="K297" i="2"/>
  <c r="H297" i="2"/>
  <c r="N296" i="2"/>
  <c r="K296" i="2"/>
  <c r="H296" i="2"/>
  <c r="N295" i="2"/>
  <c r="K295" i="2"/>
  <c r="H295" i="2"/>
  <c r="N294" i="2"/>
  <c r="K294" i="2"/>
  <c r="H294" i="2"/>
  <c r="N293" i="2"/>
  <c r="K293" i="2"/>
  <c r="H293" i="2"/>
  <c r="N292" i="2"/>
  <c r="K292" i="2"/>
  <c r="H292" i="2"/>
  <c r="N291" i="2"/>
  <c r="K291" i="2"/>
  <c r="H291" i="2"/>
  <c r="K290" i="2"/>
  <c r="H290" i="2"/>
  <c r="N289" i="2"/>
  <c r="K289" i="2"/>
  <c r="H289" i="2"/>
  <c r="N288" i="2"/>
  <c r="K288" i="2"/>
  <c r="H288" i="2"/>
  <c r="N287" i="2"/>
  <c r="K287" i="2"/>
  <c r="H287" i="2"/>
  <c r="N286" i="2"/>
  <c r="K286" i="2"/>
  <c r="H286" i="2"/>
  <c r="N285" i="2"/>
  <c r="K285" i="2"/>
  <c r="H285" i="2"/>
  <c r="N284" i="2"/>
  <c r="K284" i="2"/>
  <c r="H284" i="2"/>
  <c r="N283" i="2"/>
  <c r="K283" i="2"/>
  <c r="H283" i="2"/>
  <c r="N282" i="2"/>
  <c r="K282" i="2"/>
  <c r="H282" i="2"/>
  <c r="N281" i="2"/>
  <c r="K281" i="2"/>
  <c r="H281" i="2"/>
  <c r="N280" i="2"/>
  <c r="K280" i="2"/>
  <c r="H280" i="2"/>
  <c r="N279" i="2"/>
  <c r="K279" i="2"/>
  <c r="H279" i="2"/>
  <c r="N278" i="2"/>
  <c r="K278" i="2"/>
  <c r="H278" i="2"/>
  <c r="N277" i="2"/>
  <c r="K277" i="2"/>
  <c r="H277" i="2"/>
  <c r="N276" i="2"/>
  <c r="K276" i="2"/>
  <c r="H276" i="2"/>
  <c r="N275" i="2"/>
  <c r="K275" i="2"/>
  <c r="H275" i="2"/>
  <c r="N274" i="2"/>
  <c r="K274" i="2"/>
  <c r="H274" i="2"/>
  <c r="N273" i="2"/>
  <c r="K273" i="2"/>
  <c r="H273" i="2"/>
  <c r="N272" i="2"/>
  <c r="K272" i="2"/>
  <c r="H272" i="2"/>
  <c r="N271" i="2"/>
  <c r="K271" i="2"/>
  <c r="H271" i="2"/>
  <c r="N270" i="2"/>
  <c r="K270" i="2"/>
  <c r="H270" i="2"/>
  <c r="N269" i="2"/>
  <c r="K269" i="2"/>
  <c r="H269" i="2"/>
  <c r="N268" i="2"/>
  <c r="K268" i="2"/>
  <c r="H268" i="2"/>
  <c r="N267" i="2"/>
  <c r="K267" i="2"/>
  <c r="H267" i="2"/>
  <c r="N266" i="2"/>
  <c r="K266" i="2"/>
  <c r="H266" i="2"/>
  <c r="N265" i="2"/>
  <c r="K265" i="2"/>
  <c r="H265" i="2"/>
  <c r="N264" i="2"/>
  <c r="K264" i="2"/>
  <c r="H264" i="2"/>
  <c r="N263" i="2"/>
  <c r="K263" i="2"/>
  <c r="H263" i="2"/>
  <c r="N262" i="2"/>
  <c r="K262" i="2"/>
  <c r="H262" i="2"/>
  <c r="N261" i="2"/>
  <c r="K261" i="2"/>
  <c r="H261" i="2"/>
  <c r="N260" i="2"/>
  <c r="K260" i="2"/>
  <c r="H260" i="2"/>
  <c r="N259" i="2"/>
  <c r="K259" i="2"/>
  <c r="H259" i="2"/>
  <c r="N258" i="2"/>
  <c r="K258" i="2"/>
  <c r="H258" i="2"/>
  <c r="N257" i="2"/>
  <c r="K257" i="2"/>
  <c r="H257" i="2"/>
  <c r="N256" i="2"/>
  <c r="K256" i="2"/>
  <c r="H256" i="2"/>
  <c r="N255" i="2"/>
  <c r="K255" i="2"/>
  <c r="H255" i="2"/>
  <c r="N254" i="2"/>
  <c r="K254" i="2"/>
  <c r="H254" i="2"/>
  <c r="N253" i="2"/>
  <c r="K253" i="2"/>
  <c r="H253" i="2"/>
  <c r="N252" i="2"/>
  <c r="K252" i="2"/>
  <c r="H252" i="2"/>
  <c r="N251" i="2"/>
  <c r="K251" i="2"/>
  <c r="H251" i="2"/>
  <c r="N250" i="2"/>
  <c r="K250" i="2"/>
  <c r="H250" i="2"/>
  <c r="N249" i="2"/>
  <c r="K249" i="2"/>
  <c r="H249" i="2"/>
  <c r="N248" i="2"/>
  <c r="K248" i="2"/>
  <c r="H248" i="2"/>
  <c r="N247" i="2"/>
  <c r="K247" i="2"/>
  <c r="H247" i="2"/>
  <c r="N246" i="2"/>
  <c r="K246" i="2"/>
  <c r="H246" i="2"/>
  <c r="N245" i="2"/>
  <c r="K245" i="2"/>
  <c r="H245" i="2"/>
  <c r="N244" i="2"/>
  <c r="K244" i="2"/>
  <c r="H244" i="2"/>
  <c r="N243" i="2"/>
  <c r="K243" i="2"/>
  <c r="H243" i="2"/>
  <c r="N242" i="2"/>
  <c r="K242" i="2"/>
  <c r="H242" i="2"/>
  <c r="N241" i="2"/>
  <c r="K241" i="2"/>
  <c r="H241" i="2"/>
  <c r="N240" i="2"/>
  <c r="K240" i="2"/>
  <c r="H240" i="2"/>
  <c r="N239" i="2"/>
  <c r="K239" i="2"/>
  <c r="H239" i="2"/>
  <c r="N238" i="2"/>
  <c r="K238" i="2"/>
  <c r="H238" i="2"/>
  <c r="N237" i="2"/>
  <c r="K237" i="2"/>
  <c r="H237" i="2"/>
  <c r="N236" i="2"/>
  <c r="K236" i="2"/>
  <c r="H236" i="2"/>
  <c r="N235" i="2"/>
  <c r="K235" i="2"/>
  <c r="H235" i="2"/>
  <c r="N234" i="2"/>
  <c r="K234" i="2"/>
  <c r="H234" i="2"/>
  <c r="N233" i="2"/>
  <c r="K233" i="2"/>
  <c r="H233" i="2"/>
  <c r="N232" i="2"/>
  <c r="K232" i="2"/>
  <c r="H232" i="2"/>
  <c r="N231" i="2"/>
  <c r="K231" i="2"/>
  <c r="H231" i="2"/>
  <c r="N230" i="2"/>
  <c r="K230" i="2"/>
  <c r="H230" i="2"/>
  <c r="N229" i="2"/>
  <c r="K229" i="2"/>
  <c r="H229" i="2"/>
  <c r="N228" i="2"/>
  <c r="K228" i="2"/>
  <c r="H228" i="2"/>
  <c r="N227" i="2"/>
  <c r="K227" i="2"/>
  <c r="H227" i="2"/>
  <c r="N226" i="2"/>
  <c r="K226" i="2"/>
  <c r="H226" i="2"/>
  <c r="N225" i="2"/>
  <c r="K225" i="2"/>
  <c r="H225" i="2"/>
  <c r="N224" i="2"/>
  <c r="K224" i="2"/>
  <c r="H224" i="2"/>
  <c r="N223" i="2"/>
  <c r="K223" i="2"/>
  <c r="H223" i="2"/>
  <c r="N222" i="2"/>
  <c r="K222" i="2"/>
  <c r="H222" i="2"/>
  <c r="N221" i="2"/>
  <c r="K221" i="2"/>
  <c r="H221" i="2"/>
  <c r="N220" i="2"/>
  <c r="K220" i="2"/>
  <c r="H220" i="2"/>
  <c r="N219" i="2"/>
  <c r="K219" i="2"/>
  <c r="H219" i="2"/>
  <c r="N218" i="2"/>
  <c r="K218" i="2"/>
  <c r="H218" i="2"/>
  <c r="N217" i="2"/>
  <c r="K217" i="2"/>
  <c r="H217" i="2"/>
  <c r="N216" i="2"/>
  <c r="K216" i="2"/>
  <c r="H216" i="2"/>
  <c r="N215" i="2"/>
  <c r="K215" i="2"/>
  <c r="H215" i="2"/>
  <c r="N214" i="2"/>
  <c r="K214" i="2"/>
  <c r="H214" i="2"/>
  <c r="N213" i="2"/>
  <c r="K213" i="2"/>
  <c r="H213" i="2"/>
  <c r="N212" i="2"/>
  <c r="K212" i="2"/>
  <c r="H212" i="2"/>
  <c r="N211" i="2"/>
  <c r="K211" i="2"/>
  <c r="H211" i="2"/>
  <c r="N210" i="2"/>
  <c r="K210" i="2"/>
  <c r="H210" i="2"/>
  <c r="N209" i="2"/>
  <c r="K209" i="2"/>
  <c r="H209" i="2"/>
  <c r="N208" i="2"/>
  <c r="K208" i="2"/>
  <c r="H208" i="2"/>
  <c r="N207" i="2"/>
  <c r="K207" i="2"/>
  <c r="H207" i="2"/>
  <c r="N206" i="2"/>
  <c r="K206" i="2"/>
  <c r="H206" i="2"/>
  <c r="N205" i="2"/>
  <c r="K205" i="2"/>
  <c r="H205" i="2"/>
  <c r="N204" i="2"/>
  <c r="K204" i="2"/>
  <c r="H204" i="2"/>
  <c r="N203" i="2"/>
  <c r="K203" i="2"/>
  <c r="H203" i="2"/>
  <c r="N202" i="2"/>
  <c r="K202" i="2"/>
  <c r="H202" i="2"/>
  <c r="N201" i="2"/>
  <c r="K201" i="2"/>
  <c r="H201" i="2"/>
  <c r="N200" i="2"/>
  <c r="K200" i="2"/>
  <c r="H200" i="2"/>
  <c r="N199" i="2"/>
  <c r="K199" i="2"/>
  <c r="H199" i="2"/>
  <c r="N198" i="2"/>
  <c r="K198" i="2"/>
  <c r="H198" i="2"/>
  <c r="N197" i="2"/>
  <c r="K197" i="2"/>
  <c r="H197" i="2"/>
  <c r="N196" i="2"/>
  <c r="K196" i="2"/>
  <c r="H196" i="2"/>
  <c r="N195" i="2"/>
  <c r="K195" i="2"/>
  <c r="H195" i="2"/>
  <c r="N194" i="2"/>
  <c r="K194" i="2"/>
  <c r="H194" i="2"/>
  <c r="N193" i="2"/>
  <c r="K193" i="2"/>
  <c r="H193" i="2"/>
  <c r="N192" i="2"/>
  <c r="K192" i="2"/>
  <c r="H192" i="2"/>
  <c r="N191" i="2"/>
  <c r="K191" i="2"/>
  <c r="H191" i="2"/>
  <c r="N190" i="2"/>
  <c r="K190" i="2"/>
  <c r="H190" i="2"/>
  <c r="N189" i="2"/>
  <c r="K189" i="2"/>
  <c r="H189" i="2"/>
  <c r="N188" i="2"/>
  <c r="K188" i="2"/>
  <c r="H188" i="2"/>
  <c r="N187" i="2"/>
  <c r="K187" i="2"/>
  <c r="H187" i="2"/>
  <c r="N186" i="2"/>
  <c r="K186" i="2"/>
  <c r="H186" i="2"/>
  <c r="N185" i="2"/>
  <c r="K185" i="2"/>
  <c r="H185" i="2"/>
  <c r="N184" i="2"/>
  <c r="K184" i="2"/>
  <c r="H184" i="2"/>
  <c r="N183" i="2"/>
  <c r="K183" i="2"/>
  <c r="H183" i="2"/>
  <c r="N182" i="2"/>
  <c r="K182" i="2"/>
  <c r="H182" i="2"/>
  <c r="N181" i="2"/>
  <c r="K181" i="2"/>
  <c r="H181" i="2"/>
  <c r="N180" i="2"/>
  <c r="K180" i="2"/>
  <c r="H180" i="2"/>
  <c r="N179" i="2"/>
  <c r="K179" i="2"/>
  <c r="H179" i="2"/>
  <c r="N178" i="2"/>
  <c r="K178" i="2"/>
  <c r="H178" i="2"/>
  <c r="N177" i="2"/>
  <c r="K177" i="2"/>
  <c r="H177" i="2"/>
  <c r="N176" i="2"/>
  <c r="K176" i="2"/>
  <c r="H176" i="2"/>
  <c r="N175" i="2"/>
  <c r="K175" i="2"/>
  <c r="H175" i="2"/>
  <c r="N174" i="2"/>
  <c r="K174" i="2"/>
  <c r="H174" i="2"/>
  <c r="N173" i="2"/>
  <c r="K173" i="2"/>
  <c r="H173" i="2"/>
  <c r="N172" i="2"/>
  <c r="K172" i="2"/>
  <c r="H172" i="2"/>
  <c r="N171" i="2"/>
  <c r="K171" i="2"/>
  <c r="H171" i="2"/>
  <c r="N170" i="2"/>
  <c r="K170" i="2"/>
  <c r="H170" i="2"/>
  <c r="N169" i="2"/>
  <c r="K169" i="2"/>
  <c r="H169" i="2"/>
  <c r="N168" i="2"/>
  <c r="K168" i="2"/>
  <c r="H168" i="2"/>
  <c r="N167" i="2"/>
  <c r="K167" i="2"/>
  <c r="H167" i="2"/>
  <c r="N166" i="2"/>
  <c r="K166" i="2"/>
  <c r="H166" i="2"/>
  <c r="N165" i="2"/>
  <c r="K165" i="2"/>
  <c r="H165" i="2"/>
  <c r="N164" i="2"/>
  <c r="K164" i="2"/>
  <c r="H164" i="2"/>
  <c r="N163" i="2"/>
  <c r="K163" i="2"/>
  <c r="H163" i="2"/>
  <c r="N162" i="2"/>
  <c r="K162" i="2"/>
  <c r="H162" i="2"/>
  <c r="N161" i="2"/>
  <c r="K161" i="2"/>
  <c r="H161" i="2"/>
  <c r="N160" i="2"/>
  <c r="K160" i="2"/>
  <c r="H160" i="2"/>
  <c r="N159" i="2"/>
  <c r="K159" i="2"/>
  <c r="H159" i="2"/>
  <c r="N158" i="2"/>
  <c r="K158" i="2"/>
  <c r="H158" i="2"/>
  <c r="N157" i="2"/>
  <c r="K157" i="2"/>
  <c r="H157" i="2"/>
  <c r="N156" i="2"/>
  <c r="K156" i="2"/>
  <c r="H156" i="2"/>
  <c r="N155" i="2"/>
  <c r="K155" i="2"/>
  <c r="H155" i="2"/>
  <c r="N154" i="2"/>
  <c r="K154" i="2"/>
  <c r="H154" i="2"/>
  <c r="N153" i="2"/>
  <c r="K153" i="2"/>
  <c r="H153" i="2"/>
  <c r="N152" i="2"/>
  <c r="K152" i="2"/>
  <c r="H152" i="2"/>
  <c r="N151" i="2"/>
  <c r="K151" i="2"/>
  <c r="H151" i="2"/>
  <c r="N150" i="2"/>
  <c r="K150" i="2"/>
  <c r="H150" i="2"/>
  <c r="N149" i="2"/>
  <c r="K149" i="2"/>
  <c r="H149" i="2"/>
  <c r="N148" i="2"/>
  <c r="K148" i="2"/>
  <c r="H148" i="2"/>
  <c r="N147" i="2"/>
  <c r="K147" i="2"/>
  <c r="H147" i="2"/>
  <c r="N146" i="2"/>
  <c r="K146" i="2"/>
  <c r="H146" i="2"/>
  <c r="N145" i="2"/>
  <c r="K145" i="2"/>
  <c r="H145" i="2"/>
  <c r="N144" i="2"/>
  <c r="K144" i="2"/>
  <c r="H144" i="2"/>
  <c r="N143" i="2"/>
  <c r="K143" i="2"/>
  <c r="H143" i="2"/>
  <c r="N142" i="2"/>
  <c r="K142" i="2"/>
  <c r="H142" i="2"/>
  <c r="N141" i="2"/>
  <c r="K141" i="2"/>
  <c r="H141" i="2"/>
  <c r="N140" i="2"/>
  <c r="K140" i="2"/>
  <c r="H140" i="2"/>
  <c r="N139"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H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365" i="3"/>
  <c r="I365" i="3"/>
  <c r="J365" i="3" s="1"/>
  <c r="K364" i="3"/>
  <c r="I364" i="3"/>
  <c r="J364" i="3" s="1"/>
  <c r="K363" i="3"/>
  <c r="J363" i="3"/>
  <c r="I363" i="3"/>
  <c r="K362" i="3"/>
  <c r="I362" i="3"/>
  <c r="J362" i="3" s="1"/>
  <c r="K361" i="3"/>
  <c r="I361" i="3"/>
  <c r="J361" i="3" s="1"/>
  <c r="K360" i="3"/>
  <c r="I360" i="3"/>
  <c r="J360" i="3" s="1"/>
  <c r="K359" i="3"/>
  <c r="I359" i="3"/>
  <c r="J359" i="3" s="1"/>
  <c r="K358" i="3"/>
  <c r="I358" i="3"/>
  <c r="J358" i="3" s="1"/>
  <c r="K357" i="3"/>
  <c r="I357" i="3"/>
  <c r="J357" i="3" s="1"/>
  <c r="K356" i="3"/>
  <c r="I356" i="3"/>
  <c r="J356" i="3" s="1"/>
  <c r="K355" i="3"/>
  <c r="J355" i="3"/>
  <c r="I355" i="3"/>
  <c r="K354" i="3"/>
  <c r="I354" i="3"/>
  <c r="J354" i="3" s="1"/>
  <c r="K353" i="3"/>
  <c r="I353" i="3"/>
  <c r="J353" i="3" s="1"/>
  <c r="K352" i="3"/>
  <c r="I352" i="3"/>
  <c r="J352" i="3" s="1"/>
  <c r="K351" i="3"/>
  <c r="I351" i="3"/>
  <c r="J351" i="3" s="1"/>
  <c r="K350" i="3"/>
  <c r="I350" i="3"/>
  <c r="J350" i="3" s="1"/>
  <c r="K349" i="3"/>
  <c r="I349" i="3"/>
  <c r="J349" i="3" s="1"/>
  <c r="K348" i="3"/>
  <c r="I348" i="3"/>
  <c r="J348" i="3" s="1"/>
  <c r="K347" i="3"/>
  <c r="J347" i="3"/>
  <c r="I347" i="3"/>
  <c r="K346" i="3"/>
  <c r="I346" i="3"/>
  <c r="J346" i="3" s="1"/>
  <c r="K345" i="3"/>
  <c r="I345" i="3"/>
  <c r="J345" i="3" s="1"/>
  <c r="K344" i="3"/>
  <c r="I344" i="3"/>
  <c r="J344" i="3" s="1"/>
  <c r="K343" i="3"/>
  <c r="I343" i="3"/>
  <c r="J343" i="3" s="1"/>
  <c r="K342" i="3"/>
  <c r="I342" i="3"/>
  <c r="J342" i="3" s="1"/>
  <c r="K341" i="3"/>
  <c r="I341" i="3"/>
  <c r="J341" i="3" s="1"/>
  <c r="K340" i="3"/>
  <c r="I340" i="3"/>
  <c r="J340" i="3" s="1"/>
  <c r="K339" i="3"/>
  <c r="J339" i="3"/>
  <c r="I339" i="3"/>
  <c r="K338" i="3"/>
  <c r="I338" i="3"/>
  <c r="J338" i="3" s="1"/>
  <c r="K337" i="3"/>
  <c r="I337" i="3"/>
  <c r="J337" i="3" s="1"/>
  <c r="K336" i="3"/>
  <c r="I336" i="3"/>
  <c r="J336" i="3" s="1"/>
  <c r="K335" i="3"/>
  <c r="I335" i="3"/>
  <c r="J335" i="3" s="1"/>
  <c r="K334" i="3"/>
  <c r="I334" i="3"/>
  <c r="J334" i="3" s="1"/>
  <c r="K333" i="3"/>
  <c r="I333" i="3"/>
  <c r="J333" i="3" s="1"/>
  <c r="K332" i="3"/>
  <c r="I332" i="3"/>
  <c r="J332" i="3" s="1"/>
  <c r="K331" i="3"/>
  <c r="I331" i="3"/>
  <c r="J331" i="3" s="1"/>
  <c r="K330" i="3"/>
  <c r="I330" i="3"/>
  <c r="J330" i="3" s="1"/>
  <c r="K329" i="3"/>
  <c r="I329" i="3"/>
  <c r="J329" i="3" s="1"/>
  <c r="K328" i="3"/>
  <c r="I328" i="3"/>
  <c r="J328" i="3" s="1"/>
  <c r="K327" i="3"/>
  <c r="I327" i="3"/>
  <c r="J327" i="3" s="1"/>
  <c r="K326" i="3"/>
  <c r="I326" i="3"/>
  <c r="J326" i="3" s="1"/>
  <c r="K325" i="3"/>
  <c r="I325" i="3"/>
  <c r="J325" i="3" s="1"/>
  <c r="K324" i="3"/>
  <c r="I324" i="3"/>
  <c r="J324" i="3" s="1"/>
  <c r="K323" i="3"/>
  <c r="J323" i="3"/>
  <c r="I323" i="3"/>
  <c r="K322" i="3"/>
  <c r="I322" i="3"/>
  <c r="J322" i="3" s="1"/>
  <c r="K321" i="3"/>
  <c r="I321" i="3"/>
  <c r="J321" i="3" s="1"/>
  <c r="K320" i="3"/>
  <c r="I320" i="3"/>
  <c r="J320" i="3" s="1"/>
  <c r="K319" i="3"/>
  <c r="I319" i="3"/>
  <c r="J319" i="3" s="1"/>
  <c r="K318" i="3"/>
  <c r="I318" i="3"/>
  <c r="J318" i="3" s="1"/>
  <c r="K317" i="3"/>
  <c r="I317" i="3"/>
  <c r="J317" i="3" s="1"/>
  <c r="K316" i="3"/>
  <c r="I316" i="3"/>
  <c r="J316" i="3" s="1"/>
  <c r="K315" i="3"/>
  <c r="I315" i="3"/>
  <c r="J315" i="3" s="1"/>
  <c r="K314" i="3"/>
  <c r="I314" i="3"/>
  <c r="J314" i="3" s="1"/>
  <c r="K313" i="3"/>
  <c r="I313" i="3"/>
  <c r="J313" i="3" s="1"/>
  <c r="K312" i="3"/>
  <c r="I312" i="3"/>
  <c r="J312" i="3" s="1"/>
  <c r="K311" i="3"/>
  <c r="J311" i="3"/>
  <c r="I311" i="3"/>
  <c r="K310" i="3"/>
  <c r="I310" i="3"/>
  <c r="J310" i="3" s="1"/>
  <c r="K309" i="3"/>
  <c r="I309" i="3"/>
  <c r="J309" i="3" s="1"/>
  <c r="K308" i="3"/>
  <c r="I308" i="3"/>
  <c r="J308" i="3" s="1"/>
  <c r="K307" i="3"/>
  <c r="I307" i="3"/>
  <c r="J307" i="3" s="1"/>
  <c r="K306" i="3"/>
  <c r="I306" i="3"/>
  <c r="J306" i="3" s="1"/>
  <c r="K305" i="3"/>
  <c r="I305" i="3"/>
  <c r="J305" i="3" s="1"/>
  <c r="K304" i="3"/>
  <c r="I304" i="3"/>
  <c r="J304" i="3" s="1"/>
  <c r="K303" i="3"/>
  <c r="J303" i="3"/>
  <c r="I303" i="3"/>
  <c r="K302" i="3"/>
  <c r="I302" i="3"/>
  <c r="J302" i="3" s="1"/>
  <c r="K301" i="3"/>
  <c r="I301" i="3"/>
  <c r="J301" i="3" s="1"/>
  <c r="K300" i="3"/>
  <c r="I300" i="3"/>
  <c r="J300" i="3" s="1"/>
  <c r="K299" i="3"/>
  <c r="I299" i="3"/>
  <c r="J299" i="3" s="1"/>
  <c r="K298" i="3"/>
  <c r="I298" i="3"/>
  <c r="J298" i="3" s="1"/>
  <c r="K297" i="3"/>
  <c r="I297" i="3"/>
  <c r="J297" i="3" s="1"/>
  <c r="K296" i="3"/>
  <c r="I296" i="3"/>
  <c r="J296" i="3" s="1"/>
  <c r="K295" i="3"/>
  <c r="J295" i="3"/>
  <c r="I295" i="3"/>
  <c r="K294" i="3"/>
  <c r="I294" i="3"/>
  <c r="J294" i="3" s="1"/>
  <c r="K293" i="3"/>
  <c r="I293" i="3"/>
  <c r="J293" i="3" s="1"/>
  <c r="K292" i="3"/>
  <c r="I292" i="3"/>
  <c r="J292" i="3" s="1"/>
  <c r="K291" i="3"/>
  <c r="I291" i="3"/>
  <c r="J291" i="3" s="1"/>
  <c r="K290" i="3"/>
  <c r="I290" i="3"/>
  <c r="J290" i="3" s="1"/>
  <c r="K289" i="3"/>
  <c r="I289" i="3"/>
  <c r="J289" i="3" s="1"/>
  <c r="K288" i="3"/>
  <c r="I288" i="3"/>
  <c r="J288" i="3" s="1"/>
  <c r="K287" i="3"/>
  <c r="J287" i="3"/>
  <c r="I287" i="3"/>
  <c r="K286" i="3"/>
  <c r="I286" i="3"/>
  <c r="J286" i="3" s="1"/>
  <c r="K285" i="3"/>
  <c r="I285" i="3"/>
  <c r="J285" i="3" s="1"/>
  <c r="K284" i="3"/>
  <c r="I284" i="3"/>
  <c r="J284" i="3" s="1"/>
  <c r="K283" i="3"/>
  <c r="I283" i="3"/>
  <c r="J283" i="3" s="1"/>
  <c r="K282" i="3"/>
  <c r="I282" i="3"/>
  <c r="J282" i="3" s="1"/>
  <c r="K281" i="3"/>
  <c r="I281" i="3"/>
  <c r="J281" i="3" s="1"/>
  <c r="K280" i="3"/>
  <c r="I280" i="3"/>
  <c r="J280" i="3" s="1"/>
  <c r="K279" i="3"/>
  <c r="J279" i="3"/>
  <c r="I279" i="3"/>
  <c r="K278" i="3"/>
  <c r="I278" i="3"/>
  <c r="J278" i="3" s="1"/>
  <c r="K277" i="3"/>
  <c r="I277" i="3"/>
  <c r="J277" i="3" s="1"/>
  <c r="K276" i="3"/>
  <c r="I276" i="3"/>
  <c r="J276" i="3" s="1"/>
  <c r="K275" i="3"/>
  <c r="I275" i="3"/>
  <c r="J275" i="3" s="1"/>
  <c r="K274" i="3"/>
  <c r="I274" i="3"/>
  <c r="J274" i="3" s="1"/>
  <c r="K273" i="3"/>
  <c r="I273" i="3"/>
  <c r="J273" i="3" s="1"/>
  <c r="K272" i="3"/>
  <c r="I272" i="3"/>
  <c r="J272" i="3" s="1"/>
  <c r="K271" i="3"/>
  <c r="J271" i="3"/>
  <c r="I271" i="3"/>
  <c r="K270" i="3"/>
  <c r="I270" i="3"/>
  <c r="J270" i="3" s="1"/>
  <c r="K269" i="3"/>
  <c r="I269" i="3"/>
  <c r="J269" i="3" s="1"/>
  <c r="K268" i="3"/>
  <c r="I268" i="3"/>
  <c r="J268" i="3" s="1"/>
  <c r="K267" i="3"/>
  <c r="I267" i="3"/>
  <c r="J267" i="3" s="1"/>
  <c r="K266" i="3"/>
  <c r="I266" i="3"/>
  <c r="J266" i="3" s="1"/>
  <c r="K265" i="3"/>
  <c r="J265" i="3"/>
  <c r="I265" i="3"/>
  <c r="K264" i="3"/>
  <c r="I264" i="3"/>
  <c r="J264" i="3" s="1"/>
  <c r="K263" i="3"/>
  <c r="I263" i="3"/>
  <c r="J263" i="3" s="1"/>
  <c r="K262" i="3"/>
  <c r="I262" i="3"/>
  <c r="J262" i="3" s="1"/>
  <c r="K261" i="3"/>
  <c r="J261" i="3"/>
  <c r="I261" i="3"/>
  <c r="K260" i="3"/>
  <c r="I260" i="3"/>
  <c r="J260" i="3" s="1"/>
  <c r="K259" i="3"/>
  <c r="I259" i="3"/>
  <c r="J259" i="3" s="1"/>
  <c r="K258" i="3"/>
  <c r="I258" i="3"/>
  <c r="J258" i="3" s="1"/>
  <c r="K257" i="3"/>
  <c r="I257" i="3"/>
  <c r="J257" i="3" s="1"/>
  <c r="K256" i="3"/>
  <c r="J256" i="3"/>
  <c r="I256" i="3"/>
  <c r="K255" i="3"/>
  <c r="I255" i="3"/>
  <c r="J255" i="3" s="1"/>
  <c r="K254" i="3"/>
  <c r="I254" i="3"/>
  <c r="J254" i="3" s="1"/>
  <c r="K253" i="3"/>
  <c r="I253" i="3"/>
  <c r="J253" i="3" s="1"/>
  <c r="K252" i="3"/>
  <c r="J252" i="3"/>
  <c r="I252" i="3"/>
  <c r="K251" i="3"/>
  <c r="I251" i="3"/>
  <c r="J251" i="3" s="1"/>
  <c r="K250" i="3"/>
  <c r="I250" i="3"/>
  <c r="J250" i="3" s="1"/>
  <c r="K249" i="3"/>
  <c r="I249" i="3"/>
  <c r="J249" i="3" s="1"/>
  <c r="K248" i="3"/>
  <c r="J248" i="3"/>
  <c r="I248" i="3"/>
  <c r="K247" i="3"/>
  <c r="I247" i="3"/>
  <c r="J247" i="3" s="1"/>
  <c r="K246" i="3"/>
  <c r="I246" i="3"/>
  <c r="J246" i="3" s="1"/>
  <c r="K245" i="3"/>
  <c r="I245" i="3"/>
  <c r="J245" i="3" s="1"/>
  <c r="K244" i="3"/>
  <c r="J244" i="3"/>
  <c r="I244" i="3"/>
  <c r="K243" i="3"/>
  <c r="I243" i="3"/>
  <c r="J243" i="3" s="1"/>
  <c r="K242" i="3"/>
  <c r="I242" i="3"/>
  <c r="J242" i="3" s="1"/>
  <c r="K241" i="3"/>
  <c r="I241" i="3"/>
  <c r="J241" i="3" s="1"/>
  <c r="K240" i="3"/>
  <c r="I240" i="3"/>
  <c r="J240" i="3" s="1"/>
  <c r="K239" i="3"/>
  <c r="J239" i="3"/>
  <c r="I239" i="3"/>
  <c r="K238" i="3"/>
  <c r="I238" i="3"/>
  <c r="J238" i="3" s="1"/>
  <c r="K237" i="3"/>
  <c r="I237" i="3"/>
  <c r="J237" i="3" s="1"/>
  <c r="K236" i="3"/>
  <c r="I236" i="3"/>
  <c r="J236" i="3" s="1"/>
  <c r="K235" i="3"/>
  <c r="J235" i="3"/>
  <c r="I235" i="3"/>
  <c r="K234" i="3"/>
  <c r="I234" i="3"/>
  <c r="J234" i="3" s="1"/>
  <c r="K233" i="3"/>
  <c r="I233" i="3"/>
  <c r="J233" i="3" s="1"/>
  <c r="K232" i="3"/>
  <c r="I232" i="3"/>
  <c r="J232" i="3" s="1"/>
  <c r="K231" i="3"/>
  <c r="J231" i="3"/>
  <c r="I231" i="3"/>
  <c r="K230" i="3"/>
  <c r="I230" i="3"/>
  <c r="J230" i="3" s="1"/>
  <c r="K229" i="3"/>
  <c r="I229" i="3"/>
  <c r="J229" i="3" s="1"/>
  <c r="K228" i="3"/>
  <c r="I228" i="3"/>
  <c r="J228" i="3" s="1"/>
  <c r="K227" i="3"/>
  <c r="J227" i="3"/>
  <c r="I227" i="3"/>
  <c r="K226" i="3"/>
  <c r="I226" i="3"/>
  <c r="J226" i="3" s="1"/>
  <c r="K225" i="3"/>
  <c r="I225" i="3"/>
  <c r="J225" i="3" s="1"/>
  <c r="K224" i="3"/>
  <c r="I224" i="3"/>
  <c r="J224" i="3" s="1"/>
  <c r="K223" i="3"/>
  <c r="J223" i="3"/>
  <c r="I223" i="3"/>
  <c r="K222" i="3"/>
  <c r="I222" i="3"/>
  <c r="J222" i="3" s="1"/>
  <c r="K221" i="3"/>
  <c r="I221" i="3"/>
  <c r="J221" i="3" s="1"/>
  <c r="K220" i="3"/>
  <c r="I220" i="3"/>
  <c r="J220" i="3" s="1"/>
  <c r="K219" i="3"/>
  <c r="J219" i="3"/>
  <c r="I219" i="3"/>
  <c r="K218" i="3"/>
  <c r="I218" i="3"/>
  <c r="J218" i="3" s="1"/>
  <c r="K217" i="3"/>
  <c r="I217" i="3"/>
  <c r="J217" i="3" s="1"/>
  <c r="K216" i="3"/>
  <c r="I216" i="3"/>
  <c r="J216" i="3" s="1"/>
  <c r="K215" i="3"/>
  <c r="J215" i="3"/>
  <c r="I215" i="3"/>
  <c r="K214" i="3"/>
  <c r="I214" i="3"/>
  <c r="J214" i="3" s="1"/>
  <c r="K213" i="3"/>
  <c r="I213" i="3"/>
  <c r="J213" i="3" s="1"/>
  <c r="K212" i="3"/>
  <c r="I212" i="3"/>
  <c r="J212" i="3" s="1"/>
  <c r="K211" i="3"/>
  <c r="J211" i="3"/>
  <c r="I211" i="3"/>
  <c r="K210" i="3"/>
  <c r="I210" i="3"/>
  <c r="J210" i="3" s="1"/>
  <c r="K209" i="3"/>
  <c r="I209" i="3"/>
  <c r="J209" i="3" s="1"/>
  <c r="K208" i="3"/>
  <c r="I208" i="3"/>
  <c r="J208" i="3" s="1"/>
  <c r="K207" i="3"/>
  <c r="J207" i="3"/>
  <c r="I207" i="3"/>
  <c r="K206" i="3"/>
  <c r="I206" i="3"/>
  <c r="J206" i="3" s="1"/>
  <c r="K205" i="3"/>
  <c r="I205" i="3"/>
  <c r="J205" i="3" s="1"/>
  <c r="K204" i="3"/>
  <c r="I204" i="3"/>
  <c r="J204" i="3" s="1"/>
  <c r="K203" i="3"/>
  <c r="J203" i="3"/>
  <c r="I203" i="3"/>
  <c r="K202" i="3"/>
  <c r="I202" i="3"/>
  <c r="J202" i="3" s="1"/>
  <c r="K201" i="3"/>
  <c r="I201" i="3"/>
  <c r="J201" i="3" s="1"/>
  <c r="K200" i="3"/>
  <c r="I200" i="3"/>
  <c r="J200" i="3" s="1"/>
  <c r="K199" i="3"/>
  <c r="J199" i="3"/>
  <c r="I199" i="3"/>
  <c r="K198" i="3"/>
  <c r="I198" i="3"/>
  <c r="J198" i="3" s="1"/>
  <c r="K197" i="3"/>
  <c r="I197" i="3"/>
  <c r="J197" i="3" s="1"/>
  <c r="K196" i="3"/>
  <c r="I196" i="3"/>
  <c r="J196" i="3" s="1"/>
  <c r="K195" i="3"/>
  <c r="J195" i="3"/>
  <c r="I195" i="3"/>
  <c r="K194" i="3"/>
  <c r="I194" i="3"/>
  <c r="J194" i="3" s="1"/>
  <c r="K193" i="3"/>
  <c r="I193" i="3"/>
  <c r="J193" i="3" s="1"/>
  <c r="K192" i="3"/>
  <c r="I192" i="3"/>
  <c r="J192" i="3" s="1"/>
  <c r="K191" i="3"/>
  <c r="I191" i="3"/>
  <c r="J191" i="3" s="1"/>
  <c r="K190" i="3"/>
  <c r="I190" i="3"/>
  <c r="J190" i="3" s="1"/>
  <c r="K189" i="3"/>
  <c r="I189" i="3"/>
  <c r="J189" i="3" s="1"/>
  <c r="K188" i="3"/>
  <c r="I188" i="3"/>
  <c r="J188" i="3" s="1"/>
  <c r="K187" i="3"/>
  <c r="J187" i="3"/>
  <c r="I187" i="3"/>
  <c r="K186" i="3"/>
  <c r="I186" i="3"/>
  <c r="J186" i="3" s="1"/>
  <c r="K185" i="3"/>
  <c r="I185" i="3"/>
  <c r="J185" i="3" s="1"/>
  <c r="K184" i="3"/>
  <c r="I184" i="3"/>
  <c r="J184" i="3" s="1"/>
  <c r="K183" i="3"/>
  <c r="I183" i="3"/>
  <c r="J183" i="3" s="1"/>
  <c r="K182" i="3"/>
  <c r="I182" i="3"/>
  <c r="J182" i="3" s="1"/>
  <c r="K181" i="3"/>
  <c r="I181" i="3"/>
  <c r="J181" i="3" s="1"/>
  <c r="K180" i="3"/>
  <c r="I180" i="3"/>
  <c r="J180" i="3" s="1"/>
  <c r="K179" i="3"/>
  <c r="J179" i="3"/>
  <c r="I179" i="3"/>
  <c r="K178" i="3"/>
  <c r="I178" i="3"/>
  <c r="J178" i="3" s="1"/>
  <c r="K177" i="3"/>
  <c r="I177" i="3"/>
  <c r="J177" i="3" s="1"/>
  <c r="K176" i="3"/>
  <c r="I176" i="3"/>
  <c r="J176" i="3" s="1"/>
  <c r="K175" i="3"/>
  <c r="I175" i="3"/>
  <c r="J175" i="3" s="1"/>
  <c r="K174" i="3"/>
  <c r="I174" i="3"/>
  <c r="J174" i="3" s="1"/>
  <c r="K173" i="3"/>
  <c r="I173" i="3"/>
  <c r="J173" i="3" s="1"/>
  <c r="K172" i="3"/>
  <c r="J172" i="3"/>
  <c r="I172" i="3"/>
  <c r="K171" i="3"/>
  <c r="I171" i="3"/>
  <c r="J171" i="3" s="1"/>
  <c r="K170" i="3"/>
  <c r="I170" i="3"/>
  <c r="J170" i="3" s="1"/>
  <c r="K169" i="3"/>
  <c r="I169" i="3"/>
  <c r="J169" i="3" s="1"/>
  <c r="K168" i="3"/>
  <c r="J168" i="3"/>
  <c r="I168" i="3"/>
  <c r="K167" i="3"/>
  <c r="I167" i="3"/>
  <c r="J167" i="3" s="1"/>
  <c r="K166" i="3"/>
  <c r="I166" i="3"/>
  <c r="J166" i="3" s="1"/>
  <c r="K165" i="3"/>
  <c r="I165" i="3"/>
  <c r="J165" i="3" s="1"/>
  <c r="K164" i="3"/>
  <c r="J164" i="3"/>
  <c r="I164" i="3"/>
  <c r="K163" i="3"/>
  <c r="I163" i="3"/>
  <c r="J163" i="3" s="1"/>
  <c r="K162" i="3"/>
  <c r="I162" i="3"/>
  <c r="J162" i="3" s="1"/>
  <c r="K161" i="3"/>
  <c r="I161" i="3"/>
  <c r="J161" i="3" s="1"/>
  <c r="K160" i="3"/>
  <c r="J160" i="3"/>
  <c r="I160" i="3"/>
  <c r="K159" i="3"/>
  <c r="I159" i="3"/>
  <c r="J159" i="3" s="1"/>
  <c r="K158" i="3"/>
  <c r="I158" i="3"/>
  <c r="J158" i="3" s="1"/>
  <c r="K157" i="3"/>
  <c r="I157" i="3"/>
  <c r="J157" i="3" s="1"/>
  <c r="K156" i="3"/>
  <c r="J156" i="3"/>
  <c r="I156" i="3"/>
  <c r="K155" i="3"/>
  <c r="I155" i="3"/>
  <c r="J155" i="3" s="1"/>
  <c r="K154" i="3"/>
  <c r="I154" i="3"/>
  <c r="J154" i="3" s="1"/>
  <c r="K153" i="3"/>
  <c r="I153" i="3"/>
  <c r="J153" i="3" s="1"/>
  <c r="K152" i="3"/>
  <c r="J152" i="3"/>
  <c r="I152" i="3"/>
  <c r="K151" i="3"/>
  <c r="I151" i="3"/>
  <c r="J151" i="3" s="1"/>
  <c r="K150" i="3"/>
  <c r="I150" i="3"/>
  <c r="J150" i="3" s="1"/>
  <c r="K149" i="3"/>
  <c r="I149" i="3"/>
  <c r="J149" i="3" s="1"/>
  <c r="K148" i="3"/>
  <c r="J148" i="3"/>
  <c r="I148" i="3"/>
  <c r="K147" i="3"/>
  <c r="I147" i="3"/>
  <c r="J147" i="3" s="1"/>
  <c r="K146" i="3"/>
  <c r="I146" i="3"/>
  <c r="J146" i="3" s="1"/>
  <c r="K145" i="3"/>
  <c r="I145" i="3"/>
  <c r="J145" i="3" s="1"/>
  <c r="K144" i="3"/>
  <c r="J144" i="3"/>
  <c r="I144" i="3"/>
  <c r="K143" i="3"/>
  <c r="I143" i="3"/>
  <c r="J143" i="3" s="1"/>
  <c r="K142" i="3"/>
  <c r="I142" i="3"/>
  <c r="J142" i="3" s="1"/>
  <c r="K141" i="3"/>
  <c r="I141" i="3"/>
  <c r="J141" i="3" s="1"/>
  <c r="K140" i="3"/>
  <c r="J140" i="3"/>
  <c r="I140" i="3"/>
  <c r="K139" i="3"/>
  <c r="I139" i="3"/>
  <c r="J139" i="3" s="1"/>
  <c r="K138" i="3"/>
  <c r="I138" i="3"/>
  <c r="J138" i="3" s="1"/>
  <c r="K137" i="3"/>
  <c r="I137" i="3"/>
  <c r="J137" i="3" s="1"/>
  <c r="K136" i="3"/>
  <c r="J136" i="3"/>
  <c r="I136" i="3"/>
  <c r="K135" i="3"/>
  <c r="I135" i="3"/>
  <c r="J135" i="3" s="1"/>
  <c r="K134" i="3"/>
  <c r="I134" i="3"/>
  <c r="J134" i="3" s="1"/>
  <c r="K133" i="3"/>
  <c r="I133" i="3"/>
  <c r="J133" i="3" s="1"/>
  <c r="K132" i="3"/>
  <c r="J132" i="3"/>
  <c r="I132" i="3"/>
  <c r="K131" i="3"/>
  <c r="I131" i="3"/>
  <c r="J131" i="3" s="1"/>
  <c r="K130" i="3"/>
  <c r="I130" i="3"/>
  <c r="J130" i="3" s="1"/>
  <c r="K129" i="3"/>
  <c r="I129" i="3"/>
  <c r="J129" i="3" s="1"/>
  <c r="K128" i="3"/>
  <c r="J128" i="3"/>
  <c r="I128" i="3"/>
  <c r="K127" i="3"/>
  <c r="I127" i="3"/>
  <c r="J127" i="3" s="1"/>
  <c r="K126" i="3"/>
  <c r="I126" i="3"/>
  <c r="J126" i="3" s="1"/>
  <c r="K125" i="3"/>
  <c r="I125" i="3"/>
  <c r="J125" i="3" s="1"/>
  <c r="K124" i="3"/>
  <c r="J124" i="3"/>
  <c r="I124" i="3"/>
  <c r="K123" i="3"/>
  <c r="I123" i="3"/>
  <c r="J123" i="3" s="1"/>
  <c r="K122" i="3"/>
  <c r="I122" i="3"/>
  <c r="J122" i="3" s="1"/>
  <c r="K121" i="3"/>
  <c r="I121" i="3"/>
  <c r="J121" i="3" s="1"/>
  <c r="K120" i="3"/>
  <c r="J120" i="3"/>
  <c r="I120" i="3"/>
  <c r="K119" i="3"/>
  <c r="I119" i="3"/>
  <c r="J119" i="3" s="1"/>
  <c r="K118" i="3"/>
  <c r="I118" i="3"/>
  <c r="J118" i="3" s="1"/>
  <c r="K117" i="3"/>
  <c r="I117" i="3"/>
  <c r="J117" i="3" s="1"/>
  <c r="K116" i="3"/>
  <c r="J116" i="3"/>
  <c r="I116" i="3"/>
  <c r="K115" i="3"/>
  <c r="I115" i="3"/>
  <c r="J115" i="3" s="1"/>
  <c r="K114" i="3"/>
  <c r="I114" i="3"/>
  <c r="J114" i="3" s="1"/>
  <c r="K113" i="3"/>
  <c r="I113" i="3"/>
  <c r="J113" i="3" s="1"/>
  <c r="K112" i="3"/>
  <c r="J112" i="3"/>
  <c r="I112" i="3"/>
  <c r="K111" i="3"/>
  <c r="I111" i="3"/>
  <c r="J111" i="3" s="1"/>
  <c r="K110" i="3"/>
  <c r="I110" i="3"/>
  <c r="J110" i="3" s="1"/>
  <c r="K109" i="3"/>
  <c r="I109" i="3"/>
  <c r="J109" i="3" s="1"/>
  <c r="K108" i="3"/>
  <c r="J108" i="3"/>
  <c r="I108" i="3"/>
  <c r="K107" i="3"/>
  <c r="I107" i="3"/>
  <c r="J107" i="3" s="1"/>
  <c r="K106" i="3"/>
  <c r="I106" i="3"/>
  <c r="J106" i="3" s="1"/>
  <c r="K105" i="3"/>
  <c r="I105" i="3"/>
  <c r="J105" i="3" s="1"/>
  <c r="K104" i="3"/>
  <c r="J104" i="3"/>
  <c r="I104" i="3"/>
  <c r="K103" i="3"/>
  <c r="I103" i="3"/>
  <c r="J103" i="3" s="1"/>
  <c r="K102" i="3"/>
  <c r="I102" i="3"/>
  <c r="J102" i="3" s="1"/>
  <c r="K101" i="3"/>
  <c r="I101" i="3"/>
  <c r="J101" i="3" s="1"/>
  <c r="K100" i="3"/>
  <c r="J100" i="3"/>
  <c r="I100" i="3"/>
  <c r="K99" i="3"/>
  <c r="I99" i="3"/>
  <c r="J99" i="3" s="1"/>
  <c r="K98" i="3"/>
  <c r="I98" i="3"/>
  <c r="J98" i="3" s="1"/>
  <c r="K97" i="3"/>
  <c r="I97" i="3"/>
  <c r="J97" i="3" s="1"/>
  <c r="K96" i="3"/>
  <c r="J96" i="3"/>
  <c r="I96" i="3"/>
  <c r="K95" i="3"/>
  <c r="I95" i="3"/>
  <c r="J95" i="3" s="1"/>
  <c r="K94" i="3"/>
  <c r="I94" i="3"/>
  <c r="J94" i="3" s="1"/>
  <c r="K93" i="3"/>
  <c r="I93" i="3"/>
  <c r="J93" i="3" s="1"/>
  <c r="K92" i="3"/>
  <c r="I92" i="3"/>
  <c r="J92" i="3" s="1"/>
  <c r="K91" i="3"/>
  <c r="J91" i="3"/>
  <c r="I91" i="3"/>
  <c r="K90" i="3"/>
  <c r="I90" i="3"/>
  <c r="J90" i="3" s="1"/>
  <c r="K89" i="3"/>
  <c r="I89" i="3"/>
  <c r="J89" i="3" s="1"/>
  <c r="K88" i="3"/>
  <c r="I88" i="3"/>
  <c r="J88" i="3" s="1"/>
  <c r="K87" i="3"/>
  <c r="I87" i="3"/>
  <c r="J87" i="3" s="1"/>
  <c r="K86" i="3"/>
  <c r="I86" i="3"/>
  <c r="J86" i="3" s="1"/>
  <c r="K85" i="3"/>
  <c r="I85" i="3"/>
  <c r="J85" i="3" s="1"/>
  <c r="K84" i="3"/>
  <c r="I84" i="3"/>
  <c r="J84" i="3" s="1"/>
  <c r="K83" i="3"/>
  <c r="J83" i="3"/>
  <c r="I83" i="3"/>
  <c r="K82" i="3"/>
  <c r="I82" i="3"/>
  <c r="J82" i="3" s="1"/>
  <c r="K81" i="3"/>
  <c r="I81" i="3"/>
  <c r="J81" i="3" s="1"/>
  <c r="K80" i="3"/>
  <c r="I80" i="3"/>
  <c r="J80" i="3" s="1"/>
  <c r="K79" i="3"/>
  <c r="I79" i="3"/>
  <c r="J79" i="3" s="1"/>
  <c r="K78" i="3"/>
  <c r="I78" i="3"/>
  <c r="J78" i="3" s="1"/>
  <c r="K77" i="3"/>
  <c r="I77" i="3"/>
  <c r="J77" i="3" s="1"/>
  <c r="K76" i="3"/>
  <c r="I76" i="3"/>
  <c r="J76" i="3" s="1"/>
  <c r="K75" i="3"/>
  <c r="J75" i="3"/>
  <c r="I75" i="3"/>
  <c r="K74" i="3"/>
  <c r="I74" i="3"/>
  <c r="J74" i="3" s="1"/>
  <c r="K73" i="3"/>
  <c r="I73" i="3"/>
  <c r="J73" i="3" s="1"/>
  <c r="K72" i="3"/>
  <c r="I72" i="3"/>
  <c r="J72" i="3" s="1"/>
  <c r="K71" i="3"/>
  <c r="I71" i="3"/>
  <c r="J71" i="3" s="1"/>
  <c r="K70" i="3"/>
  <c r="I70" i="3"/>
  <c r="J70" i="3" s="1"/>
  <c r="K69" i="3"/>
  <c r="I69" i="3"/>
  <c r="J69" i="3" s="1"/>
  <c r="K68" i="3"/>
  <c r="I68" i="3"/>
  <c r="J68" i="3" s="1"/>
  <c r="K67" i="3"/>
  <c r="J67" i="3"/>
  <c r="I67" i="3"/>
  <c r="K66" i="3"/>
  <c r="I66" i="3"/>
  <c r="J66" i="3" s="1"/>
  <c r="K65" i="3"/>
  <c r="I65" i="3"/>
  <c r="J65" i="3" s="1"/>
  <c r="K64" i="3"/>
  <c r="I64" i="3"/>
  <c r="J64" i="3" s="1"/>
  <c r="K63" i="3"/>
  <c r="I63" i="3"/>
  <c r="J63" i="3" s="1"/>
  <c r="K62" i="3"/>
  <c r="I62" i="3"/>
  <c r="J62" i="3" s="1"/>
  <c r="K61" i="3"/>
  <c r="I61" i="3"/>
  <c r="J61" i="3" s="1"/>
  <c r="K60" i="3"/>
  <c r="I60" i="3"/>
  <c r="J60" i="3" s="1"/>
  <c r="K59" i="3"/>
  <c r="J59" i="3"/>
  <c r="I59" i="3"/>
  <c r="K58" i="3"/>
  <c r="I58" i="3"/>
  <c r="J58" i="3" s="1"/>
  <c r="K57" i="3"/>
  <c r="I57" i="3"/>
  <c r="J57" i="3" s="1"/>
  <c r="K56" i="3"/>
  <c r="I56" i="3"/>
  <c r="J56" i="3" s="1"/>
  <c r="K55" i="3"/>
  <c r="I55" i="3"/>
  <c r="J55" i="3" s="1"/>
  <c r="K54" i="3"/>
  <c r="I54" i="3"/>
  <c r="J54" i="3" s="1"/>
  <c r="K53" i="3"/>
  <c r="I53" i="3"/>
  <c r="J53" i="3" s="1"/>
  <c r="K52" i="3"/>
  <c r="I52" i="3"/>
  <c r="J52" i="3" s="1"/>
  <c r="K51" i="3"/>
  <c r="J51" i="3"/>
  <c r="I51" i="3"/>
  <c r="K50" i="3"/>
  <c r="I50" i="3"/>
  <c r="J50" i="3" s="1"/>
  <c r="K49" i="3"/>
  <c r="I49" i="3"/>
  <c r="J49" i="3" s="1"/>
  <c r="K48" i="3"/>
  <c r="I48" i="3"/>
  <c r="J48" i="3" s="1"/>
  <c r="K47" i="3"/>
  <c r="I47" i="3"/>
  <c r="J47" i="3" s="1"/>
  <c r="K46" i="3"/>
  <c r="I46" i="3"/>
  <c r="J46" i="3" s="1"/>
  <c r="K45" i="3"/>
  <c r="I45" i="3"/>
  <c r="J45" i="3" s="1"/>
  <c r="K44" i="3"/>
  <c r="I44" i="3"/>
  <c r="J44" i="3" s="1"/>
  <c r="K43" i="3"/>
  <c r="J43" i="3"/>
  <c r="I43" i="3"/>
  <c r="K42" i="3"/>
  <c r="I42" i="3"/>
  <c r="J42" i="3" s="1"/>
  <c r="K41" i="3"/>
  <c r="I41" i="3"/>
  <c r="J41" i="3" s="1"/>
  <c r="K40" i="3"/>
  <c r="I40" i="3"/>
  <c r="J40" i="3" s="1"/>
  <c r="K39" i="3"/>
  <c r="I39" i="3"/>
  <c r="J39" i="3" s="1"/>
  <c r="K38" i="3"/>
  <c r="I38" i="3"/>
  <c r="J38" i="3" s="1"/>
  <c r="K37" i="3"/>
  <c r="I37" i="3"/>
  <c r="J37" i="3" s="1"/>
  <c r="K36" i="3"/>
  <c r="I36" i="3"/>
  <c r="J36" i="3" s="1"/>
  <c r="K35" i="3"/>
  <c r="J35" i="3"/>
  <c r="I35" i="3"/>
  <c r="K34" i="3"/>
  <c r="I34" i="3"/>
  <c r="J34" i="3" s="1"/>
  <c r="K33" i="3"/>
  <c r="I33" i="3"/>
  <c r="J33" i="3" s="1"/>
  <c r="K32" i="3"/>
  <c r="I32" i="3"/>
  <c r="J32" i="3" s="1"/>
  <c r="K31" i="3"/>
  <c r="I31" i="3"/>
  <c r="J31" i="3" s="1"/>
  <c r="K30" i="3"/>
  <c r="I30" i="3"/>
  <c r="J30" i="3" s="1"/>
  <c r="K29" i="3"/>
  <c r="I29" i="3"/>
  <c r="J29" i="3" s="1"/>
  <c r="K28" i="3"/>
  <c r="I28" i="3"/>
  <c r="J28" i="3" s="1"/>
  <c r="K27" i="3"/>
  <c r="J27" i="3"/>
  <c r="I27" i="3"/>
  <c r="K26" i="3"/>
  <c r="I26" i="3"/>
  <c r="J26" i="3" s="1"/>
  <c r="K25" i="3"/>
  <c r="I25" i="3"/>
  <c r="J25" i="3" s="1"/>
  <c r="K24" i="3"/>
  <c r="I24" i="3"/>
  <c r="J24" i="3" s="1"/>
  <c r="K23" i="3"/>
  <c r="I23" i="3"/>
  <c r="J23" i="3" s="1"/>
  <c r="K22" i="3"/>
  <c r="J22" i="3"/>
  <c r="I22" i="3"/>
  <c r="K21" i="3"/>
  <c r="I21" i="3"/>
  <c r="J21" i="3" s="1"/>
  <c r="K20" i="3"/>
  <c r="I20" i="3"/>
  <c r="J20" i="3" s="1"/>
  <c r="K19" i="3"/>
  <c r="I19" i="3"/>
  <c r="J19" i="3" s="1"/>
  <c r="K18" i="3"/>
  <c r="J18" i="3"/>
  <c r="I18" i="3"/>
  <c r="K17" i="3"/>
  <c r="I17" i="3"/>
  <c r="J17" i="3" s="1"/>
  <c r="K16" i="3"/>
  <c r="I16" i="3"/>
  <c r="J16" i="3" s="1"/>
  <c r="K15" i="3"/>
  <c r="I15" i="3"/>
  <c r="J15" i="3" s="1"/>
  <c r="K14" i="3"/>
  <c r="J14" i="3"/>
  <c r="I14" i="3"/>
  <c r="K13" i="3"/>
  <c r="I13" i="3"/>
  <c r="J13" i="3" s="1"/>
  <c r="K12" i="3"/>
  <c r="I12" i="3"/>
  <c r="J12" i="3" s="1"/>
  <c r="K11" i="3"/>
  <c r="I11" i="3"/>
  <c r="J11" i="3" s="1"/>
  <c r="K10" i="3"/>
  <c r="J10" i="3"/>
  <c r="I10" i="3"/>
  <c r="K9" i="3"/>
  <c r="I9" i="3"/>
  <c r="J9" i="3" s="1"/>
  <c r="K8" i="3"/>
  <c r="I8" i="3"/>
  <c r="J8" i="3" s="1"/>
  <c r="K7" i="3"/>
  <c r="I7" i="3"/>
  <c r="J7" i="3" s="1"/>
  <c r="K6" i="3"/>
  <c r="J6" i="3"/>
  <c r="I6" i="3"/>
  <c r="K5" i="3"/>
  <c r="I5" i="3"/>
  <c r="J5" i="3" s="1"/>
  <c r="K4" i="3"/>
  <c r="I4" i="3"/>
  <c r="J4" i="3" s="1"/>
  <c r="K3" i="3"/>
  <c r="I3" i="3"/>
  <c r="J3" i="3" s="1"/>
  <c r="K2" i="3"/>
  <c r="J2" i="3"/>
  <c r="I2" i="3"/>
</calcChain>
</file>

<file path=xl/sharedStrings.xml><?xml version="1.0" encoding="utf-8"?>
<sst xmlns="http://schemas.openxmlformats.org/spreadsheetml/2006/main" count="4424" uniqueCount="605">
  <si>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</si>
  <si>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</si>
  <si>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</si>
  <si>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</si>
  <si>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</si>
  <si>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</si>
  <si>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</si>
  <si>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</si>
  <si>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</si>
  <si>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</si>
  <si>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</si>
  <si>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</si>
  <si>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</si>
  <si>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</si>
  <si>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</si>
  <si>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</si>
  <si>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</si>
  <si>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</si>
  <si>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</si>
  <si>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</si>
  <si>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</si>
  <si>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</si>
  <si>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</si>
  <si>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</si>
  <si>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</si>
  <si>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</si>
  <si>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</si>
  <si>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</si>
  <si>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</si>
  <si>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</si>
  <si>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</si>
  <si>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</si>
  <si>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MA</t>
  </si>
  <si>
    <t>ABERJONA NURSING CENTER, INC</t>
  </si>
  <si>
    <t>WINCHESTER</t>
  </si>
  <si>
    <t>Middlesex</t>
  </si>
  <si>
    <t>ACADEMY MANOR</t>
  </si>
  <si>
    <t>ANDOVER</t>
  </si>
  <si>
    <t>Essex</t>
  </si>
  <si>
    <t>ADVOCATE HEALTHCARE OF EAST BOSTON</t>
  </si>
  <si>
    <t>BOSTON</t>
  </si>
  <si>
    <t>Suffolk</t>
  </si>
  <si>
    <t>AGAWAM HEALTHCARE</t>
  </si>
  <si>
    <t>AGAWAM</t>
  </si>
  <si>
    <t>Hampden</t>
  </si>
  <si>
    <t>ALDEN COURT NURSING CARE &amp; REHABILITATION CENTER</t>
  </si>
  <si>
    <t>FAIRHAVEN</t>
  </si>
  <si>
    <t>Bristol</t>
  </si>
  <si>
    <t>ALLIANCE HEALTH AT ABBOTT</t>
  </si>
  <si>
    <t>LYNN</t>
  </si>
  <si>
    <t>ALLIANCE HEALTH AT BALDWINVILLE</t>
  </si>
  <si>
    <t>BALDWINVILLE</t>
  </si>
  <si>
    <t>Worcester</t>
  </si>
  <si>
    <t>ALLIANCE HEALTH AT BRAINTREE</t>
  </si>
  <si>
    <t>BRAINTREE</t>
  </si>
  <si>
    <t>Norfolk</t>
  </si>
  <si>
    <t>ALLIANCE HEALTH AT DEVEREUX</t>
  </si>
  <si>
    <t>MARBLEHEAD</t>
  </si>
  <si>
    <t>ALLIANCE HEALTH AT MARIE ESTHER</t>
  </si>
  <si>
    <t>MARLBOROUGH</t>
  </si>
  <si>
    <t>ALLIANCE HEALTH AT MARINA BAY</t>
  </si>
  <si>
    <t>QUINCY</t>
  </si>
  <si>
    <t>ALLIANCE HEALTH AT ROSEWOOD</t>
  </si>
  <si>
    <t>PEABODY</t>
  </si>
  <si>
    <t>ALLIANCE HEALTH AT WEST ACRES</t>
  </si>
  <si>
    <t>BROCKTON</t>
  </si>
  <si>
    <t>Plymouth</t>
  </si>
  <si>
    <t>APPLE VALLEY CENTER</t>
  </si>
  <si>
    <t>AYER</t>
  </si>
  <si>
    <t>ARMENIAN NURSING &amp; REHABILITATION CENTER</t>
  </si>
  <si>
    <t>ATTLEBORO HEALTHCARE</t>
  </si>
  <si>
    <t>ATTLEBORO</t>
  </si>
  <si>
    <t>BAKER-KATZ SKILLED NURSING AND REHABILITATION CTR</t>
  </si>
  <si>
    <t>HAVERHILL</t>
  </si>
  <si>
    <t>BAYPATH AT DUXBURY NURSING &amp; REHABILITATION CTR</t>
  </si>
  <si>
    <t>DUXBURY</t>
  </si>
  <si>
    <t>BAYPOINTE REHAB CENTER</t>
  </si>
  <si>
    <t>BEAR HILL NURSING CENTER AT WAKEFIELD</t>
  </si>
  <si>
    <t>STONEHAM</t>
  </si>
  <si>
    <t>BEAUMONT AT UNIVERSITY CAMPUS</t>
  </si>
  <si>
    <t>WORCESTER</t>
  </si>
  <si>
    <t>BEAUMONT REHAB &amp; SKILLED NURSING CTR - NATICK</t>
  </si>
  <si>
    <t>NATICK</t>
  </si>
  <si>
    <t>BEAUMONT REHAB &amp; SKILLED NURSING CTR - NORTHBORO</t>
  </si>
  <si>
    <t>NORTHBOROUGH</t>
  </si>
  <si>
    <t>BEAUMONT REHAB &amp; SKILLED NURSING CTR - NORTHBRIDGE</t>
  </si>
  <si>
    <t>NORTHBRIDGE</t>
  </si>
  <si>
    <t>BEAUMONT REHAB &amp; SKILLED NURSING CTR - WESTBORO</t>
  </si>
  <si>
    <t>WESTBOROUGH</t>
  </si>
  <si>
    <t>BELMONT MANOR NURSING HOME, IN</t>
  </si>
  <si>
    <t>BELMONT</t>
  </si>
  <si>
    <t>BENCHMARK SNR LIVING AT THE COMMONS IN LINCOLN SNF</t>
  </si>
  <si>
    <t>LINCOLN</t>
  </si>
  <si>
    <t>BENJAMIN HEALTHCARE CENTER</t>
  </si>
  <si>
    <t>BERKELEY RETIREMENT HOME,THE</t>
  </si>
  <si>
    <t>LAWRENCE</t>
  </si>
  <si>
    <t>BERKSHIRE HEALTH CARE CENTER</t>
  </si>
  <si>
    <t>SANDISFIELD</t>
  </si>
  <si>
    <t>Berkshire</t>
  </si>
  <si>
    <t>BERKSHIRE PLACE</t>
  </si>
  <si>
    <t>PITTSFIELD</t>
  </si>
  <si>
    <t>BETHANY SKILLED NURSING FACILITY</t>
  </si>
  <si>
    <t>FRAMINGHAM</t>
  </si>
  <si>
    <t>BLAIRE HOUSE OF MILFORD</t>
  </si>
  <si>
    <t>MILFORD</t>
  </si>
  <si>
    <t>BLAIRE HOUSE OF TEWKSBURY</t>
  </si>
  <si>
    <t>TEWKSBURY</t>
  </si>
  <si>
    <t>BLAIRE HOUSE OF WORCESTER</t>
  </si>
  <si>
    <t>BLUE HILLS HEALTH AND REHABILITATION CENTER</t>
  </si>
  <si>
    <t>STOUGHTON</t>
  </si>
  <si>
    <t>BLUEBERRY HILL REHABILITATION AND HEALTHCARE CTR</t>
  </si>
  <si>
    <t>BEVERLY</t>
  </si>
  <si>
    <t>BOSTON HOME, INC (THE)</t>
  </si>
  <si>
    <t>BOSTONIAN NURSING CARE &amp; REHABILITATION CTR, THE</t>
  </si>
  <si>
    <t>DORCHESTER</t>
  </si>
  <si>
    <t>BOURNE MANOR EXTENDED CARE FACILITY</t>
  </si>
  <si>
    <t>BOURNE</t>
  </si>
  <si>
    <t>Barnstable</t>
  </si>
  <si>
    <t>BRAINTREE MANOR HEALTHCARE</t>
  </si>
  <si>
    <t>BRANDON WOODS OF DARTMOUTH</t>
  </si>
  <si>
    <t>SOUTH DARTMOUTH</t>
  </si>
  <si>
    <t>BRANDON WOODS OF NEW BEDFORD</t>
  </si>
  <si>
    <t>NEW BEDFORD</t>
  </si>
  <si>
    <t>BRENTWOOD REHABILITATION AND HEALTHCARE CTR (THE)</t>
  </si>
  <si>
    <t>DANVERS</t>
  </si>
  <si>
    <t>BRIARWOOD REHABILITATION &amp; HEALTHCARE CENTER</t>
  </si>
  <si>
    <t>NEEDHAM</t>
  </si>
  <si>
    <t>BRIGHAM HEALTH AND REHABILITATION CENTER</t>
  </si>
  <si>
    <t>NEWBURYPORT</t>
  </si>
  <si>
    <t>BRIGHTON HOUSE REHABILITATION &amp; NURSING CENTER</t>
  </si>
  <si>
    <t>BRIGHTON</t>
  </si>
  <si>
    <t>BROCKTON HEALTH CENTER</t>
  </si>
  <si>
    <t>BROOKHAVEN AT LEXINGTON</t>
  </si>
  <si>
    <t>LEXINGTON</t>
  </si>
  <si>
    <t>BROOKSIDE REHABILITATION AND HEALTHCARE CENTER</t>
  </si>
  <si>
    <t>WEBSTER</t>
  </si>
  <si>
    <t>BRUSH HILL CARE CENTER</t>
  </si>
  <si>
    <t>MILTON</t>
  </si>
  <si>
    <t>BUCKLEY-GREENFIELD HEALTHCARE CENTER</t>
  </si>
  <si>
    <t>GREENFIELD</t>
  </si>
  <si>
    <t>Franklin</t>
  </si>
  <si>
    <t>CAMBRIDGE REHABILITATION &amp; NURSING CENTER</t>
  </si>
  <si>
    <t>CAMBRIDGE</t>
  </si>
  <si>
    <t>CAMPION HEALTH &amp; WELLNESS, INC</t>
  </si>
  <si>
    <t>WESTON</t>
  </si>
  <si>
    <t>CAPE HERITAGE REHABILITATION &amp; HEALTH CARE CENTER</t>
  </si>
  <si>
    <t>SANDWICH</t>
  </si>
  <si>
    <t>CAPE REGENCY REHABILITATION &amp; HEALTH CARE CENTER</t>
  </si>
  <si>
    <t>CENTERVILLE</t>
  </si>
  <si>
    <t>CARDIGAN NURSING &amp; REHABILITATION CENTER</t>
  </si>
  <si>
    <t>SCITUATE</t>
  </si>
  <si>
    <t>CARE ONE AT BROOKLINE</t>
  </si>
  <si>
    <t>BROOKLINE</t>
  </si>
  <si>
    <t>CARE ONE AT CONCORD</t>
  </si>
  <si>
    <t>W CONCORD</t>
  </si>
  <si>
    <t>CARE ONE AT ESSEX PARK</t>
  </si>
  <si>
    <t>CARE ONE AT HOLYOKE</t>
  </si>
  <si>
    <t>HOLYOKE</t>
  </si>
  <si>
    <t>CARE ONE AT LEXINGTON</t>
  </si>
  <si>
    <t>CARE ONE AT LOWELL</t>
  </si>
  <si>
    <t>LOWELL</t>
  </si>
  <si>
    <t>CARE ONE AT MILLBURY</t>
  </si>
  <si>
    <t>MILLBURY</t>
  </si>
  <si>
    <t>CARE ONE AT NEW BEDFORD</t>
  </si>
  <si>
    <t>CARE ONE AT NEWTON</t>
  </si>
  <si>
    <t>NEWTON</t>
  </si>
  <si>
    <t>CARE ONE AT NORTHAMPTON</t>
  </si>
  <si>
    <t>NORTHAMPTON</t>
  </si>
  <si>
    <t>Hampshire</t>
  </si>
  <si>
    <t>CARE ONE AT PEABODY</t>
  </si>
  <si>
    <t>CARE ONE AT RANDOLPH</t>
  </si>
  <si>
    <t>RANDOLPH</t>
  </si>
  <si>
    <t>CARE ONE AT REDSTONE</t>
  </si>
  <si>
    <t>EAST LONGMEADOW</t>
  </si>
  <si>
    <t>CARE ONE AT WEYMOUTH</t>
  </si>
  <si>
    <t>WEYMOUTH</t>
  </si>
  <si>
    <t>CARE ONE AT WILMINGTON</t>
  </si>
  <si>
    <t>WILMINGTON</t>
  </si>
  <si>
    <t>CARLETON-WILLARD VILLAGE RETIREMENT &amp; NURSING CTR</t>
  </si>
  <si>
    <t>BEDFORD</t>
  </si>
  <si>
    <t>CARLYLE HOUSE</t>
  </si>
  <si>
    <t>CARVALHO GROVE HEALTH AND REHABILITATION CENTER</t>
  </si>
  <si>
    <t>FALL RIVER</t>
  </si>
  <si>
    <t>CASA DE RAMANA REHABILITATION CENTER</t>
  </si>
  <si>
    <t>CATHOLIC MEMORIAL HOME</t>
  </si>
  <si>
    <t>CEDAR VIEW REHABILITATION AND HEALTHCARE CENTER</t>
  </si>
  <si>
    <t>METHUEN</t>
  </si>
  <si>
    <t>CEDARWOOD GARDENS</t>
  </si>
  <si>
    <t>FRANKLIN</t>
  </si>
  <si>
    <t>CENTER FOR EXTENDED CARE AT AMHERST</t>
  </si>
  <si>
    <t>AMHERST</t>
  </si>
  <si>
    <t>CHAPIN CENTER</t>
  </si>
  <si>
    <t>SPRINGFIELD</t>
  </si>
  <si>
    <t>CHARLENE MANOR EXTENDED CARE FACILITY</t>
  </si>
  <si>
    <t>CHESTNUT WOODS REHABILITATION AND HEALTHCARE CTR</t>
  </si>
  <si>
    <t>SAUGUS</t>
  </si>
  <si>
    <t>CHETWYNDE HEALTHCARE</t>
  </si>
  <si>
    <t>WEST NEWTON</t>
  </si>
  <si>
    <t>CHICOPEE REHABILITATION AND NURSING CENTER</t>
  </si>
  <si>
    <t>CHICOPEE</t>
  </si>
  <si>
    <t>CHRISTOPHER HOUSE OF WORCESTER</t>
  </si>
  <si>
    <t>CLIFTON REHABILITATION NURSING CENTER</t>
  </si>
  <si>
    <t>SOMERSET</t>
  </si>
  <si>
    <t>COLEMAN HOUSE</t>
  </si>
  <si>
    <t>COLONIAL REHABILITATION AND NURSING CENTER</t>
  </si>
  <si>
    <t>COLONY CENTER FOR HEALTH &amp; REHABILITATION</t>
  </si>
  <si>
    <t>ABINGTON</t>
  </si>
  <si>
    <t>COMMONS RESIDENCE AT ORCHARD COVE</t>
  </si>
  <si>
    <t>CANTON</t>
  </si>
  <si>
    <t>CONTINUING CARE AT BROOKSBY VILLAGE</t>
  </si>
  <si>
    <t>COPLEY AT STOUGHTON - BAYSTATE CONSOLIDATED PROPER</t>
  </si>
  <si>
    <t>COUNTRY CENTER FOR HEALTH &amp; REHABILITATION</t>
  </si>
  <si>
    <t>COUNTRY GARDENS HEALTH &amp; REHABILITATION CENTER</t>
  </si>
  <si>
    <t>SWANSEA</t>
  </si>
  <si>
    <t>COUNTRYSIDE HEALTH CARE OF MILFORD</t>
  </si>
  <si>
    <t>COURTYARD NURSING CARE CENTER</t>
  </si>
  <si>
    <t>MEDFORD</t>
  </si>
  <si>
    <t>CRANEVILLE PLACE REHABILITATION &amp; SKILLED  CARE CT</t>
  </si>
  <si>
    <t>DALTON</t>
  </si>
  <si>
    <t>DAY BROOK VILLAGE SENIOR LIVING</t>
  </si>
  <si>
    <t>DEDHAM HEALTHCARE</t>
  </si>
  <si>
    <t>DEDHAM</t>
  </si>
  <si>
    <t>DEN-MAR HEALTH AND REHABILITATION CENTER</t>
  </si>
  <si>
    <t>ROCKPORT</t>
  </si>
  <si>
    <t>DEXTER HOUSE HEALTHCARE</t>
  </si>
  <si>
    <t>MALDEN</t>
  </si>
  <si>
    <t>DWYER HOME</t>
  </si>
  <si>
    <t>D'YOUVILLE CENTER FOR ADVANCE THERAPY</t>
  </si>
  <si>
    <t>D'YOUVILLE SENIOR CARE</t>
  </si>
  <si>
    <t>EAST LONGMEADOW SKILLED NURSING CENTER</t>
  </si>
  <si>
    <t>EASTPOINTE REHAB CENTER</t>
  </si>
  <si>
    <t>CHELSEA</t>
  </si>
  <si>
    <t>ELAINE CENTER AT HADLEY</t>
  </si>
  <si>
    <t>HADLEY</t>
  </si>
  <si>
    <t>ELIOT CENTER FOR HEALTH &amp; REHABILITATION</t>
  </si>
  <si>
    <t>ELIZABETH SETON</t>
  </si>
  <si>
    <t>WELLESLEY</t>
  </si>
  <si>
    <t>ELLIS NURSING HOME (THE)</t>
  </si>
  <si>
    <t>NORWOOD</t>
  </si>
  <si>
    <t>ELMHURST HEALTHCARE (THE)</t>
  </si>
  <si>
    <t>MELROSE</t>
  </si>
  <si>
    <t>EMERSON REHABILITATION &amp; TRANSITIONAL CARE UNIT</t>
  </si>
  <si>
    <t>WEST CONCORD</t>
  </si>
  <si>
    <t>FAIRHAVEN HEALTHCARE CENTER</t>
  </si>
  <si>
    <t>FAIRVIEW COMMONS NURSING &amp; REHABILITATION CENTER</t>
  </si>
  <si>
    <t>GREAT BARRINGTON</t>
  </si>
  <si>
    <t>FALL RIVER HEALTHCARE</t>
  </si>
  <si>
    <t>FALL RIVER JEWISH HOME, INC</t>
  </si>
  <si>
    <t>FARREN CARE CENTER</t>
  </si>
  <si>
    <t>TURNERS FALLS</t>
  </si>
  <si>
    <t>FITCHBURG HEALTHCARE</t>
  </si>
  <si>
    <t>FITCHBURG</t>
  </si>
  <si>
    <t>FITCHBURG REHABILITATION AND NURSING CENTER</t>
  </si>
  <si>
    <t>GARDEN PLACE HEALTHCARE</t>
  </si>
  <si>
    <t>GARDNER REHABILITATION AND NURSING CENTER</t>
  </si>
  <si>
    <t>GARDNER</t>
  </si>
  <si>
    <t>GERMAN CENTER FOR EXTENDED CARE</t>
  </si>
  <si>
    <t>GLEN RIDGE NURSING CARE CENTER</t>
  </si>
  <si>
    <t>GLOUCESTER HEALTHCARE</t>
  </si>
  <si>
    <t>GLOUCESTER</t>
  </si>
  <si>
    <t>GOVERNORS CENTER</t>
  </si>
  <si>
    <t>WESTFIELD</t>
  </si>
  <si>
    <t>GREAT BARRINGTON NURSING AND REHABILITATION</t>
  </si>
  <si>
    <t>GREENWOOD NURSING &amp; REHABILITATION CENTER</t>
  </si>
  <si>
    <t>WAKEFIELD</t>
  </si>
  <si>
    <t>GUARDIAN CENTER (THE)</t>
  </si>
  <si>
    <t>HANCOCK PARK REHABILITATION AND NURSING CENTER</t>
  </si>
  <si>
    <t>HANNAH B G SHAW HOME FOR THE AGED</t>
  </si>
  <si>
    <t>MIDDLEBORO</t>
  </si>
  <si>
    <t>HANNAH DUSTON HEALTHCARE CENTER</t>
  </si>
  <si>
    <t>HARBOR HOUSE NURSING &amp; REHABILITATION CENTER</t>
  </si>
  <si>
    <t>HINGHAM</t>
  </si>
  <si>
    <t>HATHAWAY MANOR EXTENDED CARE</t>
  </si>
  <si>
    <t>HATHORNE HILL</t>
  </si>
  <si>
    <t>HEATHWOOD HEALTHCARE</t>
  </si>
  <si>
    <t>CHESTNUT HILL</t>
  </si>
  <si>
    <t>HELLENIC NURSING &amp; REHABILITATION CENTER</t>
  </si>
  <si>
    <t>HERITAGE HALL EAST</t>
  </si>
  <si>
    <t>HERITAGE HALL NORTH</t>
  </si>
  <si>
    <t>HERITAGE HALL SOUTH</t>
  </si>
  <si>
    <t>HERITAGE HALL WEST</t>
  </si>
  <si>
    <t>HERMITAGE HEALTHCARE (THE)</t>
  </si>
  <si>
    <t>HIGHLANDS, THE</t>
  </si>
  <si>
    <t>HIGHVIEW OF NORTHAMPTON</t>
  </si>
  <si>
    <t>LEEDS</t>
  </si>
  <si>
    <t>HILLCREST COMMONS NURSING &amp; REHABILITATION CENTER</t>
  </si>
  <si>
    <t>HOLDEN REHABILITATION &amp; NURSING CENTER</t>
  </si>
  <si>
    <t>HOLDEN</t>
  </si>
  <si>
    <t>HOLYOKE HEALTHCARE CENTER</t>
  </si>
  <si>
    <t>HUNT NURSING &amp; REHAB CENTER</t>
  </si>
  <si>
    <t>JEANNE JUGAN RESIDENCE</t>
  </si>
  <si>
    <t>SOMERVILLE</t>
  </si>
  <si>
    <t>JEFFREY &amp; SUSAN BRUDNICK CENTER FOR LIVING</t>
  </si>
  <si>
    <t>JESMOND NURSING HOME</t>
  </si>
  <si>
    <t>NAHANT</t>
  </si>
  <si>
    <t>JEWISH HEALTHCARE CENTER</t>
  </si>
  <si>
    <t>JML CARE CENTER  INC</t>
  </si>
  <si>
    <t>FALMOUTH</t>
  </si>
  <si>
    <t>JOHN ADAMS HEALTHCARE CENTER</t>
  </si>
  <si>
    <t>JOHN SCOTT HOUSE NURSING &amp; REHABILITATION CENTER</t>
  </si>
  <si>
    <t>JULIAN J LEVITT FAMILY NURSING HOME</t>
  </si>
  <si>
    <t>LONGMEADOW</t>
  </si>
  <si>
    <t>KATZMAN FAMILY CENTER FOR LIVING</t>
  </si>
  <si>
    <t>KEYSTONE CENTER</t>
  </si>
  <si>
    <t>LEOMINSTER</t>
  </si>
  <si>
    <t>KIMBALL FARMS NURSING CARE CENTER</t>
  </si>
  <si>
    <t>LENOX</t>
  </si>
  <si>
    <t>KNOLLWOOD NURSING CENTER</t>
  </si>
  <si>
    <t>LAFAYETTE REHABILITATION &amp; SKILLED NURSING FACILIT</t>
  </si>
  <si>
    <t>LAKEVIEW HOUSE SKLD NRSG  AND RESIDENTIAL CARE FAC</t>
  </si>
  <si>
    <t>LANESSA EXTENDED CARE</t>
  </si>
  <si>
    <t>LASELL HOUSE</t>
  </si>
  <si>
    <t>LEDGEWOOD REHABILITATION &amp; SKILLED NURSING CENTER</t>
  </si>
  <si>
    <t>LEE HEALTHCARE</t>
  </si>
  <si>
    <t>LEE</t>
  </si>
  <si>
    <t>LEONARD FLORENCE CENTER FOR LIVING</t>
  </si>
  <si>
    <t>LIBERTY COMMONS</t>
  </si>
  <si>
    <t>NORTH CHATHAM</t>
  </si>
  <si>
    <t>LIFE CARE CENTER OF ACTON</t>
  </si>
  <si>
    <t>ACTON</t>
  </si>
  <si>
    <t>LIFE CARE CENTER OF ATTLEBORO</t>
  </si>
  <si>
    <t>LIFE CARE CENTER OF AUBURN</t>
  </si>
  <si>
    <t>AUBURN</t>
  </si>
  <si>
    <t>LIFE CARE CENTER OF LEOMINSTER</t>
  </si>
  <si>
    <t>LIFE CARE CENTER OF MERRIMACK VALLEY</t>
  </si>
  <si>
    <t>BILLERICA</t>
  </si>
  <si>
    <t>LIFE CARE CENTER OF NASHOBA VALLEY</t>
  </si>
  <si>
    <t>LITTLETON</t>
  </si>
  <si>
    <t>LIFE CARE CENTER OF PLYMOUTH</t>
  </si>
  <si>
    <t>PLYMOUTH</t>
  </si>
  <si>
    <t>LIFE CARE CENTER OF RAYNHAM</t>
  </si>
  <si>
    <t>RAYNHAM</t>
  </si>
  <si>
    <t>LIFE CARE CENTER OF STONEHAM</t>
  </si>
  <si>
    <t>LIFE CARE CENTER OF THE NORTH SHORE</t>
  </si>
  <si>
    <t>LIFE CARE CENTER OF THE SOUTH SHORE</t>
  </si>
  <si>
    <t>LIFE CARE CENTER OF WEST BRIDGEWATER</t>
  </si>
  <si>
    <t>WEST BRIDGEWATER</t>
  </si>
  <si>
    <t>LIFE CARE CENTER OF WILBRAHAM</t>
  </si>
  <si>
    <t>WILBRAHAM</t>
  </si>
  <si>
    <t>LIGHTHOUSE NURSING CARE CENTER</t>
  </si>
  <si>
    <t>REVERE</t>
  </si>
  <si>
    <t>LINDA MANOR EXTENDED CARE FACILITY</t>
  </si>
  <si>
    <t>LINDEN PONDS</t>
  </si>
  <si>
    <t>LONGMEADOW OF TAUNTON</t>
  </si>
  <si>
    <t>TAUNTON</t>
  </si>
  <si>
    <t>LOOMIS LAKESIDE AT REEDS LANDING</t>
  </si>
  <si>
    <t>LUTHERAN REHABILITATION &amp; SKILLED CARE CENTER</t>
  </si>
  <si>
    <t>LYDIA TAFT HOUSE</t>
  </si>
  <si>
    <t>UXBRIDGE</t>
  </si>
  <si>
    <t>M I NURSING &amp; RESTORATIVE CENTER</t>
  </si>
  <si>
    <t>MADONNA MANOR NURSING HOME</t>
  </si>
  <si>
    <t>NORTH ATTLEBORO</t>
  </si>
  <si>
    <t>MAPLES REHABILITATION &amp; NURSING CENTER</t>
  </si>
  <si>
    <t>WRENTHAM</t>
  </si>
  <si>
    <t>MAPLEWOOD REHAB  AND NURSING</t>
  </si>
  <si>
    <t>AMESBURY</t>
  </si>
  <si>
    <t>MARIAN MANOR</t>
  </si>
  <si>
    <t>MARIAN MANOR OF TAUNTON</t>
  </si>
  <si>
    <t>MARISTHILL NURSING &amp; REHABILITATION CENTER</t>
  </si>
  <si>
    <t>WALTHAM</t>
  </si>
  <si>
    <t>MARLBOROUGH HILLS REHABILITATION &amp; HLTH CARE CTR</t>
  </si>
  <si>
    <t>MARY ANN MORSE NURSING &amp; REHABILITATION</t>
  </si>
  <si>
    <t>MARY'S MEADOW AT PROVIDENCE PLACE</t>
  </si>
  <si>
    <t>MASCONOMET HEALTHCARE CENTER</t>
  </si>
  <si>
    <t>TOPSFIELD</t>
  </si>
  <si>
    <t>MATTAPAN HEALTH &amp; REHABILITATION CENTER</t>
  </si>
  <si>
    <t>MATTAPAN</t>
  </si>
  <si>
    <t>MAYFLOWER PLACE NURSING &amp; REHABILITATION CENTER</t>
  </si>
  <si>
    <t>WEST YARMOUTH</t>
  </si>
  <si>
    <t>MEADOW GREEN NURSING AND REHABILITATION CENTER</t>
  </si>
  <si>
    <t>MEADOWS, THE</t>
  </si>
  <si>
    <t>NORTH ANDOVER</t>
  </si>
  <si>
    <t>MEDFORD REHABILITATION AND NURSING CENTER</t>
  </si>
  <si>
    <t>MEDWAY COUNTRY MANOR SKILLED NURSING &amp; REHABILITAT</t>
  </si>
  <si>
    <t>MEDWAY</t>
  </si>
  <si>
    <t>MELROSE HEALTHCARE</t>
  </si>
  <si>
    <t>MERRIMACK VALLEY HEALTH CENTER</t>
  </si>
  <si>
    <t>MILFORD CENTER</t>
  </si>
  <si>
    <t>MONT MARIE REHABILITATION &amp; HEALTHCARE CENTER</t>
  </si>
  <si>
    <t>MOUNT CARMEL CARE CENTER</t>
  </si>
  <si>
    <t>MOUNT SAINT VINCENT CARE CENTER</t>
  </si>
  <si>
    <t>MT GREYLOCK EXTENDED CARE FACILITY</t>
  </si>
  <si>
    <t>NEMASKET HEALTHCARE CENTER</t>
  </si>
  <si>
    <t>MIDDLEBOROUGH</t>
  </si>
  <si>
    <t>NEVILLE CENTER AT FRESH POND FOR NURSING &amp; REHAB</t>
  </si>
  <si>
    <t>NEVINS NURSING &amp; REHABILITATION CENTER</t>
  </si>
  <si>
    <t>NEW BEDFORD JEWISH CONVALESCENT HOME, INC</t>
  </si>
  <si>
    <t>NEW ENGLAND HOMES FOR THE DEAF, INC</t>
  </si>
  <si>
    <t>NEW ENGLAND PEDIATRIC CARE</t>
  </si>
  <si>
    <t>NORTH BILLERICA</t>
  </si>
  <si>
    <t>NEW ENGLAND SINAI HOSPITAL TRANSITIONAL CARE UNIT</t>
  </si>
  <si>
    <t>NEWBRIDGE ON THE CHARLES SKILLED NURSING FACILITY</t>
  </si>
  <si>
    <t>NEWTON WELLESLEY CENTER FOR ALZHEIMER'S CARE</t>
  </si>
  <si>
    <t>WELLESLEY FMS</t>
  </si>
  <si>
    <t>NORTH ADAMS COMMONS NURSING &amp; REHABILITATION CENTE</t>
  </si>
  <si>
    <t>NORTH ADAMS</t>
  </si>
  <si>
    <t>NORTH END REHABILITATION AND HEALTHCARE CENTER</t>
  </si>
  <si>
    <t>NORTHWOOD REHABILITATION &amp; HEALTHCARE CENTER</t>
  </si>
  <si>
    <t>NORWOOD HEALTHCARE</t>
  </si>
  <si>
    <t>NOTRE DAME LONG TERM CARE CENTER</t>
  </si>
  <si>
    <t>OAK KNOLL HEALTHCARE CENTER</t>
  </si>
  <si>
    <t>OAKDALE REHABILITATION &amp; SKILLED NURSING CENTER</t>
  </si>
  <si>
    <t>WEST BOYLSTON</t>
  </si>
  <si>
    <t>OAKHILL HEALTHCARE</t>
  </si>
  <si>
    <t>OAKS, THE</t>
  </si>
  <si>
    <t>ODD FELLOWS HOME OF MASSACHUSETTS</t>
  </si>
  <si>
    <t>OUR ISLAND HOME</t>
  </si>
  <si>
    <t>NANTUCKET</t>
  </si>
  <si>
    <t>Nantucket</t>
  </si>
  <si>
    <t>OUR LADYS HAVEN OF FAIRHAVEN INC</t>
  </si>
  <si>
    <t>OVERLOOK MASONIC HEALTH CENTER</t>
  </si>
  <si>
    <t>CHARLTON</t>
  </si>
  <si>
    <t>OXFORD REHABILITATION &amp; HEALTH CARE CENTER, THE</t>
  </si>
  <si>
    <t>PALM SKILLED  NRSING CR &amp; CTR FOR REHAB EXCELLENCE</t>
  </si>
  <si>
    <t>CHELMSFORD</t>
  </si>
  <si>
    <t>PALMER HEALTHCARE CENTER</t>
  </si>
  <si>
    <t>PALMER</t>
  </si>
  <si>
    <t>PARK AVENUE HEALTH CENTER</t>
  </si>
  <si>
    <t>ARLINGTON</t>
  </si>
  <si>
    <t>PARK PLACE REHABILITATION &amp; SKILLED CARE CENTER</t>
  </si>
  <si>
    <t>HYDE PARK</t>
  </si>
  <si>
    <t>PARKWAY HEALTH AND REHABILITATION CENTER</t>
  </si>
  <si>
    <t>PARSONS HILL REHABILITATION &amp; HEALTH CARE CENTER</t>
  </si>
  <si>
    <t>PAVILION , THE</t>
  </si>
  <si>
    <t>HYANNIS</t>
  </si>
  <si>
    <t>PENACOOK PLACE, INC</t>
  </si>
  <si>
    <t>PHILLIPS MANOR NURSING HOME</t>
  </si>
  <si>
    <t>PILGRIM REHABILITATION &amp; SKILLED NURSING CENTER</t>
  </si>
  <si>
    <t>PINE KNOLL NURSING CENTER</t>
  </si>
  <si>
    <t>PLEASANT BAY OF BREWSTER REHAB CENTER</t>
  </si>
  <si>
    <t>BREWSTER</t>
  </si>
  <si>
    <t>PLYMOUTH HARBORSIDE HEALTHCARE</t>
  </si>
  <si>
    <t>PLYMOUTH REHABILITATION &amp; HEALTH CARE CENTER</t>
  </si>
  <si>
    <t>POET'S SEAT HEALTH CARE CENTER</t>
  </si>
  <si>
    <t>PORT HEALTHCARE CENTER</t>
  </si>
  <si>
    <t>PRESCOTT HOUSE</t>
  </si>
  <si>
    <t>PRESENTATION REHAB AND SKILLED CARE CENTER</t>
  </si>
  <si>
    <t>QUABBIN VALLEY HEALTHCARE</t>
  </si>
  <si>
    <t>ATHOL</t>
  </si>
  <si>
    <t>QUEEN ANNE NURSING HOME, INC</t>
  </si>
  <si>
    <t>QUINCY HEALTH AND REHABILITATION CENTER LLC</t>
  </si>
  <si>
    <t>RECUPERATIVE SERVICES UNIT-HEBREW REHAB CENTER</t>
  </si>
  <si>
    <t>REHABILITATION &amp; NURSING CENTER AT EVERETT (THE)</t>
  </si>
  <si>
    <t>EVERETT</t>
  </si>
  <si>
    <t>RENAISSANCE MANOR ON CABOT</t>
  </si>
  <si>
    <t>RESERVOIR CENTER FOR HEALTH &amp; REHABILITATION, THE</t>
  </si>
  <si>
    <t>REVOLUTION CHARLWELL</t>
  </si>
  <si>
    <t>REVOLUTION KIMWELL</t>
  </si>
  <si>
    <t>RIVER TERRACE REHABILITATION AND HEALTHCARE CTR</t>
  </si>
  <si>
    <t>LANCASTER</t>
  </si>
  <si>
    <t>RIVERCREST LONG TERM CARE</t>
  </si>
  <si>
    <t>ROYAL AT WAYLAND REHABILITATION &amp; NURSING CENTER</t>
  </si>
  <si>
    <t>WAYLAND</t>
  </si>
  <si>
    <t>ROYAL BRAINTREE NURSING AND REHABILITATION CENTER</t>
  </si>
  <si>
    <t>ROYAL CAPE COD NURSING &amp; REHABILITATION CENTER</t>
  </si>
  <si>
    <t>BUZZARDS BAY</t>
  </si>
  <si>
    <t>ROYAL MEADOW VIEW CENTER</t>
  </si>
  <si>
    <t>NORTH READING</t>
  </si>
  <si>
    <t>ROYAL MEGANSETT NURSING &amp; REHABILITATION</t>
  </si>
  <si>
    <t>N FALMOUTH</t>
  </si>
  <si>
    <t>ROYAL NORWELL NURSING &amp; REHABILITATION CENTER LLC</t>
  </si>
  <si>
    <t>NORWELL</t>
  </si>
  <si>
    <t>ROYAL NURSING CENTER, LLC</t>
  </si>
  <si>
    <t>ROYAL OF COTUIT</t>
  </si>
  <si>
    <t>MASHPEE</t>
  </si>
  <si>
    <t>ROYAL OF FAIRHAVEN NURSING CENTER</t>
  </si>
  <si>
    <t>ROYAL WOOD MILL CENTER</t>
  </si>
  <si>
    <t>SACHEM CENTER FOR HEALTH &amp; REHABILITATION</t>
  </si>
  <si>
    <t>EAST BRIDGEWATER</t>
  </si>
  <si>
    <t>SACRED HEART NURSING HOME</t>
  </si>
  <si>
    <t>SALEM REHAB CENTER</t>
  </si>
  <si>
    <t>SALEM</t>
  </si>
  <si>
    <t>SANCTA MARIA NURSING FACILITY</t>
  </si>
  <si>
    <t>SARAH BRAYTON NURSING CARE CTR</t>
  </si>
  <si>
    <t>SAUGUS REHAB AND NURSING</t>
  </si>
  <si>
    <t>SAVOY NURSING &amp; REHAB CTR</t>
  </si>
  <si>
    <t>SEA VIEW CONVALESCENT AND NURSING HOME</t>
  </si>
  <si>
    <t>ROWLEY</t>
  </si>
  <si>
    <t>SEACOAST NURSING &amp; REHABILITATION CENTER INC</t>
  </si>
  <si>
    <t>SERENITY HILL NURSING CENTER</t>
  </si>
  <si>
    <t>SEVEN HILLS PEDIATRIC CENTER</t>
  </si>
  <si>
    <t>GROTON</t>
  </si>
  <si>
    <t>SHERRILL HOUSE</t>
  </si>
  <si>
    <t>SHREWSBURY NURSING &amp; REHABILITATION CENTER</t>
  </si>
  <si>
    <t>SHREWSBURY</t>
  </si>
  <si>
    <t>SIPPICAN HEALTHCARE CENTER</t>
  </si>
  <si>
    <t>MARION</t>
  </si>
  <si>
    <t>SOLDIERS HOME IN MASSACHUSETTS</t>
  </si>
  <si>
    <t>SOMERSET RIDGE CENTER</t>
  </si>
  <si>
    <t>SOUTH COVE MANOR NURSING &amp; REHABILITATION CENTER</t>
  </si>
  <si>
    <t>SOUTH DENNIS HEALTHCARE</t>
  </si>
  <si>
    <t>SOUTH DENNIS</t>
  </si>
  <si>
    <t>SOUTHBRIDGE REHABILITATION &amp; HEALTH CARE CENTER</t>
  </si>
  <si>
    <t>SOUTHBRIDGE</t>
  </si>
  <si>
    <t>SOUTHEAST HEALTH CARE CENTER</t>
  </si>
  <si>
    <t>NORTH EASTON</t>
  </si>
  <si>
    <t>SOUTHPOINTE REHAB CENTER</t>
  </si>
  <si>
    <t>SOUTHSHORE HEALTH CARE CENTER</t>
  </si>
  <si>
    <t>ROCKLAND</t>
  </si>
  <si>
    <t>SOUTHWOOD AT NORWELL NURSING CTR</t>
  </si>
  <si>
    <t>SPAULDING NURSING &amp; THERAPY CENTER - BRIGHTON</t>
  </si>
  <si>
    <t>SPRINGSIDE REHABILITATION AND SKILLED CARE CENTER</t>
  </si>
  <si>
    <t>ST CAMILLUS HEALTH CENTER</t>
  </si>
  <si>
    <t>WHITINSVILLE</t>
  </si>
  <si>
    <t>ST FRANCIS REHABILITATION &amp; NURSING CENTER</t>
  </si>
  <si>
    <t>ST JOSEPH MANOR HEALTH CARE INC</t>
  </si>
  <si>
    <t>ST JOSEPH REHAB &amp; NURSING CARE CENTER</t>
  </si>
  <si>
    <t>ST MARY HEALTH CARE CENTER</t>
  </si>
  <si>
    <t>ST PATRICK'S MANOR</t>
  </si>
  <si>
    <t>STERLING VILLAGE</t>
  </si>
  <si>
    <t>STERLING</t>
  </si>
  <si>
    <t>STONE REHABILITATION AND SENIOR LIVING</t>
  </si>
  <si>
    <t>NEWTON UPPER FALLS</t>
  </si>
  <si>
    <t>STONEHEDGE HEALTH CARE CENTER</t>
  </si>
  <si>
    <t>W ROXBURY</t>
  </si>
  <si>
    <t>SUDBURY PINES EXTENDED CARE</t>
  </si>
  <si>
    <t>SUDBURY</t>
  </si>
  <si>
    <t>SUNNY ACRES NURSING HOME</t>
  </si>
  <si>
    <t>SUTTON HILL CENTER</t>
  </si>
  <si>
    <t>SWEET BROOK OF WILLIAMSTOWN REHABILITATION &amp; N CTR</t>
  </si>
  <si>
    <t>WILLIAMSTOWN</t>
  </si>
  <si>
    <t>TIMOTHY DANIELS HOUSE</t>
  </si>
  <si>
    <t>HOLLISTON</t>
  </si>
  <si>
    <t>TOWN AND COUNTRY HEALTH CARE CENTER</t>
  </si>
  <si>
    <t>TREMONT HEALTH CARE CENTER</t>
  </si>
  <si>
    <t>WAREHAM</t>
  </si>
  <si>
    <t>TWIN OAKS REHAB AND NURSING</t>
  </si>
  <si>
    <t>VERO HEALTH &amp; REHAB OF HAMPDEN</t>
  </si>
  <si>
    <t>HAMPDEN</t>
  </si>
  <si>
    <t>VERO HEALTH &amp; REHAB OF SOUTH HADLEY</t>
  </si>
  <si>
    <t>SOUTH HADLEY</t>
  </si>
  <si>
    <t>VERO HEALTH &amp; REHAB OF WILBRAHAM</t>
  </si>
  <si>
    <t>WACHUSETT MANOR</t>
  </si>
  <si>
    <t>WAKEFIELD CENTER</t>
  </si>
  <si>
    <t>WALPOLE HEALTHCARE</t>
  </si>
  <si>
    <t>WALPOLE</t>
  </si>
  <si>
    <t>WAREHAM HEALTHCARE</t>
  </si>
  <si>
    <t>WATERTOWN HEALTH CENTER</t>
  </si>
  <si>
    <t>WATERTOWN</t>
  </si>
  <si>
    <t>WATERVIEW LODGE LLC, REHABILITATION &amp; HEALTHCARE</t>
  </si>
  <si>
    <t>ASHLAND</t>
  </si>
  <si>
    <t>WEBSTER MANOR REHABILITATION &amp; HEALTH CARE CENTER</t>
  </si>
  <si>
    <t>WEBSTER PARK REHABILITATION AND HEALTHCARE CENTER</t>
  </si>
  <si>
    <t>WEDGEMERE HEALTHCARE</t>
  </si>
  <si>
    <t>WEST NEWTON HEALTHCARE</t>
  </si>
  <si>
    <t>WEST REVERE HEALTH CENTER</t>
  </si>
  <si>
    <t>WEST ROXBURY HEALTH &amp; REHABILITATION CENTER</t>
  </si>
  <si>
    <t>WEST ROXBURY</t>
  </si>
  <si>
    <t>WEST SIDE HOUSE LTC FACILITY</t>
  </si>
  <si>
    <t>WESTBOROUGH HEALTHCARE</t>
  </si>
  <si>
    <t>WESTFIELD CENTER</t>
  </si>
  <si>
    <t>WESTFIELD GARDENS NURSING AND REHAB</t>
  </si>
  <si>
    <t>WESTFORD HOUSE</t>
  </si>
  <si>
    <t>WESTFORD</t>
  </si>
  <si>
    <t>WHITTIER BRADFORD TRANSITIONAL CARE UNIT</t>
  </si>
  <si>
    <t>BRADFORD</t>
  </si>
  <si>
    <t>WHITTIER WESTBOROUGH TRANSITIONAL CARE UNIT</t>
  </si>
  <si>
    <t>WILLIAMSTOWN COMMONS NURSING &amp; REHAB</t>
  </si>
  <si>
    <t>WILLIMANSETT CENTER EAST</t>
  </si>
  <si>
    <t>WILLIMANSETT CENTER WEST</t>
  </si>
  <si>
    <t>WILLOW MANOR</t>
  </si>
  <si>
    <t>WILMINGTON REHAB CENTER</t>
  </si>
  <si>
    <t>WINCHESTER NURSING CENTER, INC</t>
  </si>
  <si>
    <t>WINDEMERE NURSING &amp; REHAB CTR ON MARTHAS VINEYARD</t>
  </si>
  <si>
    <t>OAK BLUFFS</t>
  </si>
  <si>
    <t>Dukes</t>
  </si>
  <si>
    <t>WINDSOR NURSING &amp; RETIREMENT HOME</t>
  </si>
  <si>
    <t>SOUTH YARMOUTH</t>
  </si>
  <si>
    <t>WINGATE AT ANDOVER</t>
  </si>
  <si>
    <t>WINGATE AT BELVIDERE</t>
  </si>
  <si>
    <t>WINGATE AT CHESTNUT HILL</t>
  </si>
  <si>
    <t>WINGATE AT EAST LONGMEADOW</t>
  </si>
  <si>
    <t>WINGATE AT HARWICH</t>
  </si>
  <si>
    <t>HARWICH</t>
  </si>
  <si>
    <t>WINGATE AT HAVERHILL</t>
  </si>
  <si>
    <t>WINGATE AT NEEDHAM</t>
  </si>
  <si>
    <t>WINGATE AT NORTON</t>
  </si>
  <si>
    <t>NORTON</t>
  </si>
  <si>
    <t>WINGATE AT READING</t>
  </si>
  <si>
    <t>READING</t>
  </si>
  <si>
    <t>WINGATE AT SHARON</t>
  </si>
  <si>
    <t>SHARON</t>
  </si>
  <si>
    <t>WINGATE AT SILVER LAKE</t>
  </si>
  <si>
    <t>KINGSTON</t>
  </si>
  <si>
    <t>WINGATE AT SUDBURY</t>
  </si>
  <si>
    <t>WINGATE AT WEST SPRINGFIELD</t>
  </si>
  <si>
    <t>WEST SPRINGFIELD</t>
  </si>
  <si>
    <t>WINGATE AT WESTON</t>
  </si>
  <si>
    <t>WINGATE AT WORCESTER</t>
  </si>
  <si>
    <t>WOBURN NURSING CENTER, INC</t>
  </si>
  <si>
    <t>WOBURN</t>
  </si>
  <si>
    <t>WORCESTER HEALTH CENTER</t>
  </si>
  <si>
    <t>WORCESTER REHABILITATION &amp; HEALTH CARE CENTER</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</si>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</sst>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9C687B-89E8-4578-98C6-9524050BCD62}" name="Table1" displayName="Table1" ref="A1:K365" totalsRowShown="0" headerRowDxfId="38" headerRowBorderDxfId="37" tableBorderDxfId="36">
  <autoFilter ref="A1:K365" xr:uid="{D484C505-4FB4-4EF8-8887-D234E3EFAD14}"/>
  <tableColumns count="11">
    <tableColumn id="1" xr3:uid="{DCBE16A9-3D2F-4B3C-B762-74AB454343DA}" name="State"/>
    <tableColumn id="2" xr3:uid="{C9BA9493-31A0-4D41-A1B4-16CC9F4C7464}" name="Provider Name"/>
    <tableColumn id="3" xr3:uid="{D6831959-1968-47F0-843E-D4881354D866}" name="City "/>
    <tableColumn id="4" xr3:uid="{77935493-A9D2-4CAD-A9C7-B50FDE502B93}" name="County"/>
    <tableColumn id="5" xr3:uid="{48A0B0B3-06FD-4CEF-BCEF-0EA2BC5C0751}" name="MDS Census" dataDxfId="35"/>
    <tableColumn id="6" xr3:uid="{582C507A-DA16-4720-942E-93BA780D200B}" name="RN Hours" dataDxfId="34"/>
    <tableColumn id="7" xr3:uid="{4E1CCEFB-D320-4E42-BB29-ABE6D129FB82}" name="LPN Hours" dataDxfId="33"/>
    <tableColumn id="8" xr3:uid="{54ED4C50-AB5D-46B6-9679-643634D7EC6D}" name="CNA Hours " dataDxfId="32"/>
    <tableColumn id="9" xr3:uid="{1AC011A4-BBEC-405A-BE31-76F267083F6D}" name="Total Care Staffing Hours" dataDxfId="31">
      <calculatedColumnFormula>SUM(F2:H2)</calculatedColumnFormula>
    </tableColumn>
    <tableColumn id="10" xr3:uid="{BD8C14C9-FAD7-41D3-90AB-C41EC5F04B4D}" name="Avg Total Staffing Hours Per Resident Per Day" dataDxfId="30">
      <calculatedColumnFormula>I2/E2</calculatedColumnFormula>
    </tableColumn>
    <tableColumn id="11" xr3:uid="{EB83A62E-B19D-439F-92DA-F0D1301851ED}"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4CDD68-EA63-45AF-9846-52943FF2ED00}" name="Table2" displayName="Table2" ref="A1:N365" totalsRowShown="0" headerRowDxfId="28" headerRowBorderDxfId="27" tableBorderDxfId="26">
  <autoFilter ref="A1:N365" xr:uid="{92D06CFC-9DA6-458A-AB8F-B93671260F47}"/>
  <tableColumns count="14">
    <tableColumn id="1" xr3:uid="{A8B37323-A0BE-4553-8C76-327491D37C25}" name="State"/>
    <tableColumn id="2" xr3:uid="{F31AD52D-B6D1-46F9-95FE-0454525BF877}" name="Provider Name"/>
    <tableColumn id="3" xr3:uid="{0AE2A177-65FC-4A70-9371-65DC13C7C6CE}" name="City "/>
    <tableColumn id="4" xr3:uid="{8E464186-95F2-44AB-9A9D-0E31DE340042}" name="County"/>
    <tableColumn id="5" xr3:uid="{BD1E05F7-1BEA-45D6-9C28-51A7315BD5F4}" name="MDS Census" dataDxfId="25"/>
    <tableColumn id="6" xr3:uid="{782ABC46-08E5-40B6-883A-F7583D1D9354}" name="RN Hours" dataDxfId="24"/>
    <tableColumn id="7" xr3:uid="{0A924BFB-50EF-49F5-AA71-7EAD02C5DD98}" name="RN Hours Contract" dataDxfId="23"/>
    <tableColumn id="8" xr3:uid="{A180D4ED-C79F-41D4-845F-11C9F8E3DDE8}" name="Percent RN Hours Contract" dataDxfId="22">
      <calculatedColumnFormula>G2/F2</calculatedColumnFormula>
    </tableColumn>
    <tableColumn id="9" xr3:uid="{014D9E58-FA04-4BEC-9C3A-DB7C7B030AED}" name="LPN Hours" dataDxfId="21"/>
    <tableColumn id="10" xr3:uid="{89D84B8B-0DDB-4EF3-A3DB-436E543600AF}" name="LPN Hours Contract" dataDxfId="20"/>
    <tableColumn id="11" xr3:uid="{F674F714-17E2-4D30-9500-C9745C765A65}" name="Percent LPN Hours Contract" dataDxfId="19">
      <calculatedColumnFormula>J2/I2</calculatedColumnFormula>
    </tableColumn>
    <tableColumn id="12" xr3:uid="{F36ECE79-E6D8-4C3E-8DC0-B5E2DA767098}" name="CNA Hours" dataDxfId="18"/>
    <tableColumn id="13" xr3:uid="{A4EDB067-39A8-4C6F-9CB8-A8B38A52D648}" name="CNA Hours Contract" dataDxfId="17"/>
    <tableColumn id="14" xr3:uid="{5DD3ADDD-AC85-494B-8DD9-E669468DC59D}"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E58B35-627B-4C99-912E-AA128231053D}" name="Table3" displayName="Table3" ref="A1:Q365" totalsRowShown="0" headerRowDxfId="15" headerRowBorderDxfId="14" tableBorderDxfId="13">
  <autoFilter ref="A1:Q365" xr:uid="{D0BCB352-6050-423A-9752-D59D6386971E}"/>
  <tableColumns count="17">
    <tableColumn id="1" xr3:uid="{A3BD30E4-E111-4182-AD8B-A88C821B1DEC}" name="State"/>
    <tableColumn id="2" xr3:uid="{37A9577A-C468-4DED-91E0-84053EE3F00A}" name="Provider Name"/>
    <tableColumn id="3" xr3:uid="{AACC36D2-42CB-4995-8B59-9DBC6131DD8D}" name="City "/>
    <tableColumn id="4" xr3:uid="{634EB76D-1851-4120-81BC-BEA0827C5BAF}" name="County"/>
    <tableColumn id="5" xr3:uid="{25548C89-D352-4C03-94EF-32840083ED2F}" name="MDS Census" dataDxfId="12"/>
    <tableColumn id="6" xr3:uid="{8BBC64D4-83DB-4BBE-BDD9-8D0E14B201B6}" name="Administrator Hours" dataDxfId="11"/>
    <tableColumn id="7" xr3:uid="{D327376B-1F25-439F-BAE2-72D431A60974}" name="Medical Director Hours" dataDxfId="10"/>
    <tableColumn id="8" xr3:uid="{840569C7-7EA3-4869-9D08-36A40183D658}" name="Pharmacist Hours" dataDxfId="9"/>
    <tableColumn id="9" xr3:uid="{25E18AD4-5FFC-4B77-81AB-1FE5496867FB}" name="Dietician Hours" dataDxfId="8"/>
    <tableColumn id="10" xr3:uid="{4A7123BB-1F21-49A6-8BF9-3DB5324DAA8C}" name="Hours Qualified Activities Professional" dataDxfId="7"/>
    <tableColumn id="11" xr3:uid="{B8DB8E99-ED20-45AE-AEB9-12C7EF9C2A64}" name="Hours Other Activities Professional" dataDxfId="6"/>
    <tableColumn id="12" xr3:uid="{47A38A4F-BFB3-48F1-AA8B-7ADD5D7D1779}" name="Total Hours Activities Staff" dataDxfId="5">
      <calculatedColumnFormula>SUM(J2,K2)</calculatedColumnFormula>
    </tableColumn>
    <tableColumn id="13" xr3:uid="{149AE60A-627B-4059-88A7-3643EBFF5D8A}" name="Average Activities Staff Hours Per Resident Per Day" dataDxfId="4">
      <calculatedColumnFormula>L2/E2</calculatedColumnFormula>
    </tableColumn>
    <tableColumn id="14" xr3:uid="{25ED83DC-5B61-451A-9EFB-BCD143DB023E}" name="Hours Qualified Social Work Staff" dataDxfId="3"/>
    <tableColumn id="15" xr3:uid="{F99A438F-66AC-4E5F-85CF-E50591B0075A}" name="Hours Other Social Work Staff" dataDxfId="2"/>
    <tableColumn id="16" xr3:uid="{F894FEC5-199B-48B6-9BF1-CCCB259C12E6}" name="Total Hours Social Work Staff" dataDxfId="1">
      <calculatedColumnFormula>SUM(N2,O2)</calculatedColumnFormula>
    </tableColumn>
    <tableColumn id="17" xr3:uid="{C2DD8833-1EA3-4549-B541-05D6D655DB25}"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5"/>
  <sheetViews>
    <sheetView tabSelected="1" workbookViewId="0">
      <pane ySplit="1" topLeftCell="A2" activePane="bottomLeft" state="frozen"/>
      <selection pane="bottomLeft"/>
    </sheetView>
  </sheetViews>
  <sheetFormatPr defaultColWidth="12.77734375" defaultRowHeight="14.4" x14ac:dyDescent="0.3"/>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111.91304347826087</v>
      </c>
      <c r="F2" s="1">
        <v>57.378478260869564</v>
      </c>
      <c r="G2" s="1">
        <v>114.04195652173914</v>
      </c>
      <c r="H2" s="1">
        <v>271.35934782608689</v>
      </c>
      <c r="I2" s="1">
        <f t="shared" ref="I2:I65" si="0">SUM(F2:H2)</f>
        <v>442.7797826086956</v>
      </c>
      <c r="J2" s="1">
        <f t="shared" ref="J2:J65" si="1">I2/E2</f>
        <v>3.9564627039627034</v>
      </c>
      <c r="K2" s="1">
        <f t="shared" ref="K2:K65" si="2">F2/E2</f>
        <v>0.5127059052059052</v>
      </c>
    </row>
    <row r="3" spans="1:11" x14ac:dyDescent="0.3">
      <c r="A3" t="s">
        <v>32</v>
      </c>
      <c r="B3" t="s">
        <v>36</v>
      </c>
      <c r="C3" t="s">
        <v>37</v>
      </c>
      <c r="D3" t="s">
        <v>38</v>
      </c>
      <c r="E3" s="1">
        <v>131.32608695652175</v>
      </c>
      <c r="F3" s="1">
        <v>53.603043478260837</v>
      </c>
      <c r="G3" s="1">
        <v>108.501847826087</v>
      </c>
      <c r="H3" s="1">
        <v>283.09141304347821</v>
      </c>
      <c r="I3" s="1">
        <f t="shared" si="0"/>
        <v>445.19630434782607</v>
      </c>
      <c r="J3" s="1">
        <f t="shared" si="1"/>
        <v>3.3900066214202944</v>
      </c>
      <c r="K3" s="1">
        <f t="shared" si="2"/>
        <v>0.40816752193345446</v>
      </c>
    </row>
    <row r="4" spans="1:11" x14ac:dyDescent="0.3">
      <c r="A4" t="s">
        <v>32</v>
      </c>
      <c r="B4" t="s">
        <v>39</v>
      </c>
      <c r="C4" t="s">
        <v>40</v>
      </c>
      <c r="D4" t="s">
        <v>41</v>
      </c>
      <c r="E4" s="1">
        <v>127.92391304347827</v>
      </c>
      <c r="F4" s="1">
        <v>59.938152173913046</v>
      </c>
      <c r="G4" s="1">
        <v>136.89249999999998</v>
      </c>
      <c r="H4" s="1">
        <v>292.29467391304343</v>
      </c>
      <c r="I4" s="1">
        <f t="shared" si="0"/>
        <v>489.12532608695642</v>
      </c>
      <c r="J4" s="1">
        <f t="shared" si="1"/>
        <v>3.8235644489761227</v>
      </c>
      <c r="K4" s="1">
        <f t="shared" si="2"/>
        <v>0.4685453309542017</v>
      </c>
    </row>
    <row r="5" spans="1:11" x14ac:dyDescent="0.3">
      <c r="A5" t="s">
        <v>32</v>
      </c>
      <c r="B5" t="s">
        <v>42</v>
      </c>
      <c r="C5" t="s">
        <v>43</v>
      </c>
      <c r="D5" t="s">
        <v>44</v>
      </c>
      <c r="E5" s="1">
        <v>89.217391304347828</v>
      </c>
      <c r="F5" s="1">
        <v>24.19489130434782</v>
      </c>
      <c r="G5" s="1">
        <v>87.066739130434783</v>
      </c>
      <c r="H5" s="1">
        <v>158.94923913043485</v>
      </c>
      <c r="I5" s="1">
        <f t="shared" si="0"/>
        <v>270.21086956521742</v>
      </c>
      <c r="J5" s="1">
        <f t="shared" si="1"/>
        <v>3.0286793372319689</v>
      </c>
      <c r="K5" s="1">
        <f t="shared" si="2"/>
        <v>0.27119030214424944</v>
      </c>
    </row>
    <row r="6" spans="1:11" x14ac:dyDescent="0.3">
      <c r="A6" t="s">
        <v>32</v>
      </c>
      <c r="B6" t="s">
        <v>45</v>
      </c>
      <c r="C6" t="s">
        <v>46</v>
      </c>
      <c r="D6" t="s">
        <v>47</v>
      </c>
      <c r="E6" s="1">
        <v>134.47826086956522</v>
      </c>
      <c r="F6" s="1">
        <v>35.940760869565217</v>
      </c>
      <c r="G6" s="1">
        <v>113.8432608695652</v>
      </c>
      <c r="H6" s="1">
        <v>318.6995652173913</v>
      </c>
      <c r="I6" s="1">
        <f t="shared" si="0"/>
        <v>468.48358695652172</v>
      </c>
      <c r="J6" s="1">
        <f t="shared" si="1"/>
        <v>3.4837124151309409</v>
      </c>
      <c r="K6" s="1">
        <f t="shared" si="2"/>
        <v>0.26726075008082767</v>
      </c>
    </row>
    <row r="7" spans="1:11" x14ac:dyDescent="0.3">
      <c r="A7" t="s">
        <v>32</v>
      </c>
      <c r="B7" t="s">
        <v>48</v>
      </c>
      <c r="C7" t="s">
        <v>49</v>
      </c>
      <c r="D7" t="s">
        <v>38</v>
      </c>
      <c r="E7" s="1">
        <v>47.163043478260867</v>
      </c>
      <c r="F7" s="1">
        <v>13.945108695652172</v>
      </c>
      <c r="G7" s="1">
        <v>38.899673913043486</v>
      </c>
      <c r="H7" s="1">
        <v>97.999782608695654</v>
      </c>
      <c r="I7" s="1">
        <f t="shared" si="0"/>
        <v>150.84456521739131</v>
      </c>
      <c r="J7" s="1">
        <f t="shared" si="1"/>
        <v>3.1983636782668818</v>
      </c>
      <c r="K7" s="1">
        <f t="shared" si="2"/>
        <v>0.29567872781746946</v>
      </c>
    </row>
    <row r="8" spans="1:11" x14ac:dyDescent="0.3">
      <c r="A8" t="s">
        <v>32</v>
      </c>
      <c r="B8" t="s">
        <v>50</v>
      </c>
      <c r="C8" t="s">
        <v>51</v>
      </c>
      <c r="D8" t="s">
        <v>52</v>
      </c>
      <c r="E8" s="1">
        <v>89.793478260869563</v>
      </c>
      <c r="F8" s="1">
        <v>30.533913043478268</v>
      </c>
      <c r="G8" s="1">
        <v>67.402282608695671</v>
      </c>
      <c r="H8" s="1">
        <v>164.21760869565219</v>
      </c>
      <c r="I8" s="1">
        <f t="shared" si="0"/>
        <v>262.15380434782611</v>
      </c>
      <c r="J8" s="1">
        <f t="shared" si="1"/>
        <v>2.9195194286406005</v>
      </c>
      <c r="K8" s="1">
        <f t="shared" si="2"/>
        <v>0.34004599927369578</v>
      </c>
    </row>
    <row r="9" spans="1:11" x14ac:dyDescent="0.3">
      <c r="A9" t="s">
        <v>32</v>
      </c>
      <c r="B9" t="s">
        <v>53</v>
      </c>
      <c r="C9" t="s">
        <v>54</v>
      </c>
      <c r="D9" t="s">
        <v>55</v>
      </c>
      <c r="E9" s="1">
        <v>95.304347826086953</v>
      </c>
      <c r="F9" s="1">
        <v>58.768478260869571</v>
      </c>
      <c r="G9" s="1">
        <v>80.028478260869562</v>
      </c>
      <c r="H9" s="1">
        <v>225.36467391304342</v>
      </c>
      <c r="I9" s="1">
        <f t="shared" si="0"/>
        <v>364.16163043478252</v>
      </c>
      <c r="J9" s="1">
        <f t="shared" si="1"/>
        <v>3.8210390054744519</v>
      </c>
      <c r="K9" s="1">
        <f t="shared" si="2"/>
        <v>0.61664005474452566</v>
      </c>
    </row>
    <row r="10" spans="1:11" x14ac:dyDescent="0.3">
      <c r="A10" t="s">
        <v>32</v>
      </c>
      <c r="B10" t="s">
        <v>56</v>
      </c>
      <c r="C10" t="s">
        <v>57</v>
      </c>
      <c r="D10" t="s">
        <v>38</v>
      </c>
      <c r="E10" s="1">
        <v>52.228260869565219</v>
      </c>
      <c r="F10" s="1">
        <v>31.478913043478265</v>
      </c>
      <c r="G10" s="1">
        <v>45.798043478260873</v>
      </c>
      <c r="H10" s="1">
        <v>129.84195652173909</v>
      </c>
      <c r="I10" s="1">
        <f t="shared" si="0"/>
        <v>207.11891304347824</v>
      </c>
      <c r="J10" s="1">
        <f t="shared" si="1"/>
        <v>3.9656482830385014</v>
      </c>
      <c r="K10" s="1">
        <f t="shared" si="2"/>
        <v>0.60271800208116555</v>
      </c>
    </row>
    <row r="11" spans="1:11" x14ac:dyDescent="0.3">
      <c r="A11" t="s">
        <v>32</v>
      </c>
      <c r="B11" t="s">
        <v>58</v>
      </c>
      <c r="C11" t="s">
        <v>59</v>
      </c>
      <c r="D11" t="s">
        <v>35</v>
      </c>
      <c r="E11" s="1">
        <v>36.315217391304351</v>
      </c>
      <c r="F11" s="1">
        <v>2.2163043478260871</v>
      </c>
      <c r="G11" s="1">
        <v>0.85380434782608705</v>
      </c>
      <c r="H11" s="1">
        <v>76.485869565217385</v>
      </c>
      <c r="I11" s="1">
        <f t="shared" si="0"/>
        <v>79.555978260869566</v>
      </c>
      <c r="J11" s="1">
        <f t="shared" si="1"/>
        <v>2.1907063753367253</v>
      </c>
      <c r="K11" s="1">
        <f t="shared" si="2"/>
        <v>6.1029631846752468E-2</v>
      </c>
    </row>
    <row r="12" spans="1:11" x14ac:dyDescent="0.3">
      <c r="A12" t="s">
        <v>32</v>
      </c>
      <c r="B12" t="s">
        <v>60</v>
      </c>
      <c r="C12" t="s">
        <v>61</v>
      </c>
      <c r="D12" t="s">
        <v>55</v>
      </c>
      <c r="E12" s="1">
        <v>155.63043478260869</v>
      </c>
      <c r="F12" s="1">
        <v>64.166086956521724</v>
      </c>
      <c r="G12" s="1">
        <v>145.5234782608695</v>
      </c>
      <c r="H12" s="1">
        <v>351.56467391304341</v>
      </c>
      <c r="I12" s="1">
        <f t="shared" si="0"/>
        <v>561.2542391304346</v>
      </c>
      <c r="J12" s="1">
        <f t="shared" si="1"/>
        <v>3.6063270009777892</v>
      </c>
      <c r="K12" s="1">
        <f t="shared" si="2"/>
        <v>0.41229780695627871</v>
      </c>
    </row>
    <row r="13" spans="1:11" x14ac:dyDescent="0.3">
      <c r="A13" t="s">
        <v>32</v>
      </c>
      <c r="B13" t="s">
        <v>62</v>
      </c>
      <c r="C13" t="s">
        <v>63</v>
      </c>
      <c r="D13" t="s">
        <v>38</v>
      </c>
      <c r="E13" s="1">
        <v>123.83695652173913</v>
      </c>
      <c r="F13" s="1">
        <v>47.003152173913051</v>
      </c>
      <c r="G13" s="1">
        <v>128.52336956521739</v>
      </c>
      <c r="H13" s="1">
        <v>261.17456521739115</v>
      </c>
      <c r="I13" s="1">
        <f t="shared" si="0"/>
        <v>436.70108695652158</v>
      </c>
      <c r="J13" s="1">
        <f t="shared" si="1"/>
        <v>3.5264197314140251</v>
      </c>
      <c r="K13" s="1">
        <f t="shared" si="2"/>
        <v>0.37955674536996409</v>
      </c>
    </row>
    <row r="14" spans="1:11" x14ac:dyDescent="0.3">
      <c r="A14" t="s">
        <v>32</v>
      </c>
      <c r="B14" t="s">
        <v>64</v>
      </c>
      <c r="C14" t="s">
        <v>65</v>
      </c>
      <c r="D14" t="s">
        <v>66</v>
      </c>
      <c r="E14" s="1">
        <v>118.19565217391305</v>
      </c>
      <c r="F14" s="1">
        <v>50.310108695652154</v>
      </c>
      <c r="G14" s="1">
        <v>103.91956521739135</v>
      </c>
      <c r="H14" s="1">
        <v>251.42380434782609</v>
      </c>
      <c r="I14" s="1">
        <f t="shared" si="0"/>
        <v>405.65347826086963</v>
      </c>
      <c r="J14" s="1">
        <f t="shared" si="1"/>
        <v>3.4320507632885788</v>
      </c>
      <c r="K14" s="1">
        <f t="shared" si="2"/>
        <v>0.42565109435350357</v>
      </c>
    </row>
    <row r="15" spans="1:11" x14ac:dyDescent="0.3">
      <c r="A15" t="s">
        <v>32</v>
      </c>
      <c r="B15" t="s">
        <v>67</v>
      </c>
      <c r="C15" t="s">
        <v>68</v>
      </c>
      <c r="D15" t="s">
        <v>35</v>
      </c>
      <c r="E15" s="1">
        <v>116.09782608695652</v>
      </c>
      <c r="F15" s="1">
        <v>41.396086956521728</v>
      </c>
      <c r="G15" s="1">
        <v>117.38097826086955</v>
      </c>
      <c r="H15" s="1">
        <v>215.79945652173916</v>
      </c>
      <c r="I15" s="1">
        <f t="shared" si="0"/>
        <v>374.57652173913044</v>
      </c>
      <c r="J15" s="1">
        <f t="shared" si="1"/>
        <v>3.2263870424117593</v>
      </c>
      <c r="K15" s="1">
        <f t="shared" si="2"/>
        <v>0.35656211965171791</v>
      </c>
    </row>
    <row r="16" spans="1:11" x14ac:dyDescent="0.3">
      <c r="A16" t="s">
        <v>32</v>
      </c>
      <c r="B16" t="s">
        <v>69</v>
      </c>
      <c r="C16" t="s">
        <v>40</v>
      </c>
      <c r="D16" t="s">
        <v>41</v>
      </c>
      <c r="E16" s="1">
        <v>75.119565217391298</v>
      </c>
      <c r="F16" s="1">
        <v>107.16097826086958</v>
      </c>
      <c r="G16" s="1">
        <v>9.4965217391304346</v>
      </c>
      <c r="H16" s="1">
        <v>219.00619565217394</v>
      </c>
      <c r="I16" s="1">
        <f t="shared" si="0"/>
        <v>335.66369565217394</v>
      </c>
      <c r="J16" s="1">
        <f t="shared" si="1"/>
        <v>4.4683924178845329</v>
      </c>
      <c r="K16" s="1">
        <f t="shared" si="2"/>
        <v>1.4265388511069315</v>
      </c>
    </row>
    <row r="17" spans="1:11" x14ac:dyDescent="0.3">
      <c r="A17" t="s">
        <v>32</v>
      </c>
      <c r="B17" t="s">
        <v>70</v>
      </c>
      <c r="C17" t="s">
        <v>71</v>
      </c>
      <c r="D17" t="s">
        <v>47</v>
      </c>
      <c r="E17" s="1">
        <v>94.565217391304344</v>
      </c>
      <c r="F17" s="1">
        <v>47.952065217391308</v>
      </c>
      <c r="G17" s="1">
        <v>73.374891304347869</v>
      </c>
      <c r="H17" s="1">
        <v>147.85597826086962</v>
      </c>
      <c r="I17" s="1">
        <f t="shared" si="0"/>
        <v>269.18293478260881</v>
      </c>
      <c r="J17" s="1">
        <f t="shared" si="1"/>
        <v>2.8465321839080473</v>
      </c>
      <c r="K17" s="1">
        <f t="shared" si="2"/>
        <v>0.50707931034482767</v>
      </c>
    </row>
    <row r="18" spans="1:11" x14ac:dyDescent="0.3">
      <c r="A18" t="s">
        <v>32</v>
      </c>
      <c r="B18" t="s">
        <v>72</v>
      </c>
      <c r="C18" t="s">
        <v>73</v>
      </c>
      <c r="D18" t="s">
        <v>38</v>
      </c>
      <c r="E18" s="1">
        <v>46.358695652173914</v>
      </c>
      <c r="F18" s="1">
        <v>12.582608695652164</v>
      </c>
      <c r="G18" s="1">
        <v>32.452173913043481</v>
      </c>
      <c r="H18" s="1">
        <v>95.344565217391306</v>
      </c>
      <c r="I18" s="1">
        <f t="shared" si="0"/>
        <v>140.37934782608696</v>
      </c>
      <c r="J18" s="1">
        <f t="shared" si="1"/>
        <v>3.0281125439624854</v>
      </c>
      <c r="K18" s="1">
        <f t="shared" si="2"/>
        <v>0.27141852286049217</v>
      </c>
    </row>
    <row r="19" spans="1:11" x14ac:dyDescent="0.3">
      <c r="A19" t="s">
        <v>32</v>
      </c>
      <c r="B19" t="s">
        <v>74</v>
      </c>
      <c r="C19" t="s">
        <v>75</v>
      </c>
      <c r="D19" t="s">
        <v>66</v>
      </c>
      <c r="E19" s="1">
        <v>39.608695652173914</v>
      </c>
      <c r="F19" s="1">
        <v>23.233695652173914</v>
      </c>
      <c r="G19" s="1">
        <v>26.293478260869566</v>
      </c>
      <c r="H19" s="1">
        <v>81.057065217391298</v>
      </c>
      <c r="I19" s="1">
        <f t="shared" si="0"/>
        <v>130.58423913043478</v>
      </c>
      <c r="J19" s="1">
        <f t="shared" si="1"/>
        <v>3.2968578485181119</v>
      </c>
      <c r="K19" s="1">
        <f t="shared" si="2"/>
        <v>0.58658068057080137</v>
      </c>
    </row>
    <row r="20" spans="1:11" x14ac:dyDescent="0.3">
      <c r="A20" t="s">
        <v>32</v>
      </c>
      <c r="B20" t="s">
        <v>76</v>
      </c>
      <c r="C20" t="s">
        <v>65</v>
      </c>
      <c r="D20" t="s">
        <v>66</v>
      </c>
      <c r="E20" s="1">
        <v>160</v>
      </c>
      <c r="F20" s="1">
        <v>66.872282608695656</v>
      </c>
      <c r="G20" s="1">
        <v>108.88586956521739</v>
      </c>
      <c r="H20" s="1">
        <v>331.09510869565219</v>
      </c>
      <c r="I20" s="1">
        <f t="shared" si="0"/>
        <v>506.85326086956525</v>
      </c>
      <c r="J20" s="1">
        <f t="shared" si="1"/>
        <v>3.1678328804347826</v>
      </c>
      <c r="K20" s="1">
        <f t="shared" si="2"/>
        <v>0.41795176630434783</v>
      </c>
    </row>
    <row r="21" spans="1:11" x14ac:dyDescent="0.3">
      <c r="A21" t="s">
        <v>32</v>
      </c>
      <c r="B21" t="s">
        <v>77</v>
      </c>
      <c r="C21" t="s">
        <v>78</v>
      </c>
      <c r="D21" t="s">
        <v>35</v>
      </c>
      <c r="E21" s="1">
        <v>160.54347826086956</v>
      </c>
      <c r="F21" s="1">
        <v>115.4222826086957</v>
      </c>
      <c r="G21" s="1">
        <v>98.445217391304297</v>
      </c>
      <c r="H21" s="1">
        <v>370.80499999999989</v>
      </c>
      <c r="I21" s="1">
        <f t="shared" si="0"/>
        <v>584.6724999999999</v>
      </c>
      <c r="J21" s="1">
        <f t="shared" si="1"/>
        <v>3.6418327691266072</v>
      </c>
      <c r="K21" s="1">
        <f t="shared" si="2"/>
        <v>0.71894719025050802</v>
      </c>
    </row>
    <row r="22" spans="1:11" x14ac:dyDescent="0.3">
      <c r="A22" t="s">
        <v>32</v>
      </c>
      <c r="B22" t="s">
        <v>79</v>
      </c>
      <c r="C22" t="s">
        <v>80</v>
      </c>
      <c r="D22" t="s">
        <v>52</v>
      </c>
      <c r="E22" s="1">
        <v>143.21739130434781</v>
      </c>
      <c r="F22" s="1">
        <v>73.476847826086939</v>
      </c>
      <c r="G22" s="1">
        <v>122.04130434782611</v>
      </c>
      <c r="H22" s="1">
        <v>324.99597826086955</v>
      </c>
      <c r="I22" s="1">
        <f t="shared" si="0"/>
        <v>520.5141304347826</v>
      </c>
      <c r="J22" s="1">
        <f t="shared" si="1"/>
        <v>3.634433819064967</v>
      </c>
      <c r="K22" s="1">
        <f t="shared" si="2"/>
        <v>0.51304417122040069</v>
      </c>
    </row>
    <row r="23" spans="1:11" x14ac:dyDescent="0.3">
      <c r="A23" t="s">
        <v>32</v>
      </c>
      <c r="B23" t="s">
        <v>81</v>
      </c>
      <c r="C23" t="s">
        <v>82</v>
      </c>
      <c r="D23" t="s">
        <v>35</v>
      </c>
      <c r="E23" s="1">
        <v>51.804347826086953</v>
      </c>
      <c r="F23" s="1">
        <v>17.682282608695651</v>
      </c>
      <c r="G23" s="1">
        <v>59.302065217391295</v>
      </c>
      <c r="H23" s="1">
        <v>125.40184782608696</v>
      </c>
      <c r="I23" s="1">
        <f t="shared" si="0"/>
        <v>202.38619565217391</v>
      </c>
      <c r="J23" s="1">
        <f t="shared" si="1"/>
        <v>3.9067415023080154</v>
      </c>
      <c r="K23" s="1">
        <f t="shared" si="2"/>
        <v>0.34132815778430547</v>
      </c>
    </row>
    <row r="24" spans="1:11" x14ac:dyDescent="0.3">
      <c r="A24" t="s">
        <v>32</v>
      </c>
      <c r="B24" t="s">
        <v>83</v>
      </c>
      <c r="C24" t="s">
        <v>84</v>
      </c>
      <c r="D24" t="s">
        <v>52</v>
      </c>
      <c r="E24" s="1">
        <v>86.891304347826093</v>
      </c>
      <c r="F24" s="1">
        <v>32.508804347826107</v>
      </c>
      <c r="G24" s="1">
        <v>47.402282608695664</v>
      </c>
      <c r="H24" s="1">
        <v>219.5851086956522</v>
      </c>
      <c r="I24" s="1">
        <f t="shared" si="0"/>
        <v>299.49619565217398</v>
      </c>
      <c r="J24" s="1">
        <f t="shared" si="1"/>
        <v>3.4467913435076314</v>
      </c>
      <c r="K24" s="1">
        <f t="shared" si="2"/>
        <v>0.37413184888666523</v>
      </c>
    </row>
    <row r="25" spans="1:11" x14ac:dyDescent="0.3">
      <c r="A25" t="s">
        <v>32</v>
      </c>
      <c r="B25" t="s">
        <v>85</v>
      </c>
      <c r="C25" t="s">
        <v>86</v>
      </c>
      <c r="D25" t="s">
        <v>52</v>
      </c>
      <c r="E25" s="1">
        <v>142.58695652173913</v>
      </c>
      <c r="F25" s="1">
        <v>66.092826086956521</v>
      </c>
      <c r="G25" s="1">
        <v>113.27565217391304</v>
      </c>
      <c r="H25" s="1">
        <v>377.57467391304345</v>
      </c>
      <c r="I25" s="1">
        <f t="shared" si="0"/>
        <v>556.94315217391295</v>
      </c>
      <c r="J25" s="1">
        <f t="shared" si="1"/>
        <v>3.9059894801036736</v>
      </c>
      <c r="K25" s="1">
        <f t="shared" si="2"/>
        <v>0.46352645220307975</v>
      </c>
    </row>
    <row r="26" spans="1:11" x14ac:dyDescent="0.3">
      <c r="A26" t="s">
        <v>32</v>
      </c>
      <c r="B26" t="s">
        <v>87</v>
      </c>
      <c r="C26" t="s">
        <v>88</v>
      </c>
      <c r="D26" t="s">
        <v>52</v>
      </c>
      <c r="E26" s="1">
        <v>131.68478260869566</v>
      </c>
      <c r="F26" s="1">
        <v>57.329673913043464</v>
      </c>
      <c r="G26" s="1">
        <v>99.703586956521775</v>
      </c>
      <c r="H26" s="1">
        <v>337.28402173913054</v>
      </c>
      <c r="I26" s="1">
        <f t="shared" si="0"/>
        <v>494.31728260869579</v>
      </c>
      <c r="J26" s="1">
        <f t="shared" si="1"/>
        <v>3.7537919933966166</v>
      </c>
      <c r="K26" s="1">
        <f t="shared" si="2"/>
        <v>0.43535534461411463</v>
      </c>
    </row>
    <row r="27" spans="1:11" x14ac:dyDescent="0.3">
      <c r="A27" t="s">
        <v>32</v>
      </c>
      <c r="B27" t="s">
        <v>89</v>
      </c>
      <c r="C27" t="s">
        <v>90</v>
      </c>
      <c r="D27" t="s">
        <v>35</v>
      </c>
      <c r="E27" s="1">
        <v>134.75</v>
      </c>
      <c r="F27" s="1">
        <v>59.269021739130437</v>
      </c>
      <c r="G27" s="1">
        <v>71.019021739130437</v>
      </c>
      <c r="H27" s="1">
        <v>385.41304347826087</v>
      </c>
      <c r="I27" s="1">
        <f t="shared" si="0"/>
        <v>515.70108695652175</v>
      </c>
      <c r="J27" s="1">
        <f t="shared" si="1"/>
        <v>3.827095264983464</v>
      </c>
      <c r="K27" s="1">
        <f t="shared" si="2"/>
        <v>0.43984431717350975</v>
      </c>
    </row>
    <row r="28" spans="1:11" x14ac:dyDescent="0.3">
      <c r="A28" t="s">
        <v>32</v>
      </c>
      <c r="B28" t="s">
        <v>91</v>
      </c>
      <c r="C28" t="s">
        <v>92</v>
      </c>
      <c r="D28" t="s">
        <v>35</v>
      </c>
      <c r="E28" s="1">
        <v>27.869565217391305</v>
      </c>
      <c r="F28" s="1">
        <v>30.623804347826077</v>
      </c>
      <c r="G28" s="1">
        <v>22.051956521739136</v>
      </c>
      <c r="H28" s="1">
        <v>80.910652173913036</v>
      </c>
      <c r="I28" s="1">
        <f t="shared" si="0"/>
        <v>133.58641304347825</v>
      </c>
      <c r="J28" s="1">
        <f t="shared" si="1"/>
        <v>4.7932722308892348</v>
      </c>
      <c r="K28" s="1">
        <f t="shared" si="2"/>
        <v>1.0988260530421212</v>
      </c>
    </row>
    <row r="29" spans="1:11" x14ac:dyDescent="0.3">
      <c r="A29" t="s">
        <v>32</v>
      </c>
      <c r="B29" t="s">
        <v>93</v>
      </c>
      <c r="C29" t="s">
        <v>40</v>
      </c>
      <c r="D29" t="s">
        <v>41</v>
      </c>
      <c r="E29" s="1">
        <v>144.90217391304347</v>
      </c>
      <c r="F29" s="1">
        <v>47.676630434782609</v>
      </c>
      <c r="G29" s="1">
        <v>99.76913043478261</v>
      </c>
      <c r="H29" s="1">
        <v>242.55369565217393</v>
      </c>
      <c r="I29" s="1">
        <f t="shared" si="0"/>
        <v>389.99945652173915</v>
      </c>
      <c r="J29" s="1">
        <f t="shared" si="1"/>
        <v>2.6914672567699349</v>
      </c>
      <c r="K29" s="1">
        <f t="shared" si="2"/>
        <v>0.32902632960768136</v>
      </c>
    </row>
    <row r="30" spans="1:11" x14ac:dyDescent="0.3">
      <c r="A30" t="s">
        <v>32</v>
      </c>
      <c r="B30" t="s">
        <v>94</v>
      </c>
      <c r="C30" t="s">
        <v>95</v>
      </c>
      <c r="D30" t="s">
        <v>38</v>
      </c>
      <c r="E30" s="1">
        <v>18.771739130434781</v>
      </c>
      <c r="F30" s="1">
        <v>4.5244565217391308</v>
      </c>
      <c r="G30" s="1">
        <v>20.663043478260871</v>
      </c>
      <c r="H30" s="1">
        <v>49.972826086956523</v>
      </c>
      <c r="I30" s="1">
        <f t="shared" si="0"/>
        <v>75.16032608695653</v>
      </c>
      <c r="J30" s="1">
        <f t="shared" si="1"/>
        <v>4.0039085118702964</v>
      </c>
      <c r="K30" s="1">
        <f t="shared" si="2"/>
        <v>0.24102489866821081</v>
      </c>
    </row>
    <row r="31" spans="1:11" x14ac:dyDescent="0.3">
      <c r="A31" t="s">
        <v>32</v>
      </c>
      <c r="B31" t="s">
        <v>96</v>
      </c>
      <c r="C31" t="s">
        <v>97</v>
      </c>
      <c r="D31" t="s">
        <v>98</v>
      </c>
      <c r="E31" s="1">
        <v>55.739130434782609</v>
      </c>
      <c r="F31" s="1">
        <v>12.565217391304348</v>
      </c>
      <c r="G31" s="1">
        <v>30.331195652173911</v>
      </c>
      <c r="H31" s="1">
        <v>95.278586956521735</v>
      </c>
      <c r="I31" s="1">
        <f t="shared" si="0"/>
        <v>138.17500000000001</v>
      </c>
      <c r="J31" s="1">
        <f t="shared" si="1"/>
        <v>2.4789586583463339</v>
      </c>
      <c r="K31" s="1">
        <f t="shared" si="2"/>
        <v>0.22542901716068642</v>
      </c>
    </row>
    <row r="32" spans="1:11" x14ac:dyDescent="0.3">
      <c r="A32" t="s">
        <v>32</v>
      </c>
      <c r="B32" t="s">
        <v>99</v>
      </c>
      <c r="C32" t="s">
        <v>100</v>
      </c>
      <c r="D32" t="s">
        <v>98</v>
      </c>
      <c r="E32" s="1">
        <v>51.141304347826086</v>
      </c>
      <c r="F32" s="1">
        <v>34.002717391304351</v>
      </c>
      <c r="G32" s="1">
        <v>52.573369565217391</v>
      </c>
      <c r="H32" s="1">
        <v>120.71195652173913</v>
      </c>
      <c r="I32" s="1">
        <f t="shared" si="0"/>
        <v>207.28804347826087</v>
      </c>
      <c r="J32" s="1">
        <f t="shared" si="1"/>
        <v>4.0532412327311373</v>
      </c>
      <c r="K32" s="1">
        <f t="shared" si="2"/>
        <v>0.66487778958554733</v>
      </c>
    </row>
    <row r="33" spans="1:11" x14ac:dyDescent="0.3">
      <c r="A33" t="s">
        <v>32</v>
      </c>
      <c r="B33" t="s">
        <v>101</v>
      </c>
      <c r="C33" t="s">
        <v>102</v>
      </c>
      <c r="D33" t="s">
        <v>35</v>
      </c>
      <c r="E33" s="1">
        <v>96.782608695652172</v>
      </c>
      <c r="F33" s="1">
        <v>78.734239130434759</v>
      </c>
      <c r="G33" s="1">
        <v>59.364456521739129</v>
      </c>
      <c r="H33" s="1">
        <v>275.11565217391302</v>
      </c>
      <c r="I33" s="1">
        <f t="shared" si="0"/>
        <v>413.21434782608691</v>
      </c>
      <c r="J33" s="1">
        <f t="shared" si="1"/>
        <v>4.2695103324348604</v>
      </c>
      <c r="K33" s="1">
        <f t="shared" si="2"/>
        <v>0.81351639712488744</v>
      </c>
    </row>
    <row r="34" spans="1:11" x14ac:dyDescent="0.3">
      <c r="A34" t="s">
        <v>32</v>
      </c>
      <c r="B34" t="s">
        <v>103</v>
      </c>
      <c r="C34" t="s">
        <v>104</v>
      </c>
      <c r="D34" t="s">
        <v>52</v>
      </c>
      <c r="E34" s="1">
        <v>67.445652173913047</v>
      </c>
      <c r="F34" s="1">
        <v>21.338478260869572</v>
      </c>
      <c r="G34" s="1">
        <v>53.730326086956545</v>
      </c>
      <c r="H34" s="1">
        <v>147.50858695652184</v>
      </c>
      <c r="I34" s="1">
        <f t="shared" si="0"/>
        <v>222.57739130434794</v>
      </c>
      <c r="J34" s="1">
        <f t="shared" si="1"/>
        <v>3.3000999194198242</v>
      </c>
      <c r="K34" s="1">
        <f t="shared" si="2"/>
        <v>0.31638033843674462</v>
      </c>
    </row>
    <row r="35" spans="1:11" x14ac:dyDescent="0.3">
      <c r="A35" t="s">
        <v>32</v>
      </c>
      <c r="B35" t="s">
        <v>105</v>
      </c>
      <c r="C35" t="s">
        <v>106</v>
      </c>
      <c r="D35" t="s">
        <v>35</v>
      </c>
      <c r="E35" s="1">
        <v>128.27173913043478</v>
      </c>
      <c r="F35" s="1">
        <v>42.937608695652152</v>
      </c>
      <c r="G35" s="1">
        <v>115.48358695652169</v>
      </c>
      <c r="H35" s="1">
        <v>297.0659782608696</v>
      </c>
      <c r="I35" s="1">
        <f t="shared" si="0"/>
        <v>455.48717391304342</v>
      </c>
      <c r="J35" s="1">
        <f t="shared" si="1"/>
        <v>3.5509550038132356</v>
      </c>
      <c r="K35" s="1">
        <f t="shared" si="2"/>
        <v>0.33473942886196068</v>
      </c>
    </row>
    <row r="36" spans="1:11" x14ac:dyDescent="0.3">
      <c r="A36" t="s">
        <v>32</v>
      </c>
      <c r="B36" t="s">
        <v>107</v>
      </c>
      <c r="C36" t="s">
        <v>80</v>
      </c>
      <c r="D36" t="s">
        <v>52</v>
      </c>
      <c r="E36" s="1">
        <v>67.543478260869563</v>
      </c>
      <c r="F36" s="1">
        <v>8.9270652173913039</v>
      </c>
      <c r="G36" s="1">
        <v>69.014782608695654</v>
      </c>
      <c r="H36" s="1">
        <v>178.46108695652168</v>
      </c>
      <c r="I36" s="1">
        <f t="shared" si="0"/>
        <v>256.40293478260867</v>
      </c>
      <c r="J36" s="1">
        <f t="shared" si="1"/>
        <v>3.796116832957837</v>
      </c>
      <c r="K36" s="1">
        <f t="shared" si="2"/>
        <v>0.13216768587061473</v>
      </c>
    </row>
    <row r="37" spans="1:11" x14ac:dyDescent="0.3">
      <c r="A37" t="s">
        <v>32</v>
      </c>
      <c r="B37" t="s">
        <v>108</v>
      </c>
      <c r="C37" t="s">
        <v>109</v>
      </c>
      <c r="D37" t="s">
        <v>55</v>
      </c>
      <c r="E37" s="1">
        <v>84.25</v>
      </c>
      <c r="F37" s="1">
        <v>27.972826086956523</v>
      </c>
      <c r="G37" s="1">
        <v>37.625</v>
      </c>
      <c r="H37" s="1">
        <v>168.80978260869566</v>
      </c>
      <c r="I37" s="1">
        <f t="shared" si="0"/>
        <v>234.40760869565219</v>
      </c>
      <c r="J37" s="1">
        <f t="shared" si="1"/>
        <v>2.7822861566249517</v>
      </c>
      <c r="K37" s="1">
        <f t="shared" si="2"/>
        <v>0.33202167462262938</v>
      </c>
    </row>
    <row r="38" spans="1:11" x14ac:dyDescent="0.3">
      <c r="A38" t="s">
        <v>32</v>
      </c>
      <c r="B38" t="s">
        <v>110</v>
      </c>
      <c r="C38" t="s">
        <v>111</v>
      </c>
      <c r="D38" t="s">
        <v>38</v>
      </c>
      <c r="E38" s="1">
        <v>115.51086956521739</v>
      </c>
      <c r="F38" s="1">
        <v>36.445652173913047</v>
      </c>
      <c r="G38" s="1">
        <v>95.467391304347828</v>
      </c>
      <c r="H38" s="1">
        <v>227.11902173913043</v>
      </c>
      <c r="I38" s="1">
        <f t="shared" si="0"/>
        <v>359.03206521739128</v>
      </c>
      <c r="J38" s="1">
        <f t="shared" si="1"/>
        <v>3.1082102192528462</v>
      </c>
      <c r="K38" s="1">
        <f t="shared" si="2"/>
        <v>0.31551707913804461</v>
      </c>
    </row>
    <row r="39" spans="1:11" x14ac:dyDescent="0.3">
      <c r="A39" t="s">
        <v>32</v>
      </c>
      <c r="B39" t="s">
        <v>112</v>
      </c>
      <c r="C39" t="s">
        <v>40</v>
      </c>
      <c r="D39" t="s">
        <v>41</v>
      </c>
      <c r="E39" s="1">
        <v>94.489130434782609</v>
      </c>
      <c r="F39" s="1">
        <v>43.538260869565207</v>
      </c>
      <c r="G39" s="1">
        <v>85.018260869565196</v>
      </c>
      <c r="H39" s="1">
        <v>388.13467391304346</v>
      </c>
      <c r="I39" s="1">
        <f t="shared" si="0"/>
        <v>516.69119565217386</v>
      </c>
      <c r="J39" s="1">
        <f t="shared" si="1"/>
        <v>5.4682606695041978</v>
      </c>
      <c r="K39" s="1">
        <f t="shared" si="2"/>
        <v>0.46077533647762559</v>
      </c>
    </row>
    <row r="40" spans="1:11" x14ac:dyDescent="0.3">
      <c r="A40" t="s">
        <v>32</v>
      </c>
      <c r="B40" t="s">
        <v>113</v>
      </c>
      <c r="C40" t="s">
        <v>114</v>
      </c>
      <c r="D40" t="s">
        <v>41</v>
      </c>
      <c r="E40" s="1">
        <v>113.45652173913044</v>
      </c>
      <c r="F40" s="1">
        <v>17.149999999999999</v>
      </c>
      <c r="G40" s="1">
        <v>109.633152173913</v>
      </c>
      <c r="H40" s="1">
        <v>254.61467391304342</v>
      </c>
      <c r="I40" s="1">
        <f t="shared" si="0"/>
        <v>381.39782608695646</v>
      </c>
      <c r="J40" s="1">
        <f t="shared" si="1"/>
        <v>3.3616210001916071</v>
      </c>
      <c r="K40" s="1">
        <f t="shared" si="2"/>
        <v>0.15115922590534583</v>
      </c>
    </row>
    <row r="41" spans="1:11" x14ac:dyDescent="0.3">
      <c r="A41" t="s">
        <v>32</v>
      </c>
      <c r="B41" t="s">
        <v>115</v>
      </c>
      <c r="C41" t="s">
        <v>116</v>
      </c>
      <c r="D41" t="s">
        <v>117</v>
      </c>
      <c r="E41" s="1">
        <v>137.70652173913044</v>
      </c>
      <c r="F41" s="1">
        <v>30.309782608695652</v>
      </c>
      <c r="G41" s="1">
        <v>107.86684782608695</v>
      </c>
      <c r="H41" s="1">
        <v>281.85869565217394</v>
      </c>
      <c r="I41" s="1">
        <f t="shared" si="0"/>
        <v>420.0353260869565</v>
      </c>
      <c r="J41" s="1">
        <f t="shared" si="1"/>
        <v>3.0502210119188566</v>
      </c>
      <c r="K41" s="1">
        <f t="shared" si="2"/>
        <v>0.22010419133317546</v>
      </c>
    </row>
    <row r="42" spans="1:11" x14ac:dyDescent="0.3">
      <c r="A42" t="s">
        <v>32</v>
      </c>
      <c r="B42" t="s">
        <v>118</v>
      </c>
      <c r="C42" t="s">
        <v>54</v>
      </c>
      <c r="D42" t="s">
        <v>55</v>
      </c>
      <c r="E42" s="1">
        <v>136.42391304347825</v>
      </c>
      <c r="F42" s="1">
        <v>40.666956521739124</v>
      </c>
      <c r="G42" s="1">
        <v>133.91293478260874</v>
      </c>
      <c r="H42" s="1">
        <v>259.81021739130426</v>
      </c>
      <c r="I42" s="1">
        <f t="shared" si="0"/>
        <v>434.39010869565215</v>
      </c>
      <c r="J42" s="1">
        <f t="shared" si="1"/>
        <v>3.184119990439009</v>
      </c>
      <c r="K42" s="1">
        <f t="shared" si="2"/>
        <v>0.29809258226436136</v>
      </c>
    </row>
    <row r="43" spans="1:11" x14ac:dyDescent="0.3">
      <c r="A43" t="s">
        <v>32</v>
      </c>
      <c r="B43" t="s">
        <v>119</v>
      </c>
      <c r="C43" t="s">
        <v>120</v>
      </c>
      <c r="D43" t="s">
        <v>47</v>
      </c>
      <c r="E43" s="1">
        <v>111.39130434782609</v>
      </c>
      <c r="F43" s="1">
        <v>29.309673913043479</v>
      </c>
      <c r="G43" s="1">
        <v>110.67163043478254</v>
      </c>
      <c r="H43" s="1">
        <v>234.08630434782592</v>
      </c>
      <c r="I43" s="1">
        <f t="shared" si="0"/>
        <v>374.06760869565193</v>
      </c>
      <c r="J43" s="1">
        <f t="shared" si="1"/>
        <v>3.3581401249024174</v>
      </c>
      <c r="K43" s="1">
        <f t="shared" si="2"/>
        <v>0.26312353629976581</v>
      </c>
    </row>
    <row r="44" spans="1:11" x14ac:dyDescent="0.3">
      <c r="A44" t="s">
        <v>32</v>
      </c>
      <c r="B44" t="s">
        <v>121</v>
      </c>
      <c r="C44" t="s">
        <v>122</v>
      </c>
      <c r="D44" t="s">
        <v>47</v>
      </c>
      <c r="E44" s="1">
        <v>126.46739130434783</v>
      </c>
      <c r="F44" s="1">
        <v>23.032717391304345</v>
      </c>
      <c r="G44" s="1">
        <v>130.61663043478265</v>
      </c>
      <c r="H44" s="1">
        <v>271.26989130434777</v>
      </c>
      <c r="I44" s="1">
        <f t="shared" si="0"/>
        <v>424.91923913043479</v>
      </c>
      <c r="J44" s="1">
        <f t="shared" si="1"/>
        <v>3.3599114740008593</v>
      </c>
      <c r="K44" s="1">
        <f t="shared" si="2"/>
        <v>0.18212376450365275</v>
      </c>
    </row>
    <row r="45" spans="1:11" x14ac:dyDescent="0.3">
      <c r="A45" t="s">
        <v>32</v>
      </c>
      <c r="B45" t="s">
        <v>123</v>
      </c>
      <c r="C45" t="s">
        <v>124</v>
      </c>
      <c r="D45" t="s">
        <v>38</v>
      </c>
      <c r="E45" s="1">
        <v>131</v>
      </c>
      <c r="F45" s="1">
        <v>48.073369565217391</v>
      </c>
      <c r="G45" s="1">
        <v>113.9945652173913</v>
      </c>
      <c r="H45" s="1">
        <v>242.78989130434783</v>
      </c>
      <c r="I45" s="1">
        <f t="shared" si="0"/>
        <v>404.85782608695649</v>
      </c>
      <c r="J45" s="1">
        <f t="shared" si="1"/>
        <v>3.090517756388981</v>
      </c>
      <c r="K45" s="1">
        <f t="shared" si="2"/>
        <v>0.36697228675738464</v>
      </c>
    </row>
    <row r="46" spans="1:11" x14ac:dyDescent="0.3">
      <c r="A46" t="s">
        <v>32</v>
      </c>
      <c r="B46" t="s">
        <v>125</v>
      </c>
      <c r="C46" t="s">
        <v>126</v>
      </c>
      <c r="D46" t="s">
        <v>55</v>
      </c>
      <c r="E46" s="1">
        <v>115.72826086956522</v>
      </c>
      <c r="F46" s="1">
        <v>91.951086956521735</v>
      </c>
      <c r="G46" s="1">
        <v>65.432065217391298</v>
      </c>
      <c r="H46" s="1">
        <v>308.56250000000006</v>
      </c>
      <c r="I46" s="1">
        <f t="shared" si="0"/>
        <v>465.94565217391312</v>
      </c>
      <c r="J46" s="1">
        <f t="shared" si="1"/>
        <v>4.026204564666104</v>
      </c>
      <c r="K46" s="1">
        <f t="shared" si="2"/>
        <v>0.79454306377383299</v>
      </c>
    </row>
    <row r="47" spans="1:11" x14ac:dyDescent="0.3">
      <c r="A47" t="s">
        <v>32</v>
      </c>
      <c r="B47" t="s">
        <v>127</v>
      </c>
      <c r="C47" t="s">
        <v>128</v>
      </c>
      <c r="D47" t="s">
        <v>38</v>
      </c>
      <c r="E47" s="1">
        <v>54.673913043478258</v>
      </c>
      <c r="F47" s="1">
        <v>26.380434782608695</v>
      </c>
      <c r="G47" s="1">
        <v>35.807065217391305</v>
      </c>
      <c r="H47" s="1">
        <v>89.663043478260875</v>
      </c>
      <c r="I47" s="1">
        <f t="shared" si="0"/>
        <v>151.85054347826087</v>
      </c>
      <c r="J47" s="1">
        <f t="shared" si="1"/>
        <v>2.7773856858846919</v>
      </c>
      <c r="K47" s="1">
        <f t="shared" si="2"/>
        <v>0.48250497017892646</v>
      </c>
    </row>
    <row r="48" spans="1:11" x14ac:dyDescent="0.3">
      <c r="A48" t="s">
        <v>32</v>
      </c>
      <c r="B48" t="s">
        <v>129</v>
      </c>
      <c r="C48" t="s">
        <v>130</v>
      </c>
      <c r="D48" t="s">
        <v>41</v>
      </c>
      <c r="E48" s="1">
        <v>75.619565217391298</v>
      </c>
      <c r="F48" s="1">
        <v>29.453804347826086</v>
      </c>
      <c r="G48" s="1">
        <v>64.345108695652172</v>
      </c>
      <c r="H48" s="1">
        <v>143.6875</v>
      </c>
      <c r="I48" s="1">
        <f t="shared" si="0"/>
        <v>237.48641304347825</v>
      </c>
      <c r="J48" s="1">
        <f t="shared" si="1"/>
        <v>3.1405419002443584</v>
      </c>
      <c r="K48" s="1">
        <f t="shared" si="2"/>
        <v>0.38949978438982324</v>
      </c>
    </row>
    <row r="49" spans="1:11" x14ac:dyDescent="0.3">
      <c r="A49" t="s">
        <v>32</v>
      </c>
      <c r="B49" t="s">
        <v>131</v>
      </c>
      <c r="C49" t="s">
        <v>65</v>
      </c>
      <c r="D49" t="s">
        <v>66</v>
      </c>
      <c r="E49" s="1">
        <v>111.16304347826087</v>
      </c>
      <c r="F49" s="1">
        <v>38.875</v>
      </c>
      <c r="G49" s="1">
        <v>81.065217391304344</v>
      </c>
      <c r="H49" s="1">
        <v>207.0516304347826</v>
      </c>
      <c r="I49" s="1">
        <f t="shared" si="0"/>
        <v>326.99184782608694</v>
      </c>
      <c r="J49" s="1">
        <f t="shared" si="1"/>
        <v>2.9415517747139921</v>
      </c>
      <c r="K49" s="1">
        <f t="shared" si="2"/>
        <v>0.34971154786349856</v>
      </c>
    </row>
    <row r="50" spans="1:11" x14ac:dyDescent="0.3">
      <c r="A50" t="s">
        <v>32</v>
      </c>
      <c r="B50" t="s">
        <v>132</v>
      </c>
      <c r="C50" t="s">
        <v>133</v>
      </c>
      <c r="D50" t="s">
        <v>35</v>
      </c>
      <c r="E50" s="1">
        <v>23.967391304347824</v>
      </c>
      <c r="F50" s="1">
        <v>26.598369565217382</v>
      </c>
      <c r="G50" s="1">
        <v>44.558478260869556</v>
      </c>
      <c r="H50" s="1">
        <v>109.56282608695651</v>
      </c>
      <c r="I50" s="1">
        <f t="shared" si="0"/>
        <v>180.71967391304344</v>
      </c>
      <c r="J50" s="1">
        <f t="shared" si="1"/>
        <v>7.5402312925170056</v>
      </c>
      <c r="K50" s="1">
        <f t="shared" si="2"/>
        <v>1.1097732426303852</v>
      </c>
    </row>
    <row r="51" spans="1:11" x14ac:dyDescent="0.3">
      <c r="A51" t="s">
        <v>32</v>
      </c>
      <c r="B51" t="s">
        <v>134</v>
      </c>
      <c r="C51" t="s">
        <v>135</v>
      </c>
      <c r="D51" t="s">
        <v>52</v>
      </c>
      <c r="E51" s="1">
        <v>66.717391304347828</v>
      </c>
      <c r="F51" s="1">
        <v>20.814673913043478</v>
      </c>
      <c r="G51" s="1">
        <v>53.073369565217391</v>
      </c>
      <c r="H51" s="1">
        <v>123.45760869565218</v>
      </c>
      <c r="I51" s="1">
        <f t="shared" si="0"/>
        <v>197.34565217391304</v>
      </c>
      <c r="J51" s="1">
        <f t="shared" si="1"/>
        <v>2.9579341805148256</v>
      </c>
      <c r="K51" s="1">
        <f t="shared" si="2"/>
        <v>0.31198273053111764</v>
      </c>
    </row>
    <row r="52" spans="1:11" x14ac:dyDescent="0.3">
      <c r="A52" t="s">
        <v>32</v>
      </c>
      <c r="B52" t="s">
        <v>136</v>
      </c>
      <c r="C52" t="s">
        <v>137</v>
      </c>
      <c r="D52" t="s">
        <v>55</v>
      </c>
      <c r="E52" s="1">
        <v>141.13043478260869</v>
      </c>
      <c r="F52" s="1">
        <v>51.793260869565209</v>
      </c>
      <c r="G52" s="1">
        <v>124.77141304347829</v>
      </c>
      <c r="H52" s="1">
        <v>254.42847826086955</v>
      </c>
      <c r="I52" s="1">
        <f t="shared" si="0"/>
        <v>430.99315217391302</v>
      </c>
      <c r="J52" s="1">
        <f t="shared" si="1"/>
        <v>3.0538639864448553</v>
      </c>
      <c r="K52" s="1">
        <f t="shared" si="2"/>
        <v>0.36698860135551442</v>
      </c>
    </row>
    <row r="53" spans="1:11" x14ac:dyDescent="0.3">
      <c r="A53" t="s">
        <v>32</v>
      </c>
      <c r="B53" t="s">
        <v>138</v>
      </c>
      <c r="C53" t="s">
        <v>139</v>
      </c>
      <c r="D53" t="s">
        <v>140</v>
      </c>
      <c r="E53" s="1">
        <v>108.26086956521739</v>
      </c>
      <c r="F53" s="1">
        <v>54.298913043478258</v>
      </c>
      <c r="G53" s="1">
        <v>100.17119565217391</v>
      </c>
      <c r="H53" s="1">
        <v>237.96467391304347</v>
      </c>
      <c r="I53" s="1">
        <f t="shared" si="0"/>
        <v>392.43478260869563</v>
      </c>
      <c r="J53" s="1">
        <f t="shared" si="1"/>
        <v>3.6248995983935739</v>
      </c>
      <c r="K53" s="1">
        <f t="shared" si="2"/>
        <v>0.50155622489959839</v>
      </c>
    </row>
    <row r="54" spans="1:11" x14ac:dyDescent="0.3">
      <c r="A54" t="s">
        <v>32</v>
      </c>
      <c r="B54" t="s">
        <v>141</v>
      </c>
      <c r="C54" t="s">
        <v>142</v>
      </c>
      <c r="D54" t="s">
        <v>35</v>
      </c>
      <c r="E54" s="1">
        <v>77.445652173913047</v>
      </c>
      <c r="F54" s="1">
        <v>38.116847826086953</v>
      </c>
      <c r="G54" s="1">
        <v>59.785326086956523</v>
      </c>
      <c r="H54" s="1">
        <v>158.6766304347826</v>
      </c>
      <c r="I54" s="1">
        <f t="shared" si="0"/>
        <v>256.57880434782606</v>
      </c>
      <c r="J54" s="1">
        <f t="shared" si="1"/>
        <v>3.3130175438596488</v>
      </c>
      <c r="K54" s="1">
        <f t="shared" si="2"/>
        <v>0.49217543859649115</v>
      </c>
    </row>
    <row r="55" spans="1:11" x14ac:dyDescent="0.3">
      <c r="A55" t="s">
        <v>32</v>
      </c>
      <c r="B55" t="s">
        <v>143</v>
      </c>
      <c r="C55" t="s">
        <v>144</v>
      </c>
      <c r="D55" t="s">
        <v>35</v>
      </c>
      <c r="E55" s="1">
        <v>30.521739130434781</v>
      </c>
      <c r="F55" s="1">
        <v>58.637173913043505</v>
      </c>
      <c r="G55" s="1">
        <v>23.247717391304352</v>
      </c>
      <c r="H55" s="1">
        <v>118.70184782608695</v>
      </c>
      <c r="I55" s="1">
        <f t="shared" si="0"/>
        <v>200.58673913043481</v>
      </c>
      <c r="J55" s="1">
        <f t="shared" si="1"/>
        <v>6.5719301994302004</v>
      </c>
      <c r="K55" s="1">
        <f t="shared" si="2"/>
        <v>1.9211609686609696</v>
      </c>
    </row>
    <row r="56" spans="1:11" x14ac:dyDescent="0.3">
      <c r="A56" t="s">
        <v>32</v>
      </c>
      <c r="B56" t="s">
        <v>145</v>
      </c>
      <c r="C56" t="s">
        <v>146</v>
      </c>
      <c r="D56" t="s">
        <v>117</v>
      </c>
      <c r="E56" s="1">
        <v>113.39130434782609</v>
      </c>
      <c r="F56" s="1">
        <v>49.491630434782614</v>
      </c>
      <c r="G56" s="1">
        <v>69.124782608695625</v>
      </c>
      <c r="H56" s="1">
        <v>247.78271739130446</v>
      </c>
      <c r="I56" s="1">
        <f t="shared" si="0"/>
        <v>366.39913043478271</v>
      </c>
      <c r="J56" s="1">
        <f t="shared" si="1"/>
        <v>3.2312806748466265</v>
      </c>
      <c r="K56" s="1">
        <f t="shared" si="2"/>
        <v>0.43646759969325155</v>
      </c>
    </row>
    <row r="57" spans="1:11" x14ac:dyDescent="0.3">
      <c r="A57" t="s">
        <v>32</v>
      </c>
      <c r="B57" t="s">
        <v>147</v>
      </c>
      <c r="C57" t="s">
        <v>148</v>
      </c>
      <c r="D57" t="s">
        <v>117</v>
      </c>
      <c r="E57" s="1">
        <v>115.18478260869566</v>
      </c>
      <c r="F57" s="1">
        <v>51.374239130434766</v>
      </c>
      <c r="G57" s="1">
        <v>34.526304347826084</v>
      </c>
      <c r="H57" s="1">
        <v>250.18836956521744</v>
      </c>
      <c r="I57" s="1">
        <f t="shared" si="0"/>
        <v>336.08891304347833</v>
      </c>
      <c r="J57" s="1">
        <f t="shared" si="1"/>
        <v>2.9178239124280463</v>
      </c>
      <c r="K57" s="1">
        <f t="shared" si="2"/>
        <v>0.44601585354345552</v>
      </c>
    </row>
    <row r="58" spans="1:11" x14ac:dyDescent="0.3">
      <c r="A58" t="s">
        <v>32</v>
      </c>
      <c r="B58" t="s">
        <v>149</v>
      </c>
      <c r="C58" t="s">
        <v>150</v>
      </c>
      <c r="D58" t="s">
        <v>66</v>
      </c>
      <c r="E58" s="1">
        <v>57.760869565217391</v>
      </c>
      <c r="F58" s="1">
        <v>32.877717391304351</v>
      </c>
      <c r="G58" s="1">
        <v>30.382391304347845</v>
      </c>
      <c r="H58" s="1">
        <v>105.51760869565219</v>
      </c>
      <c r="I58" s="1">
        <f t="shared" si="0"/>
        <v>168.77771739130438</v>
      </c>
      <c r="J58" s="1">
        <f t="shared" si="1"/>
        <v>2.9220079036507345</v>
      </c>
      <c r="K58" s="1">
        <f t="shared" si="2"/>
        <v>0.56920398946179906</v>
      </c>
    </row>
    <row r="59" spans="1:11" x14ac:dyDescent="0.3">
      <c r="A59" t="s">
        <v>32</v>
      </c>
      <c r="B59" t="s">
        <v>151</v>
      </c>
      <c r="C59" t="s">
        <v>152</v>
      </c>
      <c r="D59" t="s">
        <v>55</v>
      </c>
      <c r="E59" s="1">
        <v>106.22826086956522</v>
      </c>
      <c r="F59" s="1">
        <v>64.029891304347828</v>
      </c>
      <c r="G59" s="1">
        <v>71.217391304347828</v>
      </c>
      <c r="H59" s="1">
        <v>199.52173913043478</v>
      </c>
      <c r="I59" s="1">
        <f t="shared" si="0"/>
        <v>334.76902173913044</v>
      </c>
      <c r="J59" s="1">
        <f t="shared" si="1"/>
        <v>3.1514120536171082</v>
      </c>
      <c r="K59" s="1">
        <f t="shared" si="2"/>
        <v>0.60275759746239643</v>
      </c>
    </row>
    <row r="60" spans="1:11" x14ac:dyDescent="0.3">
      <c r="A60" t="s">
        <v>32</v>
      </c>
      <c r="B60" t="s">
        <v>153</v>
      </c>
      <c r="C60" t="s">
        <v>154</v>
      </c>
      <c r="D60" t="s">
        <v>35</v>
      </c>
      <c r="E60" s="1">
        <v>108.76086956521739</v>
      </c>
      <c r="F60" s="1">
        <v>61.317934782608695</v>
      </c>
      <c r="G60" s="1">
        <v>77.478260869565219</v>
      </c>
      <c r="H60" s="1">
        <v>235.79163043478263</v>
      </c>
      <c r="I60" s="1">
        <f t="shared" si="0"/>
        <v>374.58782608695651</v>
      </c>
      <c r="J60" s="1">
        <f t="shared" si="1"/>
        <v>3.4441415150909456</v>
      </c>
      <c r="K60" s="1">
        <f t="shared" si="2"/>
        <v>0.56378672796322205</v>
      </c>
    </row>
    <row r="61" spans="1:11" x14ac:dyDescent="0.3">
      <c r="A61" t="s">
        <v>32</v>
      </c>
      <c r="B61" t="s">
        <v>155</v>
      </c>
      <c r="C61" t="s">
        <v>111</v>
      </c>
      <c r="D61" t="s">
        <v>38</v>
      </c>
      <c r="E61" s="1">
        <v>171.42391304347825</v>
      </c>
      <c r="F61" s="1">
        <v>61.722826086956523</v>
      </c>
      <c r="G61" s="1">
        <v>115.76902173913044</v>
      </c>
      <c r="H61" s="1">
        <v>321.60054347826087</v>
      </c>
      <c r="I61" s="1">
        <f t="shared" si="0"/>
        <v>499.09239130434787</v>
      </c>
      <c r="J61" s="1">
        <f t="shared" si="1"/>
        <v>2.9114513981358194</v>
      </c>
      <c r="K61" s="1">
        <f t="shared" si="2"/>
        <v>0.36005960306892398</v>
      </c>
    </row>
    <row r="62" spans="1:11" x14ac:dyDescent="0.3">
      <c r="A62" t="s">
        <v>32</v>
      </c>
      <c r="B62" t="s">
        <v>156</v>
      </c>
      <c r="C62" t="s">
        <v>157</v>
      </c>
      <c r="D62" t="s">
        <v>44</v>
      </c>
      <c r="E62" s="1">
        <v>156.86956521739131</v>
      </c>
      <c r="F62" s="1">
        <v>57.638586956521742</v>
      </c>
      <c r="G62" s="1">
        <v>129.74456521739131</v>
      </c>
      <c r="H62" s="1">
        <v>296.96739130434781</v>
      </c>
      <c r="I62" s="1">
        <f t="shared" si="0"/>
        <v>484.35054347826087</v>
      </c>
      <c r="J62" s="1">
        <f t="shared" si="1"/>
        <v>3.0876004711751661</v>
      </c>
      <c r="K62" s="1">
        <f t="shared" si="2"/>
        <v>0.36743001662971175</v>
      </c>
    </row>
    <row r="63" spans="1:11" x14ac:dyDescent="0.3">
      <c r="A63" t="s">
        <v>32</v>
      </c>
      <c r="B63" t="s">
        <v>158</v>
      </c>
      <c r="C63" t="s">
        <v>133</v>
      </c>
      <c r="D63" t="s">
        <v>35</v>
      </c>
      <c r="E63" s="1">
        <v>134.27173913043478</v>
      </c>
      <c r="F63" s="1">
        <v>52.907608695652172</v>
      </c>
      <c r="G63" s="1">
        <v>119.26630434782609</v>
      </c>
      <c r="H63" s="1">
        <v>285.01902173913044</v>
      </c>
      <c r="I63" s="1">
        <f t="shared" si="0"/>
        <v>457.19293478260869</v>
      </c>
      <c r="J63" s="1">
        <f t="shared" si="1"/>
        <v>3.4049825953209747</v>
      </c>
      <c r="K63" s="1">
        <f t="shared" si="2"/>
        <v>0.39403383793410507</v>
      </c>
    </row>
    <row r="64" spans="1:11" x14ac:dyDescent="0.3">
      <c r="A64" t="s">
        <v>32</v>
      </c>
      <c r="B64" t="s">
        <v>159</v>
      </c>
      <c r="C64" t="s">
        <v>160</v>
      </c>
      <c r="D64" t="s">
        <v>35</v>
      </c>
      <c r="E64" s="1">
        <v>145.7608695652174</v>
      </c>
      <c r="F64" s="1">
        <v>29.766304347826086</v>
      </c>
      <c r="G64" s="1">
        <v>132.80978260869566</v>
      </c>
      <c r="H64" s="1">
        <v>231.31521739130434</v>
      </c>
      <c r="I64" s="1">
        <f t="shared" si="0"/>
        <v>393.89130434782612</v>
      </c>
      <c r="J64" s="1">
        <f t="shared" si="1"/>
        <v>2.7023117076808352</v>
      </c>
      <c r="K64" s="1">
        <f t="shared" si="2"/>
        <v>0.20421327367636091</v>
      </c>
    </row>
    <row r="65" spans="1:11" x14ac:dyDescent="0.3">
      <c r="A65" t="s">
        <v>32</v>
      </c>
      <c r="B65" t="s">
        <v>161</v>
      </c>
      <c r="C65" t="s">
        <v>162</v>
      </c>
      <c r="D65" t="s">
        <v>52</v>
      </c>
      <c r="E65" s="1">
        <v>143.57608695652175</v>
      </c>
      <c r="F65" s="1">
        <v>50.152934782608689</v>
      </c>
      <c r="G65" s="1">
        <v>120.91847826086956</v>
      </c>
      <c r="H65" s="1">
        <v>298.72010869565219</v>
      </c>
      <c r="I65" s="1">
        <f t="shared" si="0"/>
        <v>469.79152173913042</v>
      </c>
      <c r="J65" s="1">
        <f t="shared" si="1"/>
        <v>3.2720735861912331</v>
      </c>
      <c r="K65" s="1">
        <f t="shared" si="2"/>
        <v>0.34931258990082514</v>
      </c>
    </row>
    <row r="66" spans="1:11" x14ac:dyDescent="0.3">
      <c r="A66" t="s">
        <v>32</v>
      </c>
      <c r="B66" t="s">
        <v>163</v>
      </c>
      <c r="C66" t="s">
        <v>122</v>
      </c>
      <c r="D66" t="s">
        <v>47</v>
      </c>
      <c r="E66" s="1">
        <v>142.16304347826087</v>
      </c>
      <c r="F66" s="1">
        <v>55.645326086956523</v>
      </c>
      <c r="G66" s="1">
        <v>94.838804347826084</v>
      </c>
      <c r="H66" s="1">
        <v>257.30163043478262</v>
      </c>
      <c r="I66" s="1">
        <f t="shared" ref="I66:I129" si="3">SUM(F66:H66)</f>
        <v>407.78576086956525</v>
      </c>
      <c r="J66" s="1">
        <f t="shared" ref="J66:J129" si="4">I66/E66</f>
        <v>2.868437189387568</v>
      </c>
      <c r="K66" s="1">
        <f t="shared" ref="K66:K129" si="5">F66/E66</f>
        <v>0.39141906873614191</v>
      </c>
    </row>
    <row r="67" spans="1:11" x14ac:dyDescent="0.3">
      <c r="A67" t="s">
        <v>32</v>
      </c>
      <c r="B67" t="s">
        <v>164</v>
      </c>
      <c r="C67" t="s">
        <v>165</v>
      </c>
      <c r="D67" t="s">
        <v>35</v>
      </c>
      <c r="E67" s="1">
        <v>124.84782608695652</v>
      </c>
      <c r="F67" s="1">
        <v>97.638586956521735</v>
      </c>
      <c r="G67" s="1">
        <v>59.730978260869563</v>
      </c>
      <c r="H67" s="1">
        <v>234.04891304347825</v>
      </c>
      <c r="I67" s="1">
        <f t="shared" si="3"/>
        <v>391.41847826086956</v>
      </c>
      <c r="J67" s="1">
        <f t="shared" si="4"/>
        <v>3.1351645481455686</v>
      </c>
      <c r="K67" s="1">
        <f t="shared" si="5"/>
        <v>0.78206076963259619</v>
      </c>
    </row>
    <row r="68" spans="1:11" x14ac:dyDescent="0.3">
      <c r="A68" t="s">
        <v>32</v>
      </c>
      <c r="B68" t="s">
        <v>166</v>
      </c>
      <c r="C68" t="s">
        <v>167</v>
      </c>
      <c r="D68" t="s">
        <v>168</v>
      </c>
      <c r="E68" s="1">
        <v>103.09782608695652</v>
      </c>
      <c r="F68" s="1">
        <v>46.951304347826088</v>
      </c>
      <c r="G68" s="1">
        <v>73.762391304347844</v>
      </c>
      <c r="H68" s="1">
        <v>184.77989130434781</v>
      </c>
      <c r="I68" s="1">
        <f t="shared" si="3"/>
        <v>305.49358695652177</v>
      </c>
      <c r="J68" s="1">
        <f t="shared" si="4"/>
        <v>2.9631428571428575</v>
      </c>
      <c r="K68" s="1">
        <f t="shared" si="5"/>
        <v>0.45540537691091199</v>
      </c>
    </row>
    <row r="69" spans="1:11" x14ac:dyDescent="0.3">
      <c r="A69" t="s">
        <v>32</v>
      </c>
      <c r="B69" t="s">
        <v>169</v>
      </c>
      <c r="C69" t="s">
        <v>63</v>
      </c>
      <c r="D69" t="s">
        <v>38</v>
      </c>
      <c r="E69" s="1">
        <v>118.83695652173913</v>
      </c>
      <c r="F69" s="1">
        <v>63.119565217391305</v>
      </c>
      <c r="G69" s="1">
        <v>82.706521739130437</v>
      </c>
      <c r="H69" s="1">
        <v>230.6766304347826</v>
      </c>
      <c r="I69" s="1">
        <f t="shared" si="3"/>
        <v>376.50271739130437</v>
      </c>
      <c r="J69" s="1">
        <f t="shared" si="4"/>
        <v>3.1682292143053146</v>
      </c>
      <c r="K69" s="1">
        <f t="shared" si="5"/>
        <v>0.53114424220250622</v>
      </c>
    </row>
    <row r="70" spans="1:11" x14ac:dyDescent="0.3">
      <c r="A70" t="s">
        <v>32</v>
      </c>
      <c r="B70" t="s">
        <v>170</v>
      </c>
      <c r="C70" t="s">
        <v>171</v>
      </c>
      <c r="D70" t="s">
        <v>55</v>
      </c>
      <c r="E70" s="1">
        <v>147.02173913043478</v>
      </c>
      <c r="F70" s="1">
        <v>77.535326086956516</v>
      </c>
      <c r="G70" s="1">
        <v>109.98641304347827</v>
      </c>
      <c r="H70" s="1">
        <v>298.14945652173913</v>
      </c>
      <c r="I70" s="1">
        <f t="shared" si="3"/>
        <v>485.67119565217388</v>
      </c>
      <c r="J70" s="1">
        <f t="shared" si="4"/>
        <v>3.3033971610232142</v>
      </c>
      <c r="K70" s="1">
        <f t="shared" si="5"/>
        <v>0.52737320715658731</v>
      </c>
    </row>
    <row r="71" spans="1:11" x14ac:dyDescent="0.3">
      <c r="A71" t="s">
        <v>32</v>
      </c>
      <c r="B71" t="s">
        <v>172</v>
      </c>
      <c r="C71" t="s">
        <v>173</v>
      </c>
      <c r="D71" t="s">
        <v>44</v>
      </c>
      <c r="E71" s="1">
        <v>186.78260869565219</v>
      </c>
      <c r="F71" s="1">
        <v>57.274999999999999</v>
      </c>
      <c r="G71" s="1">
        <v>135.25684782608695</v>
      </c>
      <c r="H71" s="1">
        <v>375.46521739130441</v>
      </c>
      <c r="I71" s="1">
        <f t="shared" si="3"/>
        <v>567.99706521739131</v>
      </c>
      <c r="J71" s="1">
        <f t="shared" si="4"/>
        <v>3.0409526303538175</v>
      </c>
      <c r="K71" s="1">
        <f t="shared" si="5"/>
        <v>0.30663989757914334</v>
      </c>
    </row>
    <row r="72" spans="1:11" x14ac:dyDescent="0.3">
      <c r="A72" t="s">
        <v>32</v>
      </c>
      <c r="B72" t="s">
        <v>174</v>
      </c>
      <c r="C72" t="s">
        <v>175</v>
      </c>
      <c r="D72" t="s">
        <v>55</v>
      </c>
      <c r="E72" s="1">
        <v>131.0108695652174</v>
      </c>
      <c r="F72" s="1">
        <v>58.611413043478258</v>
      </c>
      <c r="G72" s="1">
        <v>97.070652173913047</v>
      </c>
      <c r="H72" s="1">
        <v>273.60597826086956</v>
      </c>
      <c r="I72" s="1">
        <f t="shared" si="3"/>
        <v>429.28804347826087</v>
      </c>
      <c r="J72" s="1">
        <f t="shared" si="4"/>
        <v>3.2767360823031608</v>
      </c>
      <c r="K72" s="1">
        <f t="shared" si="5"/>
        <v>0.44737824607981408</v>
      </c>
    </row>
    <row r="73" spans="1:11" x14ac:dyDescent="0.3">
      <c r="A73" t="s">
        <v>32</v>
      </c>
      <c r="B73" t="s">
        <v>176</v>
      </c>
      <c r="C73" t="s">
        <v>177</v>
      </c>
      <c r="D73" t="s">
        <v>35</v>
      </c>
      <c r="E73" s="1">
        <v>119.40217391304348</v>
      </c>
      <c r="F73" s="1">
        <v>67.067934782608702</v>
      </c>
      <c r="G73" s="1">
        <v>118.98641304347827</v>
      </c>
      <c r="H73" s="1">
        <v>204.14217391304351</v>
      </c>
      <c r="I73" s="1">
        <f t="shared" si="3"/>
        <v>390.1965217391305</v>
      </c>
      <c r="J73" s="1">
        <f t="shared" si="4"/>
        <v>3.2679180700955852</v>
      </c>
      <c r="K73" s="1">
        <f t="shared" si="5"/>
        <v>0.56169776968593543</v>
      </c>
    </row>
    <row r="74" spans="1:11" x14ac:dyDescent="0.3">
      <c r="A74" t="s">
        <v>32</v>
      </c>
      <c r="B74" t="s">
        <v>178</v>
      </c>
      <c r="C74" t="s">
        <v>179</v>
      </c>
      <c r="D74" t="s">
        <v>35</v>
      </c>
      <c r="E74" s="1">
        <v>93.032608695652172</v>
      </c>
      <c r="F74" s="1">
        <v>75.375326086956505</v>
      </c>
      <c r="G74" s="1">
        <v>61.026086956521745</v>
      </c>
      <c r="H74" s="1">
        <v>306.00815217391306</v>
      </c>
      <c r="I74" s="1">
        <f t="shared" si="3"/>
        <v>442.40956521739133</v>
      </c>
      <c r="J74" s="1">
        <f t="shared" si="4"/>
        <v>4.7554246991470972</v>
      </c>
      <c r="K74" s="1">
        <f t="shared" si="5"/>
        <v>0.81020329477742714</v>
      </c>
    </row>
    <row r="75" spans="1:11" x14ac:dyDescent="0.3">
      <c r="A75" t="s">
        <v>32</v>
      </c>
      <c r="B75" t="s">
        <v>180</v>
      </c>
      <c r="C75" t="s">
        <v>102</v>
      </c>
      <c r="D75" t="s">
        <v>35</v>
      </c>
      <c r="E75" s="1">
        <v>55.086956521739133</v>
      </c>
      <c r="F75" s="1">
        <v>24.989130434782609</v>
      </c>
      <c r="G75" s="1">
        <v>35.826086956521742</v>
      </c>
      <c r="H75" s="1">
        <v>128.70108695652175</v>
      </c>
      <c r="I75" s="1">
        <f t="shared" si="3"/>
        <v>189.51630434782609</v>
      </c>
      <c r="J75" s="1">
        <f t="shared" si="4"/>
        <v>3.4403117600631412</v>
      </c>
      <c r="K75" s="1">
        <f t="shared" si="5"/>
        <v>0.45363062352012629</v>
      </c>
    </row>
    <row r="76" spans="1:11" x14ac:dyDescent="0.3">
      <c r="A76" t="s">
        <v>32</v>
      </c>
      <c r="B76" t="s">
        <v>181</v>
      </c>
      <c r="C76" t="s">
        <v>182</v>
      </c>
      <c r="D76" t="s">
        <v>47</v>
      </c>
      <c r="E76" s="1">
        <v>100.82608695652173</v>
      </c>
      <c r="F76" s="1">
        <v>15.470108695652174</v>
      </c>
      <c r="G76" s="1">
        <v>93.858695652173907</v>
      </c>
      <c r="H76" s="1">
        <v>189.85967391304345</v>
      </c>
      <c r="I76" s="1">
        <f t="shared" si="3"/>
        <v>299.18847826086954</v>
      </c>
      <c r="J76" s="1">
        <f t="shared" si="4"/>
        <v>2.9673717119448035</v>
      </c>
      <c r="K76" s="1">
        <f t="shared" si="5"/>
        <v>0.15343359206554549</v>
      </c>
    </row>
    <row r="77" spans="1:11" x14ac:dyDescent="0.3">
      <c r="A77" t="s">
        <v>32</v>
      </c>
      <c r="B77" t="s">
        <v>183</v>
      </c>
      <c r="C77" t="s">
        <v>102</v>
      </c>
      <c r="D77" t="s">
        <v>35</v>
      </c>
      <c r="E77" s="1">
        <v>59.836956521739133</v>
      </c>
      <c r="F77" s="1">
        <v>26.611739130434781</v>
      </c>
      <c r="G77" s="1">
        <v>68.711847826086952</v>
      </c>
      <c r="H77" s="1">
        <v>135.11249999999998</v>
      </c>
      <c r="I77" s="1">
        <f t="shared" si="3"/>
        <v>230.43608695652171</v>
      </c>
      <c r="J77" s="1">
        <f t="shared" si="4"/>
        <v>3.8510663033605805</v>
      </c>
      <c r="K77" s="1">
        <f t="shared" si="5"/>
        <v>0.44473751135331513</v>
      </c>
    </row>
    <row r="78" spans="1:11" x14ac:dyDescent="0.3">
      <c r="A78" t="s">
        <v>32</v>
      </c>
      <c r="B78" t="s">
        <v>184</v>
      </c>
      <c r="C78" t="s">
        <v>182</v>
      </c>
      <c r="D78" t="s">
        <v>47</v>
      </c>
      <c r="E78" s="1">
        <v>259.78260869565219</v>
      </c>
      <c r="F78" s="1">
        <v>61.387065217391289</v>
      </c>
      <c r="G78" s="1">
        <v>231.18869565217389</v>
      </c>
      <c r="H78" s="1">
        <v>608.66826086956519</v>
      </c>
      <c r="I78" s="1">
        <f t="shared" si="3"/>
        <v>901.2440217391304</v>
      </c>
      <c r="J78" s="1">
        <f t="shared" si="4"/>
        <v>3.4692238493723848</v>
      </c>
      <c r="K78" s="1">
        <f t="shared" si="5"/>
        <v>0.2363016736401673</v>
      </c>
    </row>
    <row r="79" spans="1:11" x14ac:dyDescent="0.3">
      <c r="A79" t="s">
        <v>32</v>
      </c>
      <c r="B79" t="s">
        <v>185</v>
      </c>
      <c r="C79" t="s">
        <v>186</v>
      </c>
      <c r="D79" t="s">
        <v>38</v>
      </c>
      <c r="E79" s="1">
        <v>92.510869565217391</v>
      </c>
      <c r="F79" s="1">
        <v>22.067934782608695</v>
      </c>
      <c r="G79" s="1">
        <v>72.138586956521735</v>
      </c>
      <c r="H79" s="1">
        <v>176.85597826086956</v>
      </c>
      <c r="I79" s="1">
        <f t="shared" si="3"/>
        <v>271.0625</v>
      </c>
      <c r="J79" s="1">
        <f t="shared" si="4"/>
        <v>2.9300610974033603</v>
      </c>
      <c r="K79" s="1">
        <f t="shared" si="5"/>
        <v>0.23854423686993304</v>
      </c>
    </row>
    <row r="80" spans="1:11" x14ac:dyDescent="0.3">
      <c r="A80" t="s">
        <v>32</v>
      </c>
      <c r="B80" t="s">
        <v>187</v>
      </c>
      <c r="C80" t="s">
        <v>188</v>
      </c>
      <c r="D80" t="s">
        <v>55</v>
      </c>
      <c r="E80" s="1">
        <v>64.641304347826093</v>
      </c>
      <c r="F80" s="1">
        <v>17.279891304347824</v>
      </c>
      <c r="G80" s="1">
        <v>79.527173913043484</v>
      </c>
      <c r="H80" s="1">
        <v>90.654891304347828</v>
      </c>
      <c r="I80" s="1">
        <f t="shared" si="3"/>
        <v>187.46195652173913</v>
      </c>
      <c r="J80" s="1">
        <f t="shared" si="4"/>
        <v>2.9000336304018828</v>
      </c>
      <c r="K80" s="1">
        <f t="shared" si="5"/>
        <v>0.26731965696990073</v>
      </c>
    </row>
    <row r="81" spans="1:11" x14ac:dyDescent="0.3">
      <c r="A81" t="s">
        <v>32</v>
      </c>
      <c r="B81" t="s">
        <v>189</v>
      </c>
      <c r="C81" t="s">
        <v>190</v>
      </c>
      <c r="D81" t="s">
        <v>168</v>
      </c>
      <c r="E81" s="1">
        <v>119.3804347826087</v>
      </c>
      <c r="F81" s="1">
        <v>39.322282608695652</v>
      </c>
      <c r="G81" s="1">
        <v>63.724239130434782</v>
      </c>
      <c r="H81" s="1">
        <v>234.78695652173914</v>
      </c>
      <c r="I81" s="1">
        <f t="shared" si="3"/>
        <v>337.83347826086958</v>
      </c>
      <c r="J81" s="1">
        <f t="shared" si="4"/>
        <v>2.829889829736866</v>
      </c>
      <c r="K81" s="1">
        <f t="shared" si="5"/>
        <v>0.32938632431940268</v>
      </c>
    </row>
    <row r="82" spans="1:11" x14ac:dyDescent="0.3">
      <c r="A82" t="s">
        <v>32</v>
      </c>
      <c r="B82" t="s">
        <v>191</v>
      </c>
      <c r="C82" t="s">
        <v>192</v>
      </c>
      <c r="D82" t="s">
        <v>44</v>
      </c>
      <c r="E82" s="1">
        <v>149.20652173913044</v>
      </c>
      <c r="F82" s="1">
        <v>20.073369565217391</v>
      </c>
      <c r="G82" s="1">
        <v>112.85978260869565</v>
      </c>
      <c r="H82" s="1">
        <v>289.73967391304353</v>
      </c>
      <c r="I82" s="1">
        <f t="shared" si="3"/>
        <v>422.67282608695655</v>
      </c>
      <c r="J82" s="1">
        <f t="shared" si="4"/>
        <v>2.8328039629926423</v>
      </c>
      <c r="K82" s="1">
        <f t="shared" si="5"/>
        <v>0.13453412981714868</v>
      </c>
    </row>
    <row r="83" spans="1:11" x14ac:dyDescent="0.3">
      <c r="A83" t="s">
        <v>32</v>
      </c>
      <c r="B83" t="s">
        <v>193</v>
      </c>
      <c r="C83" t="s">
        <v>139</v>
      </c>
      <c r="D83" t="s">
        <v>140</v>
      </c>
      <c r="E83" s="1">
        <v>117.72826086956522</v>
      </c>
      <c r="F83" s="1">
        <v>47.804347826086953</v>
      </c>
      <c r="G83" s="1">
        <v>92.130434782608702</v>
      </c>
      <c r="H83" s="1">
        <v>244.32608695652175</v>
      </c>
      <c r="I83" s="1">
        <f t="shared" si="3"/>
        <v>384.26086956521738</v>
      </c>
      <c r="J83" s="1">
        <f t="shared" si="4"/>
        <v>3.2639645462099529</v>
      </c>
      <c r="K83" s="1">
        <f t="shared" si="5"/>
        <v>0.40605668913304399</v>
      </c>
    </row>
    <row r="84" spans="1:11" x14ac:dyDescent="0.3">
      <c r="A84" t="s">
        <v>32</v>
      </c>
      <c r="B84" t="s">
        <v>194</v>
      </c>
      <c r="C84" t="s">
        <v>195</v>
      </c>
      <c r="D84" t="s">
        <v>38</v>
      </c>
      <c r="E84" s="1">
        <v>77.119565217391298</v>
      </c>
      <c r="F84" s="1">
        <v>40.540760869565219</v>
      </c>
      <c r="G84" s="1">
        <v>56.910326086956523</v>
      </c>
      <c r="H84" s="1">
        <v>156.01336956521737</v>
      </c>
      <c r="I84" s="1">
        <f t="shared" si="3"/>
        <v>253.46445652173912</v>
      </c>
      <c r="J84" s="1">
        <f t="shared" si="4"/>
        <v>3.2866427061310786</v>
      </c>
      <c r="K84" s="1">
        <f t="shared" si="5"/>
        <v>0.52568710359408044</v>
      </c>
    </row>
    <row r="85" spans="1:11" x14ac:dyDescent="0.3">
      <c r="A85" t="s">
        <v>32</v>
      </c>
      <c r="B85" t="s">
        <v>196</v>
      </c>
      <c r="C85" t="s">
        <v>197</v>
      </c>
      <c r="D85" t="s">
        <v>35</v>
      </c>
      <c r="E85" s="1">
        <v>60.978260869565219</v>
      </c>
      <c r="F85" s="1">
        <v>28.599130434782609</v>
      </c>
      <c r="G85" s="1">
        <v>40.301956521739143</v>
      </c>
      <c r="H85" s="1">
        <v>93.654782608695655</v>
      </c>
      <c r="I85" s="1">
        <f t="shared" si="3"/>
        <v>162.55586956521739</v>
      </c>
      <c r="J85" s="1">
        <f t="shared" si="4"/>
        <v>2.6658003565062387</v>
      </c>
      <c r="K85" s="1">
        <f t="shared" si="5"/>
        <v>0.46900534759358287</v>
      </c>
    </row>
    <row r="86" spans="1:11" x14ac:dyDescent="0.3">
      <c r="A86" t="s">
        <v>32</v>
      </c>
      <c r="B86" t="s">
        <v>198</v>
      </c>
      <c r="C86" t="s">
        <v>199</v>
      </c>
      <c r="D86" t="s">
        <v>44</v>
      </c>
      <c r="E86" s="1">
        <v>55.706521739130437</v>
      </c>
      <c r="F86" s="1">
        <v>14.801630434782609</v>
      </c>
      <c r="G86" s="1">
        <v>37.456521739130437</v>
      </c>
      <c r="H86" s="1">
        <v>94.146739130434781</v>
      </c>
      <c r="I86" s="1">
        <f t="shared" si="3"/>
        <v>146.40489130434781</v>
      </c>
      <c r="J86" s="1">
        <f t="shared" si="4"/>
        <v>2.6281463414634141</v>
      </c>
      <c r="K86" s="1">
        <f t="shared" si="5"/>
        <v>0.26570731707317075</v>
      </c>
    </row>
    <row r="87" spans="1:11" x14ac:dyDescent="0.3">
      <c r="A87" t="s">
        <v>32</v>
      </c>
      <c r="B87" t="s">
        <v>200</v>
      </c>
      <c r="C87" t="s">
        <v>80</v>
      </c>
      <c r="D87" t="s">
        <v>52</v>
      </c>
      <c r="E87" s="1">
        <v>139.30434782608697</v>
      </c>
      <c r="F87" s="1">
        <v>30.274456521739129</v>
      </c>
      <c r="G87" s="1">
        <v>140.95380434782609</v>
      </c>
      <c r="H87" s="1">
        <v>354.4728260869565</v>
      </c>
      <c r="I87" s="1">
        <f t="shared" si="3"/>
        <v>525.70108695652175</v>
      </c>
      <c r="J87" s="1">
        <f t="shared" si="4"/>
        <v>3.7737593632958801</v>
      </c>
      <c r="K87" s="1">
        <f t="shared" si="5"/>
        <v>0.21732599875156053</v>
      </c>
    </row>
    <row r="88" spans="1:11" x14ac:dyDescent="0.3">
      <c r="A88" t="s">
        <v>32</v>
      </c>
      <c r="B88" t="s">
        <v>201</v>
      </c>
      <c r="C88" t="s">
        <v>202</v>
      </c>
      <c r="D88" t="s">
        <v>47</v>
      </c>
      <c r="E88" s="1">
        <v>120.60869565217391</v>
      </c>
      <c r="F88" s="1">
        <v>70.494130434782605</v>
      </c>
      <c r="G88" s="1">
        <v>97.845434782608663</v>
      </c>
      <c r="H88" s="1">
        <v>350.3321739130435</v>
      </c>
      <c r="I88" s="1">
        <f t="shared" si="3"/>
        <v>518.67173913043484</v>
      </c>
      <c r="J88" s="1">
        <f t="shared" si="4"/>
        <v>4.3004506128334539</v>
      </c>
      <c r="K88" s="1">
        <f t="shared" si="5"/>
        <v>0.58448630136986301</v>
      </c>
    </row>
    <row r="89" spans="1:11" x14ac:dyDescent="0.3">
      <c r="A89" t="s">
        <v>32</v>
      </c>
      <c r="B89" t="s">
        <v>203</v>
      </c>
      <c r="C89" t="s">
        <v>84</v>
      </c>
      <c r="D89" t="s">
        <v>52</v>
      </c>
      <c r="E89" s="1">
        <v>43.826086956521742</v>
      </c>
      <c r="F89" s="1">
        <v>12.528586956521741</v>
      </c>
      <c r="G89" s="1">
        <v>15.263586956521738</v>
      </c>
      <c r="H89" s="1">
        <v>68.975543478260875</v>
      </c>
      <c r="I89" s="1">
        <f t="shared" si="3"/>
        <v>96.767717391304359</v>
      </c>
      <c r="J89" s="1">
        <f t="shared" si="4"/>
        <v>2.2079935515873017</v>
      </c>
      <c r="K89" s="1">
        <f t="shared" si="5"/>
        <v>0.28587053571428572</v>
      </c>
    </row>
    <row r="90" spans="1:11" x14ac:dyDescent="0.3">
      <c r="A90" t="s">
        <v>32</v>
      </c>
      <c r="B90" t="s">
        <v>204</v>
      </c>
      <c r="C90" t="s">
        <v>175</v>
      </c>
      <c r="D90" t="s">
        <v>55</v>
      </c>
      <c r="E90" s="1">
        <v>152.54347826086956</v>
      </c>
      <c r="F90" s="1">
        <v>90.689891304347839</v>
      </c>
      <c r="G90" s="1">
        <v>113.54521739130436</v>
      </c>
      <c r="H90" s="1">
        <v>330.92826086956524</v>
      </c>
      <c r="I90" s="1">
        <f t="shared" si="3"/>
        <v>535.16336956521741</v>
      </c>
      <c r="J90" s="1">
        <f t="shared" si="4"/>
        <v>3.5082677782528147</v>
      </c>
      <c r="K90" s="1">
        <f t="shared" si="5"/>
        <v>0.59451831266923194</v>
      </c>
    </row>
    <row r="91" spans="1:11" x14ac:dyDescent="0.3">
      <c r="A91" t="s">
        <v>32</v>
      </c>
      <c r="B91" t="s">
        <v>205</v>
      </c>
      <c r="C91" t="s">
        <v>206</v>
      </c>
      <c r="D91" t="s">
        <v>66</v>
      </c>
      <c r="E91" s="1">
        <v>83.565217391304344</v>
      </c>
      <c r="F91" s="1">
        <v>44.440217391304351</v>
      </c>
      <c r="G91" s="1">
        <v>52.896739130434781</v>
      </c>
      <c r="H91" s="1">
        <v>156.25</v>
      </c>
      <c r="I91" s="1">
        <f t="shared" si="3"/>
        <v>253.58695652173913</v>
      </c>
      <c r="J91" s="1">
        <f t="shared" si="4"/>
        <v>3.0345993756503642</v>
      </c>
      <c r="K91" s="1">
        <f t="shared" si="5"/>
        <v>0.53180280957336112</v>
      </c>
    </row>
    <row r="92" spans="1:11" x14ac:dyDescent="0.3">
      <c r="A92" t="s">
        <v>32</v>
      </c>
      <c r="B92" t="s">
        <v>207</v>
      </c>
      <c r="C92" t="s">
        <v>208</v>
      </c>
      <c r="D92" t="s">
        <v>55</v>
      </c>
      <c r="E92" s="1">
        <v>37.510869565217391</v>
      </c>
      <c r="F92" s="1">
        <v>25.57793478260869</v>
      </c>
      <c r="G92" s="1">
        <v>35.224021739130428</v>
      </c>
      <c r="H92" s="1">
        <v>126.87445652173912</v>
      </c>
      <c r="I92" s="1">
        <f t="shared" si="3"/>
        <v>187.67641304347825</v>
      </c>
      <c r="J92" s="1">
        <f t="shared" si="4"/>
        <v>5.0032541292379022</v>
      </c>
      <c r="K92" s="1">
        <f t="shared" si="5"/>
        <v>0.68188061431469127</v>
      </c>
    </row>
    <row r="93" spans="1:11" x14ac:dyDescent="0.3">
      <c r="A93" t="s">
        <v>32</v>
      </c>
      <c r="B93" t="s">
        <v>209</v>
      </c>
      <c r="C93" t="s">
        <v>63</v>
      </c>
      <c r="D93" t="s">
        <v>38</v>
      </c>
      <c r="E93" s="1">
        <v>81.021739130434781</v>
      </c>
      <c r="F93" s="1">
        <v>62.891739130434779</v>
      </c>
      <c r="G93" s="1">
        <v>63.005217391304342</v>
      </c>
      <c r="H93" s="1">
        <v>170.74880434782605</v>
      </c>
      <c r="I93" s="1">
        <f t="shared" si="3"/>
        <v>296.64576086956515</v>
      </c>
      <c r="J93" s="1">
        <f t="shared" si="4"/>
        <v>3.6613107056613892</v>
      </c>
      <c r="K93" s="1">
        <f t="shared" si="5"/>
        <v>0.77623289508988458</v>
      </c>
    </row>
    <row r="94" spans="1:11" x14ac:dyDescent="0.3">
      <c r="A94" t="s">
        <v>32</v>
      </c>
      <c r="B94" t="s">
        <v>210</v>
      </c>
      <c r="C94" t="s">
        <v>109</v>
      </c>
      <c r="D94" t="s">
        <v>55</v>
      </c>
      <c r="E94" s="1">
        <v>108.23913043478261</v>
      </c>
      <c r="F94" s="1">
        <v>90.635760869565217</v>
      </c>
      <c r="G94" s="1">
        <v>46.039347826086953</v>
      </c>
      <c r="H94" s="1">
        <v>259.31565217391318</v>
      </c>
      <c r="I94" s="1">
        <f t="shared" si="3"/>
        <v>395.99076086956535</v>
      </c>
      <c r="J94" s="1">
        <f t="shared" si="4"/>
        <v>3.6584806185981131</v>
      </c>
      <c r="K94" s="1">
        <f t="shared" si="5"/>
        <v>0.83736593693512751</v>
      </c>
    </row>
    <row r="95" spans="1:11" x14ac:dyDescent="0.3">
      <c r="A95" t="s">
        <v>32</v>
      </c>
      <c r="B95" t="s">
        <v>211</v>
      </c>
      <c r="C95" t="s">
        <v>128</v>
      </c>
      <c r="D95" t="s">
        <v>38</v>
      </c>
      <c r="E95" s="1">
        <v>100.89130434782609</v>
      </c>
      <c r="F95" s="1">
        <v>67.510869565217391</v>
      </c>
      <c r="G95" s="1">
        <v>73.089673913043484</v>
      </c>
      <c r="H95" s="1">
        <v>185.6983695652174</v>
      </c>
      <c r="I95" s="1">
        <f t="shared" si="3"/>
        <v>326.29891304347825</v>
      </c>
      <c r="J95" s="1">
        <f t="shared" si="4"/>
        <v>3.2341628959276014</v>
      </c>
      <c r="K95" s="1">
        <f t="shared" si="5"/>
        <v>0.66914458090928675</v>
      </c>
    </row>
    <row r="96" spans="1:11" x14ac:dyDescent="0.3">
      <c r="A96" t="s">
        <v>32</v>
      </c>
      <c r="B96" t="s">
        <v>212</v>
      </c>
      <c r="C96" t="s">
        <v>213</v>
      </c>
      <c r="D96" t="s">
        <v>47</v>
      </c>
      <c r="E96" s="1">
        <v>79.478260869565219</v>
      </c>
      <c r="F96" s="1">
        <v>19.633152173913043</v>
      </c>
      <c r="G96" s="1">
        <v>51.241847826086953</v>
      </c>
      <c r="H96" s="1">
        <v>124.9375</v>
      </c>
      <c r="I96" s="1">
        <f t="shared" si="3"/>
        <v>195.8125</v>
      </c>
      <c r="J96" s="1">
        <f t="shared" si="4"/>
        <v>2.4637240153172866</v>
      </c>
      <c r="K96" s="1">
        <f t="shared" si="5"/>
        <v>0.24702543763676149</v>
      </c>
    </row>
    <row r="97" spans="1:11" x14ac:dyDescent="0.3">
      <c r="A97" t="s">
        <v>32</v>
      </c>
      <c r="B97" t="s">
        <v>214</v>
      </c>
      <c r="C97" t="s">
        <v>104</v>
      </c>
      <c r="D97" t="s">
        <v>52</v>
      </c>
      <c r="E97" s="1">
        <v>100.35869565217391</v>
      </c>
      <c r="F97" s="1">
        <v>44.318260869565222</v>
      </c>
      <c r="G97" s="1">
        <v>120.9086956521739</v>
      </c>
      <c r="H97" s="1">
        <v>263.42739130434785</v>
      </c>
      <c r="I97" s="1">
        <f t="shared" si="3"/>
        <v>428.65434782608696</v>
      </c>
      <c r="J97" s="1">
        <f t="shared" si="4"/>
        <v>4.2712227878262761</v>
      </c>
      <c r="K97" s="1">
        <f t="shared" si="5"/>
        <v>0.44159861366836356</v>
      </c>
    </row>
    <row r="98" spans="1:11" x14ac:dyDescent="0.3">
      <c r="A98" t="s">
        <v>32</v>
      </c>
      <c r="B98" t="s">
        <v>215</v>
      </c>
      <c r="C98" t="s">
        <v>216</v>
      </c>
      <c r="D98" t="s">
        <v>35</v>
      </c>
      <c r="E98" s="1">
        <v>215.58695652173913</v>
      </c>
      <c r="F98" s="1">
        <v>143.69141304347824</v>
      </c>
      <c r="G98" s="1">
        <v>153.87967391304349</v>
      </c>
      <c r="H98" s="1">
        <v>465.54217391304343</v>
      </c>
      <c r="I98" s="1">
        <f t="shared" si="3"/>
        <v>763.11326086956524</v>
      </c>
      <c r="J98" s="1">
        <f t="shared" si="4"/>
        <v>3.5397005142684281</v>
      </c>
      <c r="K98" s="1">
        <f t="shared" si="5"/>
        <v>0.66651255419985878</v>
      </c>
    </row>
    <row r="99" spans="1:11" x14ac:dyDescent="0.3">
      <c r="A99" t="s">
        <v>32</v>
      </c>
      <c r="B99" t="s">
        <v>217</v>
      </c>
      <c r="C99" t="s">
        <v>218</v>
      </c>
      <c r="D99" t="s">
        <v>98</v>
      </c>
      <c r="E99" s="1">
        <v>80.836956521739125</v>
      </c>
      <c r="F99" s="1">
        <v>19.722826086956513</v>
      </c>
      <c r="G99" s="1">
        <v>65.235760869565226</v>
      </c>
      <c r="H99" s="1">
        <v>171.48173913043479</v>
      </c>
      <c r="I99" s="1">
        <f t="shared" si="3"/>
        <v>256.44032608695653</v>
      </c>
      <c r="J99" s="1">
        <f t="shared" si="4"/>
        <v>3.1723154497781367</v>
      </c>
      <c r="K99" s="1">
        <f t="shared" si="5"/>
        <v>0.24398278875890805</v>
      </c>
    </row>
    <row r="100" spans="1:11" x14ac:dyDescent="0.3">
      <c r="A100" t="s">
        <v>32</v>
      </c>
      <c r="B100" t="s">
        <v>219</v>
      </c>
      <c r="C100" t="s">
        <v>157</v>
      </c>
      <c r="D100" t="s">
        <v>44</v>
      </c>
      <c r="E100" s="1">
        <v>89.717391304347828</v>
      </c>
      <c r="F100" s="1">
        <v>34.831521739130437</v>
      </c>
      <c r="G100" s="1">
        <v>80.970108695652172</v>
      </c>
      <c r="H100" s="1">
        <v>228.80978260869566</v>
      </c>
      <c r="I100" s="1">
        <f t="shared" si="3"/>
        <v>344.61141304347825</v>
      </c>
      <c r="J100" s="1">
        <f t="shared" si="4"/>
        <v>3.8410770535497938</v>
      </c>
      <c r="K100" s="1">
        <f t="shared" si="5"/>
        <v>0.3882360067845893</v>
      </c>
    </row>
    <row r="101" spans="1:11" x14ac:dyDescent="0.3">
      <c r="A101" t="s">
        <v>32</v>
      </c>
      <c r="B101" t="s">
        <v>220</v>
      </c>
      <c r="C101" t="s">
        <v>221</v>
      </c>
      <c r="D101" t="s">
        <v>55</v>
      </c>
      <c r="E101" s="1">
        <v>88.565217391304344</v>
      </c>
      <c r="F101" s="1">
        <v>45.679347826086975</v>
      </c>
      <c r="G101" s="1">
        <v>54.676304347826083</v>
      </c>
      <c r="H101" s="1">
        <v>138.79695652173913</v>
      </c>
      <c r="I101" s="1">
        <f t="shared" si="3"/>
        <v>239.15260869565219</v>
      </c>
      <c r="J101" s="1">
        <f t="shared" si="4"/>
        <v>2.7002994599901817</v>
      </c>
      <c r="K101" s="1">
        <f t="shared" si="5"/>
        <v>0.51577074128620548</v>
      </c>
    </row>
    <row r="102" spans="1:11" x14ac:dyDescent="0.3">
      <c r="A102" t="s">
        <v>32</v>
      </c>
      <c r="B102" t="s">
        <v>222</v>
      </c>
      <c r="C102" t="s">
        <v>223</v>
      </c>
      <c r="D102" t="s">
        <v>38</v>
      </c>
      <c r="E102" s="1">
        <v>53.978260869565219</v>
      </c>
      <c r="F102" s="1">
        <v>24.176630434782609</v>
      </c>
      <c r="G102" s="1">
        <v>35.277173913043477</v>
      </c>
      <c r="H102" s="1">
        <v>92.171195652173907</v>
      </c>
      <c r="I102" s="1">
        <f t="shared" si="3"/>
        <v>151.625</v>
      </c>
      <c r="J102" s="1">
        <f t="shared" si="4"/>
        <v>2.809001208215868</v>
      </c>
      <c r="K102" s="1">
        <f t="shared" si="5"/>
        <v>0.44789569069673779</v>
      </c>
    </row>
    <row r="103" spans="1:11" x14ac:dyDescent="0.3">
      <c r="A103" t="s">
        <v>32</v>
      </c>
      <c r="B103" t="s">
        <v>224</v>
      </c>
      <c r="C103" t="s">
        <v>225</v>
      </c>
      <c r="D103" t="s">
        <v>35</v>
      </c>
      <c r="E103" s="1">
        <v>91.739130434782609</v>
      </c>
      <c r="F103" s="1">
        <v>77.130978260869583</v>
      </c>
      <c r="G103" s="1">
        <v>29.591739130434778</v>
      </c>
      <c r="H103" s="1">
        <v>151.85695652173916</v>
      </c>
      <c r="I103" s="1">
        <f t="shared" si="3"/>
        <v>258.57967391304351</v>
      </c>
      <c r="J103" s="1">
        <f t="shared" si="4"/>
        <v>2.8186409952606639</v>
      </c>
      <c r="K103" s="1">
        <f t="shared" si="5"/>
        <v>0.84076421800947887</v>
      </c>
    </row>
    <row r="104" spans="1:11" x14ac:dyDescent="0.3">
      <c r="A104" t="s">
        <v>32</v>
      </c>
      <c r="B104" t="s">
        <v>226</v>
      </c>
      <c r="C104" t="s">
        <v>175</v>
      </c>
      <c r="D104" t="s">
        <v>55</v>
      </c>
      <c r="E104" s="1">
        <v>44.858695652173914</v>
      </c>
      <c r="F104" s="1">
        <v>20.471739130434784</v>
      </c>
      <c r="G104" s="1">
        <v>33.725978260869567</v>
      </c>
      <c r="H104" s="1">
        <v>105.07728260869565</v>
      </c>
      <c r="I104" s="1">
        <f t="shared" si="3"/>
        <v>159.27500000000001</v>
      </c>
      <c r="J104" s="1">
        <f t="shared" si="4"/>
        <v>3.5505936515628789</v>
      </c>
      <c r="K104" s="1">
        <f t="shared" si="5"/>
        <v>0.45636055245941365</v>
      </c>
    </row>
    <row r="105" spans="1:11" x14ac:dyDescent="0.3">
      <c r="A105" t="s">
        <v>32</v>
      </c>
      <c r="B105" t="s">
        <v>227</v>
      </c>
      <c r="C105" t="s">
        <v>160</v>
      </c>
      <c r="D105" t="s">
        <v>35</v>
      </c>
      <c r="E105" s="1">
        <v>27.206521739130434</v>
      </c>
      <c r="F105" s="1">
        <v>31.33532608695652</v>
      </c>
      <c r="G105" s="1">
        <v>48.552934782608673</v>
      </c>
      <c r="H105" s="1">
        <v>67.790108695652194</v>
      </c>
      <c r="I105" s="1">
        <f t="shared" si="3"/>
        <v>147.67836956521739</v>
      </c>
      <c r="J105" s="1">
        <f t="shared" si="4"/>
        <v>5.4280503395924891</v>
      </c>
      <c r="K105" s="1">
        <f t="shared" si="5"/>
        <v>1.1517578905313623</v>
      </c>
    </row>
    <row r="106" spans="1:11" x14ac:dyDescent="0.3">
      <c r="A106" t="s">
        <v>32</v>
      </c>
      <c r="B106" t="s">
        <v>228</v>
      </c>
      <c r="C106" t="s">
        <v>160</v>
      </c>
      <c r="D106" t="s">
        <v>35</v>
      </c>
      <c r="E106" s="1">
        <v>198.66304347826087</v>
      </c>
      <c r="F106" s="1">
        <v>83.143369565217384</v>
      </c>
      <c r="G106" s="1">
        <v>177.98271739130442</v>
      </c>
      <c r="H106" s="1">
        <v>482.5088043478263</v>
      </c>
      <c r="I106" s="1">
        <f t="shared" si="3"/>
        <v>743.63489130434812</v>
      </c>
      <c r="J106" s="1">
        <f t="shared" si="4"/>
        <v>3.743196914154403</v>
      </c>
      <c r="K106" s="1">
        <f t="shared" si="5"/>
        <v>0.41851452645401321</v>
      </c>
    </row>
    <row r="107" spans="1:11" x14ac:dyDescent="0.3">
      <c r="A107" t="s">
        <v>32</v>
      </c>
      <c r="B107" t="s">
        <v>229</v>
      </c>
      <c r="C107" t="s">
        <v>173</v>
      </c>
      <c r="D107" t="s">
        <v>44</v>
      </c>
      <c r="E107" s="1">
        <v>113.27173913043478</v>
      </c>
      <c r="F107" s="1">
        <v>27.081521739130434</v>
      </c>
      <c r="G107" s="1">
        <v>108.12228260869566</v>
      </c>
      <c r="H107" s="1">
        <v>232.73369565217391</v>
      </c>
      <c r="I107" s="1">
        <f t="shared" si="3"/>
        <v>367.9375</v>
      </c>
      <c r="J107" s="1">
        <f t="shared" si="4"/>
        <v>3.2482727185490838</v>
      </c>
      <c r="K107" s="1">
        <f t="shared" si="5"/>
        <v>0.2390845408310143</v>
      </c>
    </row>
    <row r="108" spans="1:11" x14ac:dyDescent="0.3">
      <c r="A108" t="s">
        <v>32</v>
      </c>
      <c r="B108" t="s">
        <v>230</v>
      </c>
      <c r="C108" t="s">
        <v>231</v>
      </c>
      <c r="D108" t="s">
        <v>41</v>
      </c>
      <c r="E108" s="1">
        <v>174.95652173913044</v>
      </c>
      <c r="F108" s="1">
        <v>59.046195652173914</v>
      </c>
      <c r="G108" s="1">
        <v>137.66304347826087</v>
      </c>
      <c r="H108" s="1">
        <v>315.93478260869563</v>
      </c>
      <c r="I108" s="1">
        <f t="shared" si="3"/>
        <v>512.64402173913038</v>
      </c>
      <c r="J108" s="1">
        <f t="shared" si="4"/>
        <v>2.9301223906560634</v>
      </c>
      <c r="K108" s="1">
        <f t="shared" si="5"/>
        <v>0.3374906809145129</v>
      </c>
    </row>
    <row r="109" spans="1:11" x14ac:dyDescent="0.3">
      <c r="A109" t="s">
        <v>32</v>
      </c>
      <c r="B109" t="s">
        <v>232</v>
      </c>
      <c r="C109" t="s">
        <v>233</v>
      </c>
      <c r="D109" t="s">
        <v>168</v>
      </c>
      <c r="E109" s="1">
        <v>100.80434782608695</v>
      </c>
      <c r="F109" s="1">
        <v>51.277608695652184</v>
      </c>
      <c r="G109" s="1">
        <v>69.575760869565229</v>
      </c>
      <c r="H109" s="1">
        <v>201.77967391304352</v>
      </c>
      <c r="I109" s="1">
        <f t="shared" si="3"/>
        <v>322.6330434782609</v>
      </c>
      <c r="J109" s="1">
        <f t="shared" si="4"/>
        <v>3.2005865861548419</v>
      </c>
      <c r="K109" s="1">
        <f t="shared" si="5"/>
        <v>0.50868449428509821</v>
      </c>
    </row>
    <row r="110" spans="1:11" x14ac:dyDescent="0.3">
      <c r="A110" t="s">
        <v>32</v>
      </c>
      <c r="B110" t="s">
        <v>234</v>
      </c>
      <c r="C110" t="s">
        <v>82</v>
      </c>
      <c r="D110" t="s">
        <v>35</v>
      </c>
      <c r="E110" s="1">
        <v>81.163043478260875</v>
      </c>
      <c r="F110" s="1">
        <v>36.135869565217391</v>
      </c>
      <c r="G110" s="1">
        <v>79.247282608695656</v>
      </c>
      <c r="H110" s="1">
        <v>157.86141304347825</v>
      </c>
      <c r="I110" s="1">
        <f t="shared" si="3"/>
        <v>273.24456521739131</v>
      </c>
      <c r="J110" s="1">
        <f t="shared" si="4"/>
        <v>3.3666130976295698</v>
      </c>
      <c r="K110" s="1">
        <f t="shared" si="5"/>
        <v>0.44522565956876919</v>
      </c>
    </row>
    <row r="111" spans="1:11" x14ac:dyDescent="0.3">
      <c r="A111" t="s">
        <v>32</v>
      </c>
      <c r="B111" t="s">
        <v>235</v>
      </c>
      <c r="C111" t="s">
        <v>236</v>
      </c>
      <c r="D111" t="s">
        <v>55</v>
      </c>
      <c r="E111" s="1">
        <v>80.315217391304344</v>
      </c>
      <c r="F111" s="1">
        <v>64.450652173913042</v>
      </c>
      <c r="G111" s="1">
        <v>48.552173913043482</v>
      </c>
      <c r="H111" s="1">
        <v>224.44902173913042</v>
      </c>
      <c r="I111" s="1">
        <f t="shared" si="3"/>
        <v>337.45184782608692</v>
      </c>
      <c r="J111" s="1">
        <f t="shared" si="4"/>
        <v>4.2015929083773171</v>
      </c>
      <c r="K111" s="1">
        <f t="shared" si="5"/>
        <v>0.80247124103396938</v>
      </c>
    </row>
    <row r="112" spans="1:11" x14ac:dyDescent="0.3">
      <c r="A112" t="s">
        <v>32</v>
      </c>
      <c r="B112" t="s">
        <v>237</v>
      </c>
      <c r="C112" t="s">
        <v>238</v>
      </c>
      <c r="D112" t="s">
        <v>55</v>
      </c>
      <c r="E112" s="1">
        <v>151.2391304347826</v>
      </c>
      <c r="F112" s="1">
        <v>63.760869565217391</v>
      </c>
      <c r="G112" s="1">
        <v>123.24184782608695</v>
      </c>
      <c r="H112" s="1">
        <v>361.15760869565219</v>
      </c>
      <c r="I112" s="1">
        <f t="shared" si="3"/>
        <v>548.1603260869565</v>
      </c>
      <c r="J112" s="1">
        <f t="shared" si="4"/>
        <v>3.6244609745579992</v>
      </c>
      <c r="K112" s="1">
        <f t="shared" si="5"/>
        <v>0.4215897657036079</v>
      </c>
    </row>
    <row r="113" spans="1:11" x14ac:dyDescent="0.3">
      <c r="A113" t="s">
        <v>32</v>
      </c>
      <c r="B113" t="s">
        <v>239</v>
      </c>
      <c r="C113" t="s">
        <v>240</v>
      </c>
      <c r="D113" t="s">
        <v>35</v>
      </c>
      <c r="E113" s="1">
        <v>25.25</v>
      </c>
      <c r="F113" s="1">
        <v>34.731847826086963</v>
      </c>
      <c r="G113" s="1">
        <v>19.091521739130428</v>
      </c>
      <c r="H113" s="1">
        <v>43.045000000000002</v>
      </c>
      <c r="I113" s="1">
        <f t="shared" si="3"/>
        <v>96.868369565217392</v>
      </c>
      <c r="J113" s="1">
        <f t="shared" si="4"/>
        <v>3.8363710718897979</v>
      </c>
      <c r="K113" s="1">
        <f t="shared" si="5"/>
        <v>1.3755187257856223</v>
      </c>
    </row>
    <row r="114" spans="1:11" x14ac:dyDescent="0.3">
      <c r="A114" t="s">
        <v>32</v>
      </c>
      <c r="B114" t="s">
        <v>241</v>
      </c>
      <c r="C114" t="s">
        <v>242</v>
      </c>
      <c r="D114" t="s">
        <v>35</v>
      </c>
      <c r="E114" s="1">
        <v>15.489130434782609</v>
      </c>
      <c r="F114" s="1">
        <v>50.330652173913045</v>
      </c>
      <c r="G114" s="1">
        <v>5.1793478260869561</v>
      </c>
      <c r="H114" s="1">
        <v>36.296195652173914</v>
      </c>
      <c r="I114" s="1">
        <f t="shared" si="3"/>
        <v>91.806195652173912</v>
      </c>
      <c r="J114" s="1">
        <f t="shared" si="4"/>
        <v>5.9271368421052628</v>
      </c>
      <c r="K114" s="1">
        <f t="shared" si="5"/>
        <v>3.2494175438596491</v>
      </c>
    </row>
    <row r="115" spans="1:11" x14ac:dyDescent="0.3">
      <c r="A115" t="s">
        <v>32</v>
      </c>
      <c r="B115" t="s">
        <v>243</v>
      </c>
      <c r="C115" t="s">
        <v>160</v>
      </c>
      <c r="D115" t="s">
        <v>35</v>
      </c>
      <c r="E115" s="1">
        <v>160.71739130434781</v>
      </c>
      <c r="F115" s="1">
        <v>40.213369565217377</v>
      </c>
      <c r="G115" s="1">
        <v>143.29923913043478</v>
      </c>
      <c r="H115" s="1">
        <v>330.06771739130431</v>
      </c>
      <c r="I115" s="1">
        <f t="shared" si="3"/>
        <v>513.58032608695646</v>
      </c>
      <c r="J115" s="1">
        <f t="shared" si="4"/>
        <v>3.1955491681320165</v>
      </c>
      <c r="K115" s="1">
        <f t="shared" si="5"/>
        <v>0.25021168673069111</v>
      </c>
    </row>
    <row r="116" spans="1:11" x14ac:dyDescent="0.3">
      <c r="A116" t="s">
        <v>32</v>
      </c>
      <c r="B116" t="s">
        <v>244</v>
      </c>
      <c r="C116" t="s">
        <v>245</v>
      </c>
      <c r="D116" t="s">
        <v>98</v>
      </c>
      <c r="E116" s="1">
        <v>117.80434782608695</v>
      </c>
      <c r="F116" s="1">
        <v>31.578804347826086</v>
      </c>
      <c r="G116" s="1">
        <v>116.94836956521739</v>
      </c>
      <c r="H116" s="1">
        <v>219.79076086956522</v>
      </c>
      <c r="I116" s="1">
        <f t="shared" si="3"/>
        <v>368.31793478260869</v>
      </c>
      <c r="J116" s="1">
        <f t="shared" si="4"/>
        <v>3.1265224211109062</v>
      </c>
      <c r="K116" s="1">
        <f t="shared" si="5"/>
        <v>0.26806145045211294</v>
      </c>
    </row>
    <row r="117" spans="1:11" x14ac:dyDescent="0.3">
      <c r="A117" t="s">
        <v>32</v>
      </c>
      <c r="B117" t="s">
        <v>246</v>
      </c>
      <c r="C117" t="s">
        <v>182</v>
      </c>
      <c r="D117" t="s">
        <v>47</v>
      </c>
      <c r="E117" s="1">
        <v>155.09782608695653</v>
      </c>
      <c r="F117" s="1">
        <v>41.424891304347831</v>
      </c>
      <c r="G117" s="1">
        <v>129.0367391304348</v>
      </c>
      <c r="H117" s="1">
        <v>265.32760869565215</v>
      </c>
      <c r="I117" s="1">
        <f t="shared" si="3"/>
        <v>435.78923913043479</v>
      </c>
      <c r="J117" s="1">
        <f t="shared" si="4"/>
        <v>2.8097701310533325</v>
      </c>
      <c r="K117" s="1">
        <f t="shared" si="5"/>
        <v>0.26708879388884998</v>
      </c>
    </row>
    <row r="118" spans="1:11" x14ac:dyDescent="0.3">
      <c r="A118" t="s">
        <v>32</v>
      </c>
      <c r="B118" t="s">
        <v>247</v>
      </c>
      <c r="C118" t="s">
        <v>182</v>
      </c>
      <c r="D118" t="s">
        <v>47</v>
      </c>
      <c r="E118" s="1">
        <v>48.902173913043477</v>
      </c>
      <c r="F118" s="1">
        <v>26.629021739130433</v>
      </c>
      <c r="G118" s="1">
        <v>42.724565217391294</v>
      </c>
      <c r="H118" s="1">
        <v>115.79967391304353</v>
      </c>
      <c r="I118" s="1">
        <f t="shared" si="3"/>
        <v>185.15326086956526</v>
      </c>
      <c r="J118" s="1">
        <f t="shared" si="4"/>
        <v>3.7861969326517015</v>
      </c>
      <c r="K118" s="1">
        <f t="shared" si="5"/>
        <v>0.54453656368081793</v>
      </c>
    </row>
    <row r="119" spans="1:11" x14ac:dyDescent="0.3">
      <c r="A119" t="s">
        <v>32</v>
      </c>
      <c r="B119" t="s">
        <v>248</v>
      </c>
      <c r="C119" t="s">
        <v>249</v>
      </c>
      <c r="D119" t="s">
        <v>140</v>
      </c>
      <c r="E119" s="1">
        <v>107.48913043478261</v>
      </c>
      <c r="F119" s="1">
        <v>77.79543478260868</v>
      </c>
      <c r="G119" s="1">
        <v>110.54706521739132</v>
      </c>
      <c r="H119" s="1">
        <v>292.62358695652171</v>
      </c>
      <c r="I119" s="1">
        <f t="shared" si="3"/>
        <v>480.96608695652174</v>
      </c>
      <c r="J119" s="1">
        <f t="shared" si="4"/>
        <v>4.4745555667913841</v>
      </c>
      <c r="K119" s="1">
        <f t="shared" si="5"/>
        <v>0.72375164323996344</v>
      </c>
    </row>
    <row r="120" spans="1:11" x14ac:dyDescent="0.3">
      <c r="A120" t="s">
        <v>32</v>
      </c>
      <c r="B120" t="s">
        <v>250</v>
      </c>
      <c r="C120" t="s">
        <v>251</v>
      </c>
      <c r="D120" t="s">
        <v>52</v>
      </c>
      <c r="E120" s="1">
        <v>130.06521739130434</v>
      </c>
      <c r="F120" s="1">
        <v>10.401413043478263</v>
      </c>
      <c r="G120" s="1">
        <v>114.13282608695661</v>
      </c>
      <c r="H120" s="1">
        <v>195.95489130434777</v>
      </c>
      <c r="I120" s="1">
        <f t="shared" si="3"/>
        <v>320.48913043478262</v>
      </c>
      <c r="J120" s="1">
        <f t="shared" si="4"/>
        <v>2.464064850409494</v>
      </c>
      <c r="K120" s="1">
        <f t="shared" si="5"/>
        <v>7.9970750459635656E-2</v>
      </c>
    </row>
    <row r="121" spans="1:11" x14ac:dyDescent="0.3">
      <c r="A121" t="s">
        <v>32</v>
      </c>
      <c r="B121" t="s">
        <v>252</v>
      </c>
      <c r="C121" t="s">
        <v>251</v>
      </c>
      <c r="D121" t="s">
        <v>52</v>
      </c>
      <c r="E121" s="1">
        <v>62.75</v>
      </c>
      <c r="F121" s="1">
        <v>4.1603260869565215</v>
      </c>
      <c r="G121" s="1">
        <v>48.478260869565219</v>
      </c>
      <c r="H121" s="1">
        <v>95.850543478260875</v>
      </c>
      <c r="I121" s="1">
        <f t="shared" si="3"/>
        <v>148.48913043478262</v>
      </c>
      <c r="J121" s="1">
        <f t="shared" si="4"/>
        <v>2.366360644379006</v>
      </c>
      <c r="K121" s="1">
        <f t="shared" si="5"/>
        <v>6.6300017322016278E-2</v>
      </c>
    </row>
    <row r="122" spans="1:11" x14ac:dyDescent="0.3">
      <c r="A122" t="s">
        <v>32</v>
      </c>
      <c r="B122" t="s">
        <v>253</v>
      </c>
      <c r="C122" t="s">
        <v>71</v>
      </c>
      <c r="D122" t="s">
        <v>47</v>
      </c>
      <c r="E122" s="1">
        <v>119.02173913043478</v>
      </c>
      <c r="F122" s="1">
        <v>36.061847826086947</v>
      </c>
      <c r="G122" s="1">
        <v>103.76434782608692</v>
      </c>
      <c r="H122" s="1">
        <v>191.9542391304349</v>
      </c>
      <c r="I122" s="1">
        <f t="shared" si="3"/>
        <v>331.78043478260872</v>
      </c>
      <c r="J122" s="1">
        <f t="shared" si="4"/>
        <v>2.7875616438356166</v>
      </c>
      <c r="K122" s="1">
        <f t="shared" si="5"/>
        <v>0.30298538812785381</v>
      </c>
    </row>
    <row r="123" spans="1:11" x14ac:dyDescent="0.3">
      <c r="A123" t="s">
        <v>32</v>
      </c>
      <c r="B123" t="s">
        <v>254</v>
      </c>
      <c r="C123" t="s">
        <v>255</v>
      </c>
      <c r="D123" t="s">
        <v>52</v>
      </c>
      <c r="E123" s="1">
        <v>109.8804347826087</v>
      </c>
      <c r="F123" s="1">
        <v>36.442934782608695</v>
      </c>
      <c r="G123" s="1">
        <v>112.1929347826087</v>
      </c>
      <c r="H123" s="1">
        <v>186.02173913043478</v>
      </c>
      <c r="I123" s="1">
        <f t="shared" si="3"/>
        <v>334.65760869565219</v>
      </c>
      <c r="J123" s="1">
        <f t="shared" si="4"/>
        <v>3.0456523889603324</v>
      </c>
      <c r="K123" s="1">
        <f t="shared" si="5"/>
        <v>0.33165990701355225</v>
      </c>
    </row>
    <row r="124" spans="1:11" x14ac:dyDescent="0.3">
      <c r="A124" t="s">
        <v>32</v>
      </c>
      <c r="B124" t="s">
        <v>256</v>
      </c>
      <c r="C124" t="s">
        <v>40</v>
      </c>
      <c r="D124" t="s">
        <v>41</v>
      </c>
      <c r="E124" s="1">
        <v>117.5</v>
      </c>
      <c r="F124" s="1">
        <v>106.91760869565215</v>
      </c>
      <c r="G124" s="1">
        <v>94.008043478260873</v>
      </c>
      <c r="H124" s="1">
        <v>295.87119565217398</v>
      </c>
      <c r="I124" s="1">
        <f t="shared" si="3"/>
        <v>496.796847826087</v>
      </c>
      <c r="J124" s="1">
        <f t="shared" si="4"/>
        <v>4.2280582793709529</v>
      </c>
      <c r="K124" s="1">
        <f t="shared" si="5"/>
        <v>0.90993709528214595</v>
      </c>
    </row>
    <row r="125" spans="1:11" x14ac:dyDescent="0.3">
      <c r="A125" t="s">
        <v>32</v>
      </c>
      <c r="B125" t="s">
        <v>257</v>
      </c>
      <c r="C125" t="s">
        <v>216</v>
      </c>
      <c r="D125" t="s">
        <v>35</v>
      </c>
      <c r="E125" s="1">
        <v>148.86956521739131</v>
      </c>
      <c r="F125" s="1">
        <v>63.277717391304343</v>
      </c>
      <c r="G125" s="1">
        <v>137.53228260869565</v>
      </c>
      <c r="H125" s="1">
        <v>311.96760869565213</v>
      </c>
      <c r="I125" s="1">
        <f t="shared" si="3"/>
        <v>512.77760869565213</v>
      </c>
      <c r="J125" s="1">
        <f t="shared" si="4"/>
        <v>3.444475759345794</v>
      </c>
      <c r="K125" s="1">
        <f t="shared" si="5"/>
        <v>0.42505476051401864</v>
      </c>
    </row>
    <row r="126" spans="1:11" x14ac:dyDescent="0.3">
      <c r="A126" t="s">
        <v>32</v>
      </c>
      <c r="B126" t="s">
        <v>258</v>
      </c>
      <c r="C126" t="s">
        <v>259</v>
      </c>
      <c r="D126" t="s">
        <v>38</v>
      </c>
      <c r="E126" s="1">
        <v>80.336956521739125</v>
      </c>
      <c r="F126" s="1">
        <v>52.353369565217406</v>
      </c>
      <c r="G126" s="1">
        <v>40.812608695652159</v>
      </c>
      <c r="H126" s="1">
        <v>116.17369565217389</v>
      </c>
      <c r="I126" s="1">
        <f t="shared" si="3"/>
        <v>209.33967391304344</v>
      </c>
      <c r="J126" s="1">
        <f t="shared" si="4"/>
        <v>2.6057705317277766</v>
      </c>
      <c r="K126" s="1">
        <f t="shared" si="5"/>
        <v>0.6516723041537007</v>
      </c>
    </row>
    <row r="127" spans="1:11" x14ac:dyDescent="0.3">
      <c r="A127" t="s">
        <v>32</v>
      </c>
      <c r="B127" t="s">
        <v>260</v>
      </c>
      <c r="C127" t="s">
        <v>261</v>
      </c>
      <c r="D127" t="s">
        <v>44</v>
      </c>
      <c r="E127" s="1">
        <v>86.010869565217391</v>
      </c>
      <c r="F127" s="1">
        <v>9.7527173913043477</v>
      </c>
      <c r="G127" s="1">
        <v>61.956521739130437</v>
      </c>
      <c r="H127" s="1">
        <v>151.08423913043478</v>
      </c>
      <c r="I127" s="1">
        <f t="shared" si="3"/>
        <v>222.79347826086956</v>
      </c>
      <c r="J127" s="1">
        <f t="shared" si="4"/>
        <v>2.5902944521673197</v>
      </c>
      <c r="K127" s="1">
        <f t="shared" si="5"/>
        <v>0.11338935928219386</v>
      </c>
    </row>
    <row r="128" spans="1:11" x14ac:dyDescent="0.3">
      <c r="A128" t="s">
        <v>32</v>
      </c>
      <c r="B128" t="s">
        <v>262</v>
      </c>
      <c r="C128" t="s">
        <v>245</v>
      </c>
      <c r="D128" t="s">
        <v>98</v>
      </c>
      <c r="E128" s="1">
        <v>31.456521739130434</v>
      </c>
      <c r="F128" s="1">
        <v>24.315217391304348</v>
      </c>
      <c r="G128" s="1">
        <v>8.375</v>
      </c>
      <c r="H128" s="1">
        <v>66.834239130434781</v>
      </c>
      <c r="I128" s="1">
        <f t="shared" si="3"/>
        <v>99.524456521739125</v>
      </c>
      <c r="J128" s="1">
        <f t="shared" si="4"/>
        <v>3.1638735314443678</v>
      </c>
      <c r="K128" s="1">
        <f t="shared" si="5"/>
        <v>0.77297857636489287</v>
      </c>
    </row>
    <row r="129" spans="1:11" x14ac:dyDescent="0.3">
      <c r="A129" t="s">
        <v>32</v>
      </c>
      <c r="B129" t="s">
        <v>263</v>
      </c>
      <c r="C129" t="s">
        <v>264</v>
      </c>
      <c r="D129" t="s">
        <v>35</v>
      </c>
      <c r="E129" s="1">
        <v>34.565217391304351</v>
      </c>
      <c r="F129" s="1">
        <v>18.206521739130434</v>
      </c>
      <c r="G129" s="1">
        <v>21.293478260869566</v>
      </c>
      <c r="H129" s="1">
        <v>73.130434782608702</v>
      </c>
      <c r="I129" s="1">
        <f t="shared" si="3"/>
        <v>112.6304347826087</v>
      </c>
      <c r="J129" s="1">
        <f t="shared" si="4"/>
        <v>3.2584905660377359</v>
      </c>
      <c r="K129" s="1">
        <f t="shared" si="5"/>
        <v>0.52672955974842761</v>
      </c>
    </row>
    <row r="130" spans="1:11" x14ac:dyDescent="0.3">
      <c r="A130" t="s">
        <v>32</v>
      </c>
      <c r="B130" t="s">
        <v>265</v>
      </c>
      <c r="C130" t="s">
        <v>65</v>
      </c>
      <c r="D130" t="s">
        <v>66</v>
      </c>
      <c r="E130" s="1">
        <v>96.826086956521735</v>
      </c>
      <c r="F130" s="1">
        <v>50.285652173913043</v>
      </c>
      <c r="G130" s="1">
        <v>67.321521739130461</v>
      </c>
      <c r="H130" s="1">
        <v>195.82880434782604</v>
      </c>
      <c r="I130" s="1">
        <f t="shared" ref="I130:I193" si="6">SUM(F130:H130)</f>
        <v>313.43597826086955</v>
      </c>
      <c r="J130" s="1">
        <f t="shared" ref="J130:J193" si="7">I130/E130</f>
        <v>3.2371026044005387</v>
      </c>
      <c r="K130" s="1">
        <f t="shared" ref="K130:K193" si="8">F130/E130</f>
        <v>0.51933991917377642</v>
      </c>
    </row>
    <row r="131" spans="1:11" x14ac:dyDescent="0.3">
      <c r="A131" t="s">
        <v>32</v>
      </c>
      <c r="B131" t="s">
        <v>266</v>
      </c>
      <c r="C131" t="s">
        <v>61</v>
      </c>
      <c r="D131" t="s">
        <v>55</v>
      </c>
      <c r="E131" s="1">
        <v>131.32608695652175</v>
      </c>
      <c r="F131" s="1">
        <v>100.33195652173916</v>
      </c>
      <c r="G131" s="1">
        <v>77.494565217391298</v>
      </c>
      <c r="H131" s="1">
        <v>292.42456521739132</v>
      </c>
      <c r="I131" s="1">
        <f t="shared" si="6"/>
        <v>470.25108695652176</v>
      </c>
      <c r="J131" s="1">
        <f t="shared" si="7"/>
        <v>3.5807896043701373</v>
      </c>
      <c r="K131" s="1">
        <f t="shared" si="8"/>
        <v>0.7639910610826024</v>
      </c>
    </row>
    <row r="132" spans="1:11" x14ac:dyDescent="0.3">
      <c r="A132" t="s">
        <v>32</v>
      </c>
      <c r="B132" t="s">
        <v>267</v>
      </c>
      <c r="C132" t="s">
        <v>268</v>
      </c>
      <c r="D132" t="s">
        <v>66</v>
      </c>
      <c r="E132" s="1">
        <v>66.934782608695656</v>
      </c>
      <c r="F132" s="1">
        <v>38.691413043478263</v>
      </c>
      <c r="G132" s="1">
        <v>94.499021739130427</v>
      </c>
      <c r="H132" s="1">
        <v>180.21239130434785</v>
      </c>
      <c r="I132" s="1">
        <f t="shared" si="6"/>
        <v>313.40282608695657</v>
      </c>
      <c r="J132" s="1">
        <f t="shared" si="7"/>
        <v>4.6822117570639818</v>
      </c>
      <c r="K132" s="1">
        <f t="shared" si="8"/>
        <v>0.57804644365053592</v>
      </c>
    </row>
    <row r="133" spans="1:11" x14ac:dyDescent="0.3">
      <c r="A133" t="s">
        <v>32</v>
      </c>
      <c r="B133" t="s">
        <v>269</v>
      </c>
      <c r="C133" t="s">
        <v>73</v>
      </c>
      <c r="D133" t="s">
        <v>38</v>
      </c>
      <c r="E133" s="1">
        <v>116.54347826086956</v>
      </c>
      <c r="F133" s="1">
        <v>37.339673913043477</v>
      </c>
      <c r="G133" s="1">
        <v>104.78532608695652</v>
      </c>
      <c r="H133" s="1">
        <v>263.51630434782606</v>
      </c>
      <c r="I133" s="1">
        <f t="shared" si="6"/>
        <v>405.64130434782606</v>
      </c>
      <c r="J133" s="1">
        <f t="shared" si="7"/>
        <v>3.4806006342100355</v>
      </c>
      <c r="K133" s="1">
        <f t="shared" si="8"/>
        <v>0.32039265062488342</v>
      </c>
    </row>
    <row r="134" spans="1:11" x14ac:dyDescent="0.3">
      <c r="A134" t="s">
        <v>32</v>
      </c>
      <c r="B134" t="s">
        <v>270</v>
      </c>
      <c r="C134" t="s">
        <v>271</v>
      </c>
      <c r="D134" t="s">
        <v>66</v>
      </c>
      <c r="E134" s="1">
        <v>130.5108695652174</v>
      </c>
      <c r="F134" s="1">
        <v>54.331521739130437</v>
      </c>
      <c r="G134" s="1">
        <v>120.60326086956522</v>
      </c>
      <c r="H134" s="1">
        <v>265.01902173913044</v>
      </c>
      <c r="I134" s="1">
        <f t="shared" si="6"/>
        <v>439.95380434782612</v>
      </c>
      <c r="J134" s="1">
        <f t="shared" si="7"/>
        <v>3.3710127425668359</v>
      </c>
      <c r="K134" s="1">
        <f t="shared" si="8"/>
        <v>0.41629882568501703</v>
      </c>
    </row>
    <row r="135" spans="1:11" x14ac:dyDescent="0.3">
      <c r="A135" t="s">
        <v>32</v>
      </c>
      <c r="B135" t="s">
        <v>272</v>
      </c>
      <c r="C135" t="s">
        <v>122</v>
      </c>
      <c r="D135" t="s">
        <v>47</v>
      </c>
      <c r="E135" s="1">
        <v>139.33695652173913</v>
      </c>
      <c r="F135" s="1">
        <v>36.220108695652172</v>
      </c>
      <c r="G135" s="1">
        <v>122.08423913043478</v>
      </c>
      <c r="H135" s="1">
        <v>326.8125</v>
      </c>
      <c r="I135" s="1">
        <f t="shared" si="6"/>
        <v>485.11684782608694</v>
      </c>
      <c r="J135" s="1">
        <f t="shared" si="7"/>
        <v>3.4816093299009285</v>
      </c>
      <c r="K135" s="1">
        <f t="shared" si="8"/>
        <v>0.25994617364849054</v>
      </c>
    </row>
    <row r="136" spans="1:11" x14ac:dyDescent="0.3">
      <c r="A136" t="s">
        <v>32</v>
      </c>
      <c r="B136" t="s">
        <v>273</v>
      </c>
      <c r="C136" t="s">
        <v>124</v>
      </c>
      <c r="D136" t="s">
        <v>38</v>
      </c>
      <c r="E136" s="1">
        <v>111.96739130434783</v>
      </c>
      <c r="F136" s="1">
        <v>63.584891304347828</v>
      </c>
      <c r="G136" s="1">
        <v>113.66815217391306</v>
      </c>
      <c r="H136" s="1">
        <v>226.6872826086956</v>
      </c>
      <c r="I136" s="1">
        <f t="shared" si="6"/>
        <v>403.94032608695647</v>
      </c>
      <c r="J136" s="1">
        <f t="shared" si="7"/>
        <v>3.6076604213183181</v>
      </c>
      <c r="K136" s="1">
        <f t="shared" si="8"/>
        <v>0.56788758372973502</v>
      </c>
    </row>
    <row r="137" spans="1:11" x14ac:dyDescent="0.3">
      <c r="A137" t="s">
        <v>32</v>
      </c>
      <c r="B137" t="s">
        <v>274</v>
      </c>
      <c r="C137" t="s">
        <v>275</v>
      </c>
      <c r="D137" t="s">
        <v>35</v>
      </c>
      <c r="E137" s="1">
        <v>45.673913043478258</v>
      </c>
      <c r="F137" s="1">
        <v>34.127173913043485</v>
      </c>
      <c r="G137" s="1">
        <v>39.116847826086953</v>
      </c>
      <c r="H137" s="1">
        <v>97.0536956521739</v>
      </c>
      <c r="I137" s="1">
        <f t="shared" si="6"/>
        <v>170.29771739130433</v>
      </c>
      <c r="J137" s="1">
        <f t="shared" si="7"/>
        <v>3.7285554497858162</v>
      </c>
      <c r="K137" s="1">
        <f t="shared" si="8"/>
        <v>0.74719181342218011</v>
      </c>
    </row>
    <row r="138" spans="1:11" x14ac:dyDescent="0.3">
      <c r="A138" t="s">
        <v>32</v>
      </c>
      <c r="B138" t="s">
        <v>276</v>
      </c>
      <c r="C138" t="s">
        <v>208</v>
      </c>
      <c r="D138" t="s">
        <v>55</v>
      </c>
      <c r="E138" s="1">
        <v>127.32608695652173</v>
      </c>
      <c r="F138" s="1">
        <v>94.972934782608718</v>
      </c>
      <c r="G138" s="1">
        <v>77.553260869565221</v>
      </c>
      <c r="H138" s="1">
        <v>271.11130434782609</v>
      </c>
      <c r="I138" s="1">
        <f t="shared" si="6"/>
        <v>443.63750000000005</v>
      </c>
      <c r="J138" s="1">
        <f t="shared" si="7"/>
        <v>3.4842624210346598</v>
      </c>
      <c r="K138" s="1">
        <f t="shared" si="8"/>
        <v>0.74590319276079919</v>
      </c>
    </row>
    <row r="139" spans="1:11" x14ac:dyDescent="0.3">
      <c r="A139" t="s">
        <v>32</v>
      </c>
      <c r="B139" t="s">
        <v>277</v>
      </c>
      <c r="C139" t="s">
        <v>43</v>
      </c>
      <c r="D139" t="s">
        <v>44</v>
      </c>
      <c r="E139" s="1">
        <v>88.576086956521735</v>
      </c>
      <c r="F139" s="1">
        <v>27.36</v>
      </c>
      <c r="G139" s="1">
        <v>85.564130434782598</v>
      </c>
      <c r="H139" s="1">
        <v>190.29260869565215</v>
      </c>
      <c r="I139" s="1">
        <f t="shared" si="6"/>
        <v>303.21673913043475</v>
      </c>
      <c r="J139" s="1">
        <f t="shared" si="7"/>
        <v>3.4232347527303961</v>
      </c>
      <c r="K139" s="1">
        <f t="shared" si="8"/>
        <v>0.30888697999754572</v>
      </c>
    </row>
    <row r="140" spans="1:11" x14ac:dyDescent="0.3">
      <c r="A140" t="s">
        <v>32</v>
      </c>
      <c r="B140" t="s">
        <v>278</v>
      </c>
      <c r="C140" t="s">
        <v>43</v>
      </c>
      <c r="D140" t="s">
        <v>44</v>
      </c>
      <c r="E140" s="1">
        <v>92.804347826086953</v>
      </c>
      <c r="F140" s="1">
        <v>47.22695652173914</v>
      </c>
      <c r="G140" s="1">
        <v>91.714239130434748</v>
      </c>
      <c r="H140" s="1">
        <v>200.23760869565226</v>
      </c>
      <c r="I140" s="1">
        <f t="shared" si="6"/>
        <v>339.17880434782614</v>
      </c>
      <c r="J140" s="1">
        <f t="shared" si="7"/>
        <v>3.6547727805106591</v>
      </c>
      <c r="K140" s="1">
        <f t="shared" si="8"/>
        <v>0.50888732724291419</v>
      </c>
    </row>
    <row r="141" spans="1:11" x14ac:dyDescent="0.3">
      <c r="A141" t="s">
        <v>32</v>
      </c>
      <c r="B141" t="s">
        <v>279</v>
      </c>
      <c r="C141" t="s">
        <v>43</v>
      </c>
      <c r="D141" t="s">
        <v>44</v>
      </c>
      <c r="E141" s="1">
        <v>52.836956521739133</v>
      </c>
      <c r="F141" s="1">
        <v>20.777934782608693</v>
      </c>
      <c r="G141" s="1">
        <v>64.561086956521748</v>
      </c>
      <c r="H141" s="1">
        <v>107.45217391304347</v>
      </c>
      <c r="I141" s="1">
        <f t="shared" si="6"/>
        <v>192.79119565217391</v>
      </c>
      <c r="J141" s="1">
        <f t="shared" si="7"/>
        <v>3.6487944867311253</v>
      </c>
      <c r="K141" s="1">
        <f t="shared" si="8"/>
        <v>0.39324624562847144</v>
      </c>
    </row>
    <row r="142" spans="1:11" x14ac:dyDescent="0.3">
      <c r="A142" t="s">
        <v>32</v>
      </c>
      <c r="B142" t="s">
        <v>280</v>
      </c>
      <c r="C142" t="s">
        <v>43</v>
      </c>
      <c r="D142" t="s">
        <v>44</v>
      </c>
      <c r="E142" s="1">
        <v>118.75</v>
      </c>
      <c r="F142" s="1">
        <v>39.676304347826076</v>
      </c>
      <c r="G142" s="1">
        <v>124.1780434782609</v>
      </c>
      <c r="H142" s="1">
        <v>242.64608695652169</v>
      </c>
      <c r="I142" s="1">
        <f t="shared" si="6"/>
        <v>406.50043478260864</v>
      </c>
      <c r="J142" s="1">
        <f t="shared" si="7"/>
        <v>3.4231615560640729</v>
      </c>
      <c r="K142" s="1">
        <f t="shared" si="8"/>
        <v>0.33411624713958799</v>
      </c>
    </row>
    <row r="143" spans="1:11" x14ac:dyDescent="0.3">
      <c r="A143" t="s">
        <v>32</v>
      </c>
      <c r="B143" t="s">
        <v>281</v>
      </c>
      <c r="C143" t="s">
        <v>80</v>
      </c>
      <c r="D143" t="s">
        <v>52</v>
      </c>
      <c r="E143" s="1">
        <v>90.456521739130437</v>
      </c>
      <c r="F143" s="1">
        <v>16.917499999999997</v>
      </c>
      <c r="G143" s="1">
        <v>61.496521739130408</v>
      </c>
      <c r="H143" s="1">
        <v>142.62445652173903</v>
      </c>
      <c r="I143" s="1">
        <f t="shared" si="6"/>
        <v>221.03847826086945</v>
      </c>
      <c r="J143" s="1">
        <f t="shared" si="7"/>
        <v>2.443588079788511</v>
      </c>
      <c r="K143" s="1">
        <f t="shared" si="8"/>
        <v>0.18702355203076179</v>
      </c>
    </row>
    <row r="144" spans="1:11" x14ac:dyDescent="0.3">
      <c r="A144" t="s">
        <v>32</v>
      </c>
      <c r="B144" t="s">
        <v>282</v>
      </c>
      <c r="C144" t="s">
        <v>251</v>
      </c>
      <c r="D144" t="s">
        <v>52</v>
      </c>
      <c r="E144" s="1">
        <v>163.38043478260869</v>
      </c>
      <c r="F144" s="1">
        <v>36.143695652173903</v>
      </c>
      <c r="G144" s="1">
        <v>162.65771739130437</v>
      </c>
      <c r="H144" s="1">
        <v>331.33608695652185</v>
      </c>
      <c r="I144" s="1">
        <f t="shared" si="6"/>
        <v>530.13750000000016</v>
      </c>
      <c r="J144" s="1">
        <f t="shared" si="7"/>
        <v>3.2448040715853912</v>
      </c>
      <c r="K144" s="1">
        <f t="shared" si="8"/>
        <v>0.22122413678397973</v>
      </c>
    </row>
    <row r="145" spans="1:11" x14ac:dyDescent="0.3">
      <c r="A145" t="s">
        <v>32</v>
      </c>
      <c r="B145" t="s">
        <v>283</v>
      </c>
      <c r="C145" t="s">
        <v>284</v>
      </c>
      <c r="D145" t="s">
        <v>168</v>
      </c>
      <c r="E145" s="1">
        <v>92.467391304347828</v>
      </c>
      <c r="F145" s="1">
        <v>33.348369565217396</v>
      </c>
      <c r="G145" s="1">
        <v>76.53206521739132</v>
      </c>
      <c r="H145" s="1">
        <v>228.14934782608694</v>
      </c>
      <c r="I145" s="1">
        <f t="shared" si="6"/>
        <v>338.02978260869565</v>
      </c>
      <c r="J145" s="1">
        <f t="shared" si="7"/>
        <v>3.6556647466792054</v>
      </c>
      <c r="K145" s="1">
        <f t="shared" si="8"/>
        <v>0.36065005289761376</v>
      </c>
    </row>
    <row r="146" spans="1:11" x14ac:dyDescent="0.3">
      <c r="A146" t="s">
        <v>32</v>
      </c>
      <c r="B146" t="s">
        <v>285</v>
      </c>
      <c r="C146" t="s">
        <v>100</v>
      </c>
      <c r="D146" t="s">
        <v>98</v>
      </c>
      <c r="E146" s="1">
        <v>222.77173913043478</v>
      </c>
      <c r="F146" s="1">
        <v>71.081521739130437</v>
      </c>
      <c r="G146" s="1">
        <v>185.82826086956521</v>
      </c>
      <c r="H146" s="1">
        <v>341.74728260869563</v>
      </c>
      <c r="I146" s="1">
        <f t="shared" si="6"/>
        <v>598.65706521739128</v>
      </c>
      <c r="J146" s="1">
        <f t="shared" si="7"/>
        <v>2.6873115393998535</v>
      </c>
      <c r="K146" s="1">
        <f t="shared" si="8"/>
        <v>0.31907782385947792</v>
      </c>
    </row>
    <row r="147" spans="1:11" x14ac:dyDescent="0.3">
      <c r="A147" t="s">
        <v>32</v>
      </c>
      <c r="B147" t="s">
        <v>286</v>
      </c>
      <c r="C147" t="s">
        <v>287</v>
      </c>
      <c r="D147" t="s">
        <v>52</v>
      </c>
      <c r="E147" s="1">
        <v>120.09782608695652</v>
      </c>
      <c r="F147" s="1">
        <v>104.85728260869564</v>
      </c>
      <c r="G147" s="1">
        <v>160.26315217391308</v>
      </c>
      <c r="H147" s="1">
        <v>275.61380434782603</v>
      </c>
      <c r="I147" s="1">
        <f t="shared" si="6"/>
        <v>540.73423913043484</v>
      </c>
      <c r="J147" s="1">
        <f t="shared" si="7"/>
        <v>4.5024481853561413</v>
      </c>
      <c r="K147" s="1">
        <f t="shared" si="8"/>
        <v>0.87309892297945513</v>
      </c>
    </row>
    <row r="148" spans="1:11" x14ac:dyDescent="0.3">
      <c r="A148" t="s">
        <v>32</v>
      </c>
      <c r="B148" t="s">
        <v>288</v>
      </c>
      <c r="C148" t="s">
        <v>157</v>
      </c>
      <c r="D148" t="s">
        <v>44</v>
      </c>
      <c r="E148" s="1">
        <v>93.108695652173907</v>
      </c>
      <c r="F148" s="1">
        <v>26.885869565217391</v>
      </c>
      <c r="G148" s="1">
        <v>88.521739130434781</v>
      </c>
      <c r="H148" s="1">
        <v>195.35054347826087</v>
      </c>
      <c r="I148" s="1">
        <f t="shared" si="6"/>
        <v>310.75815217391306</v>
      </c>
      <c r="J148" s="1">
        <f t="shared" si="7"/>
        <v>3.337584636936727</v>
      </c>
      <c r="K148" s="1">
        <f t="shared" si="8"/>
        <v>0.28875787999066077</v>
      </c>
    </row>
    <row r="149" spans="1:11" x14ac:dyDescent="0.3">
      <c r="A149" t="s">
        <v>32</v>
      </c>
      <c r="B149" t="s">
        <v>289</v>
      </c>
      <c r="C149" t="s">
        <v>124</v>
      </c>
      <c r="D149" t="s">
        <v>38</v>
      </c>
      <c r="E149" s="1">
        <v>115.6304347826087</v>
      </c>
      <c r="F149" s="1">
        <v>20.423913043478262</v>
      </c>
      <c r="G149" s="1">
        <v>68.921195652173907</v>
      </c>
      <c r="H149" s="1">
        <v>226.49456521739131</v>
      </c>
      <c r="I149" s="1">
        <f t="shared" si="6"/>
        <v>315.8396739130435</v>
      </c>
      <c r="J149" s="1">
        <f t="shared" si="7"/>
        <v>2.7314579808234631</v>
      </c>
      <c r="K149" s="1">
        <f t="shared" si="8"/>
        <v>0.17663094566647866</v>
      </c>
    </row>
    <row r="150" spans="1:11" x14ac:dyDescent="0.3">
      <c r="A150" t="s">
        <v>32</v>
      </c>
      <c r="B150" t="s">
        <v>290</v>
      </c>
      <c r="C150" t="s">
        <v>291</v>
      </c>
      <c r="D150" t="s">
        <v>35</v>
      </c>
      <c r="E150" s="1">
        <v>25.380434782608695</v>
      </c>
      <c r="F150" s="1">
        <v>31.385869565217391</v>
      </c>
      <c r="G150" s="1">
        <v>1.2173913043478262</v>
      </c>
      <c r="H150" s="1">
        <v>93.258152173913047</v>
      </c>
      <c r="I150" s="1">
        <f t="shared" si="6"/>
        <v>125.86141304347827</v>
      </c>
      <c r="J150" s="1">
        <f t="shared" si="7"/>
        <v>4.9589935760171304</v>
      </c>
      <c r="K150" s="1">
        <f t="shared" si="8"/>
        <v>1.2366167023554604</v>
      </c>
    </row>
    <row r="151" spans="1:11" x14ac:dyDescent="0.3">
      <c r="A151" t="s">
        <v>32</v>
      </c>
      <c r="B151" t="s">
        <v>292</v>
      </c>
      <c r="C151" t="s">
        <v>63</v>
      </c>
      <c r="D151" t="s">
        <v>38</v>
      </c>
      <c r="E151" s="1">
        <v>137.65217391304347</v>
      </c>
      <c r="F151" s="1">
        <v>59.595108695652172</v>
      </c>
      <c r="G151" s="1">
        <v>95.035326086956516</v>
      </c>
      <c r="H151" s="1">
        <v>424.4728260869565</v>
      </c>
      <c r="I151" s="1">
        <f t="shared" si="6"/>
        <v>579.10326086956525</v>
      </c>
      <c r="J151" s="1">
        <f t="shared" si="7"/>
        <v>4.2070041061276067</v>
      </c>
      <c r="K151" s="1">
        <f t="shared" si="8"/>
        <v>0.43293982943777637</v>
      </c>
    </row>
    <row r="152" spans="1:11" x14ac:dyDescent="0.3">
      <c r="A152" t="s">
        <v>32</v>
      </c>
      <c r="B152" t="s">
        <v>293</v>
      </c>
      <c r="C152" t="s">
        <v>294</v>
      </c>
      <c r="D152" t="s">
        <v>38</v>
      </c>
      <c r="E152" s="1">
        <v>50.576086956521742</v>
      </c>
      <c r="F152" s="1">
        <v>11.644021739130435</v>
      </c>
      <c r="G152" s="1">
        <v>34.839673913043477</v>
      </c>
      <c r="H152" s="1">
        <v>107.54076086956522</v>
      </c>
      <c r="I152" s="1">
        <f t="shared" si="6"/>
        <v>154.02445652173913</v>
      </c>
      <c r="J152" s="1">
        <f t="shared" si="7"/>
        <v>3.0454008166774122</v>
      </c>
      <c r="K152" s="1">
        <f t="shared" si="8"/>
        <v>0.23022781001504405</v>
      </c>
    </row>
    <row r="153" spans="1:11" x14ac:dyDescent="0.3">
      <c r="A153" t="s">
        <v>32</v>
      </c>
      <c r="B153" t="s">
        <v>295</v>
      </c>
      <c r="C153" t="s">
        <v>80</v>
      </c>
      <c r="D153" t="s">
        <v>52</v>
      </c>
      <c r="E153" s="1">
        <v>131.54347826086956</v>
      </c>
      <c r="F153" s="1">
        <v>60.755434782608695</v>
      </c>
      <c r="G153" s="1">
        <v>163.31521739130434</v>
      </c>
      <c r="H153" s="1">
        <v>407.55978260869563</v>
      </c>
      <c r="I153" s="1">
        <f t="shared" si="6"/>
        <v>631.63043478260863</v>
      </c>
      <c r="J153" s="1">
        <f t="shared" si="7"/>
        <v>4.8016856717897864</v>
      </c>
      <c r="K153" s="1">
        <f t="shared" si="8"/>
        <v>0.46186580730457777</v>
      </c>
    </row>
    <row r="154" spans="1:11" x14ac:dyDescent="0.3">
      <c r="A154" t="s">
        <v>32</v>
      </c>
      <c r="B154" t="s">
        <v>296</v>
      </c>
      <c r="C154" t="s">
        <v>297</v>
      </c>
      <c r="D154" t="s">
        <v>117</v>
      </c>
      <c r="E154" s="1">
        <v>109.09782608695652</v>
      </c>
      <c r="F154" s="1">
        <v>112.80434782608695</v>
      </c>
      <c r="G154" s="1">
        <v>58.029891304347828</v>
      </c>
      <c r="H154" s="1">
        <v>230.87771739130434</v>
      </c>
      <c r="I154" s="1">
        <f t="shared" si="6"/>
        <v>401.71195652173913</v>
      </c>
      <c r="J154" s="1">
        <f t="shared" si="7"/>
        <v>3.682126133306765</v>
      </c>
      <c r="K154" s="1">
        <f t="shared" si="8"/>
        <v>1.0339742951081001</v>
      </c>
    </row>
    <row r="155" spans="1:11" x14ac:dyDescent="0.3">
      <c r="A155" t="s">
        <v>32</v>
      </c>
      <c r="B155" t="s">
        <v>298</v>
      </c>
      <c r="C155" t="s">
        <v>61</v>
      </c>
      <c r="D155" t="s">
        <v>55</v>
      </c>
      <c r="E155" s="1">
        <v>63.391304347826086</v>
      </c>
      <c r="F155" s="1">
        <v>59.350543478260867</v>
      </c>
      <c r="G155" s="1">
        <v>33.521739130434781</v>
      </c>
      <c r="H155" s="1">
        <v>133.43206521739131</v>
      </c>
      <c r="I155" s="1">
        <f t="shared" si="6"/>
        <v>226.30434782608697</v>
      </c>
      <c r="J155" s="1">
        <f t="shared" si="7"/>
        <v>3.5699588477366255</v>
      </c>
      <c r="K155" s="1">
        <f t="shared" si="8"/>
        <v>0.93625685871056241</v>
      </c>
    </row>
    <row r="156" spans="1:11" x14ac:dyDescent="0.3">
      <c r="A156" t="s">
        <v>32</v>
      </c>
      <c r="B156" t="s">
        <v>299</v>
      </c>
      <c r="C156" t="s">
        <v>54</v>
      </c>
      <c r="D156" t="s">
        <v>55</v>
      </c>
      <c r="E156" s="1">
        <v>123.92391304347827</v>
      </c>
      <c r="F156" s="1">
        <v>85.753152173913051</v>
      </c>
      <c r="G156" s="1">
        <v>66.321739130434779</v>
      </c>
      <c r="H156" s="1">
        <v>261.96119565217396</v>
      </c>
      <c r="I156" s="1">
        <f t="shared" si="6"/>
        <v>414.03608695652179</v>
      </c>
      <c r="J156" s="1">
        <f t="shared" si="7"/>
        <v>3.3410507850188584</v>
      </c>
      <c r="K156" s="1">
        <f t="shared" si="8"/>
        <v>0.69198228225594249</v>
      </c>
    </row>
    <row r="157" spans="1:11" x14ac:dyDescent="0.3">
      <c r="A157" t="s">
        <v>32</v>
      </c>
      <c r="B157" t="s">
        <v>300</v>
      </c>
      <c r="C157" t="s">
        <v>301</v>
      </c>
      <c r="D157" t="s">
        <v>44</v>
      </c>
      <c r="E157" s="1">
        <v>174.45652173913044</v>
      </c>
      <c r="F157" s="1">
        <v>24.505434782608695</v>
      </c>
      <c r="G157" s="1">
        <v>186.61956521739131</v>
      </c>
      <c r="H157" s="1">
        <v>464.2853260869565</v>
      </c>
      <c r="I157" s="1">
        <f t="shared" si="6"/>
        <v>675.4103260869565</v>
      </c>
      <c r="J157" s="1">
        <f t="shared" si="7"/>
        <v>3.8715109034267909</v>
      </c>
      <c r="K157" s="1">
        <f t="shared" si="8"/>
        <v>0.14046728971962616</v>
      </c>
    </row>
    <row r="158" spans="1:11" x14ac:dyDescent="0.3">
      <c r="A158" t="s">
        <v>32</v>
      </c>
      <c r="B158" t="s">
        <v>302</v>
      </c>
      <c r="C158" t="s">
        <v>231</v>
      </c>
      <c r="D158" t="s">
        <v>41</v>
      </c>
      <c r="E158" s="1">
        <v>115.58695652173913</v>
      </c>
      <c r="F158" s="1">
        <v>75.486413043478265</v>
      </c>
      <c r="G158" s="1">
        <v>45.766304347826086</v>
      </c>
      <c r="H158" s="1">
        <v>299.61956521739131</v>
      </c>
      <c r="I158" s="1">
        <f t="shared" si="6"/>
        <v>420.87228260869563</v>
      </c>
      <c r="J158" s="1">
        <f t="shared" si="7"/>
        <v>3.6411745345119426</v>
      </c>
      <c r="K158" s="1">
        <f t="shared" si="8"/>
        <v>0.65307034041752876</v>
      </c>
    </row>
    <row r="159" spans="1:11" x14ac:dyDescent="0.3">
      <c r="A159" t="s">
        <v>32</v>
      </c>
      <c r="B159" t="s">
        <v>303</v>
      </c>
      <c r="C159" t="s">
        <v>304</v>
      </c>
      <c r="D159" t="s">
        <v>52</v>
      </c>
      <c r="E159" s="1">
        <v>59.184782608695649</v>
      </c>
      <c r="F159" s="1">
        <v>24.800217391304347</v>
      </c>
      <c r="G159" s="1">
        <v>31.971847826086954</v>
      </c>
      <c r="H159" s="1">
        <v>115.26173913043478</v>
      </c>
      <c r="I159" s="1">
        <f t="shared" si="6"/>
        <v>172.03380434782608</v>
      </c>
      <c r="J159" s="1">
        <f t="shared" si="7"/>
        <v>2.9067235996326906</v>
      </c>
      <c r="K159" s="1">
        <f t="shared" si="8"/>
        <v>0.41903030303030303</v>
      </c>
    </row>
    <row r="160" spans="1:11" x14ac:dyDescent="0.3">
      <c r="A160" t="s">
        <v>32</v>
      </c>
      <c r="B160" t="s">
        <v>305</v>
      </c>
      <c r="C160" t="s">
        <v>306</v>
      </c>
      <c r="D160" t="s">
        <v>98</v>
      </c>
      <c r="E160" s="1">
        <v>71.456521739130437</v>
      </c>
      <c r="F160" s="1">
        <v>27.513586956521738</v>
      </c>
      <c r="G160" s="1">
        <v>70.353260869565219</v>
      </c>
      <c r="H160" s="1">
        <v>144.77989130434781</v>
      </c>
      <c r="I160" s="1">
        <f t="shared" si="6"/>
        <v>242.64673913043475</v>
      </c>
      <c r="J160" s="1">
        <f t="shared" si="7"/>
        <v>3.3957255856404012</v>
      </c>
      <c r="K160" s="1">
        <f t="shared" si="8"/>
        <v>0.38503954974140553</v>
      </c>
    </row>
    <row r="161" spans="1:11" x14ac:dyDescent="0.3">
      <c r="A161" t="s">
        <v>32</v>
      </c>
      <c r="B161" t="s">
        <v>307</v>
      </c>
      <c r="C161" t="s">
        <v>80</v>
      </c>
      <c r="D161" t="s">
        <v>52</v>
      </c>
      <c r="E161" s="1">
        <v>76.543478260869563</v>
      </c>
      <c r="F161" s="1">
        <v>44.673913043478258</v>
      </c>
      <c r="G161" s="1">
        <v>43.983695652173914</v>
      </c>
      <c r="H161" s="1">
        <v>173.70380434782609</v>
      </c>
      <c r="I161" s="1">
        <f t="shared" si="6"/>
        <v>262.36141304347825</v>
      </c>
      <c r="J161" s="1">
        <f t="shared" si="7"/>
        <v>3.4276128940641861</v>
      </c>
      <c r="K161" s="1">
        <f t="shared" si="8"/>
        <v>0.58364101107639876</v>
      </c>
    </row>
    <row r="162" spans="1:11" x14ac:dyDescent="0.3">
      <c r="A162" t="s">
        <v>32</v>
      </c>
      <c r="B162" t="s">
        <v>308</v>
      </c>
      <c r="C162" t="s">
        <v>57</v>
      </c>
      <c r="D162" t="s">
        <v>38</v>
      </c>
      <c r="E162" s="1">
        <v>60.163043478260867</v>
      </c>
      <c r="F162" s="1">
        <v>25.207608695652169</v>
      </c>
      <c r="G162" s="1">
        <v>50.701086956521756</v>
      </c>
      <c r="H162" s="1">
        <v>142.56576086956528</v>
      </c>
      <c r="I162" s="1">
        <f t="shared" si="6"/>
        <v>218.4744565217392</v>
      </c>
      <c r="J162" s="1">
        <f t="shared" si="7"/>
        <v>3.6313730803974718</v>
      </c>
      <c r="K162" s="1">
        <f t="shared" si="8"/>
        <v>0.41898825654923211</v>
      </c>
    </row>
    <row r="163" spans="1:11" x14ac:dyDescent="0.3">
      <c r="A163" t="s">
        <v>32</v>
      </c>
      <c r="B163" t="s">
        <v>309</v>
      </c>
      <c r="C163" t="s">
        <v>73</v>
      </c>
      <c r="D163" t="s">
        <v>38</v>
      </c>
      <c r="E163" s="1">
        <v>25.065217391304348</v>
      </c>
      <c r="F163" s="1">
        <v>8.3396739130434785</v>
      </c>
      <c r="G163" s="1">
        <v>15.475543478260869</v>
      </c>
      <c r="H163" s="1">
        <v>52.263369565217388</v>
      </c>
      <c r="I163" s="1">
        <f t="shared" si="6"/>
        <v>76.078586956521733</v>
      </c>
      <c r="J163" s="1">
        <f t="shared" si="7"/>
        <v>3.0352254986990457</v>
      </c>
      <c r="K163" s="1">
        <f t="shared" si="8"/>
        <v>0.33271899392888121</v>
      </c>
    </row>
    <row r="164" spans="1:11" x14ac:dyDescent="0.3">
      <c r="A164" t="s">
        <v>32</v>
      </c>
      <c r="B164" t="s">
        <v>310</v>
      </c>
      <c r="C164" t="s">
        <v>135</v>
      </c>
      <c r="D164" t="s">
        <v>52</v>
      </c>
      <c r="E164" s="1">
        <v>90.902173913043484</v>
      </c>
      <c r="F164" s="1">
        <v>14.639673913043483</v>
      </c>
      <c r="G164" s="1">
        <v>75.650760869565232</v>
      </c>
      <c r="H164" s="1">
        <v>174.15695652173915</v>
      </c>
      <c r="I164" s="1">
        <f t="shared" si="6"/>
        <v>264.44739130434789</v>
      </c>
      <c r="J164" s="1">
        <f t="shared" si="7"/>
        <v>2.9091426521583168</v>
      </c>
      <c r="K164" s="1">
        <f t="shared" si="8"/>
        <v>0.16104866674638291</v>
      </c>
    </row>
    <row r="165" spans="1:11" x14ac:dyDescent="0.3">
      <c r="A165" t="s">
        <v>32</v>
      </c>
      <c r="B165" t="s">
        <v>311</v>
      </c>
      <c r="C165" t="s">
        <v>165</v>
      </c>
      <c r="D165" t="s">
        <v>35</v>
      </c>
      <c r="E165" s="1">
        <v>26.75</v>
      </c>
      <c r="F165" s="1">
        <v>40.606521739130429</v>
      </c>
      <c r="G165" s="1">
        <v>3.9821739130434763</v>
      </c>
      <c r="H165" s="1">
        <v>56.739456521739129</v>
      </c>
      <c r="I165" s="1">
        <f t="shared" si="6"/>
        <v>101.32815217391303</v>
      </c>
      <c r="J165" s="1">
        <f t="shared" si="7"/>
        <v>3.7879683055668423</v>
      </c>
      <c r="K165" s="1">
        <f t="shared" si="8"/>
        <v>1.5180008126777731</v>
      </c>
    </row>
    <row r="166" spans="1:11" x14ac:dyDescent="0.3">
      <c r="A166" t="s">
        <v>32</v>
      </c>
      <c r="B166" t="s">
        <v>312</v>
      </c>
      <c r="C166" t="s">
        <v>111</v>
      </c>
      <c r="D166" t="s">
        <v>38</v>
      </c>
      <c r="E166" s="1">
        <v>105.59782608695652</v>
      </c>
      <c r="F166" s="1">
        <v>44.893478260869564</v>
      </c>
      <c r="G166" s="1">
        <v>94.034999999999954</v>
      </c>
      <c r="H166" s="1">
        <v>240.65239130434787</v>
      </c>
      <c r="I166" s="1">
        <f t="shared" si="6"/>
        <v>379.58086956521743</v>
      </c>
      <c r="J166" s="1">
        <f t="shared" si="7"/>
        <v>3.5945898095728261</v>
      </c>
      <c r="K166" s="1">
        <f t="shared" si="8"/>
        <v>0.42513638703036544</v>
      </c>
    </row>
    <row r="167" spans="1:11" x14ac:dyDescent="0.3">
      <c r="A167" t="s">
        <v>32</v>
      </c>
      <c r="B167" t="s">
        <v>313</v>
      </c>
      <c r="C167" t="s">
        <v>314</v>
      </c>
      <c r="D167" t="s">
        <v>98</v>
      </c>
      <c r="E167" s="1">
        <v>64.239130434782609</v>
      </c>
      <c r="F167" s="1">
        <v>14.021630434782601</v>
      </c>
      <c r="G167" s="1">
        <v>77.330978260869585</v>
      </c>
      <c r="H167" s="1">
        <v>91.55217391304349</v>
      </c>
      <c r="I167" s="1">
        <f t="shared" si="6"/>
        <v>182.90478260869565</v>
      </c>
      <c r="J167" s="1">
        <f t="shared" si="7"/>
        <v>2.8472487309644672</v>
      </c>
      <c r="K167" s="1">
        <f t="shared" si="8"/>
        <v>0.21827241962774946</v>
      </c>
    </row>
    <row r="168" spans="1:11" x14ac:dyDescent="0.3">
      <c r="A168" t="s">
        <v>32</v>
      </c>
      <c r="B168" t="s">
        <v>315</v>
      </c>
      <c r="C168" t="s">
        <v>231</v>
      </c>
      <c r="D168" t="s">
        <v>41</v>
      </c>
      <c r="E168" s="1">
        <v>95.021739130434781</v>
      </c>
      <c r="F168" s="1">
        <v>57.858695652173914</v>
      </c>
      <c r="G168" s="1">
        <v>85.527173913043484</v>
      </c>
      <c r="H168" s="1">
        <v>456.62771739130437</v>
      </c>
      <c r="I168" s="1">
        <f t="shared" si="6"/>
        <v>600.01358695652175</v>
      </c>
      <c r="J168" s="1">
        <f t="shared" si="7"/>
        <v>6.314487531457333</v>
      </c>
      <c r="K168" s="1">
        <f t="shared" si="8"/>
        <v>0.60889956531686118</v>
      </c>
    </row>
    <row r="169" spans="1:11" x14ac:dyDescent="0.3">
      <c r="A169" t="s">
        <v>32</v>
      </c>
      <c r="B169" t="s">
        <v>316</v>
      </c>
      <c r="C169" t="s">
        <v>317</v>
      </c>
      <c r="D169" t="s">
        <v>117</v>
      </c>
      <c r="E169" s="1">
        <v>125.39130434782609</v>
      </c>
      <c r="F169" s="1">
        <v>103.32282608695651</v>
      </c>
      <c r="G169" s="1">
        <v>76.026086956521752</v>
      </c>
      <c r="H169" s="1">
        <v>252.07608695652175</v>
      </c>
      <c r="I169" s="1">
        <f t="shared" si="6"/>
        <v>431.42500000000001</v>
      </c>
      <c r="J169" s="1">
        <f t="shared" si="7"/>
        <v>3.440629334257975</v>
      </c>
      <c r="K169" s="1">
        <f t="shared" si="8"/>
        <v>0.82400312066574188</v>
      </c>
    </row>
    <row r="170" spans="1:11" x14ac:dyDescent="0.3">
      <c r="A170" t="s">
        <v>32</v>
      </c>
      <c r="B170" t="s">
        <v>318</v>
      </c>
      <c r="C170" t="s">
        <v>319</v>
      </c>
      <c r="D170" t="s">
        <v>35</v>
      </c>
      <c r="E170" s="1">
        <v>125.32608695652173</v>
      </c>
      <c r="F170" s="1">
        <v>31.440869565217401</v>
      </c>
      <c r="G170" s="1">
        <v>132.73663043478254</v>
      </c>
      <c r="H170" s="1">
        <v>242.77293478260873</v>
      </c>
      <c r="I170" s="1">
        <f t="shared" si="6"/>
        <v>406.95043478260868</v>
      </c>
      <c r="J170" s="1">
        <f t="shared" si="7"/>
        <v>3.2471326973113617</v>
      </c>
      <c r="K170" s="1">
        <f t="shared" si="8"/>
        <v>0.25087250650477028</v>
      </c>
    </row>
    <row r="171" spans="1:11" x14ac:dyDescent="0.3">
      <c r="A171" t="s">
        <v>32</v>
      </c>
      <c r="B171" t="s">
        <v>320</v>
      </c>
      <c r="C171" t="s">
        <v>71</v>
      </c>
      <c r="D171" t="s">
        <v>47</v>
      </c>
      <c r="E171" s="1">
        <v>119.08695652173913</v>
      </c>
      <c r="F171" s="1">
        <v>40.145434782608675</v>
      </c>
      <c r="G171" s="1">
        <v>110.23608695652173</v>
      </c>
      <c r="H171" s="1">
        <v>265.66597826086962</v>
      </c>
      <c r="I171" s="1">
        <f t="shared" si="6"/>
        <v>416.04750000000001</v>
      </c>
      <c r="J171" s="1">
        <f t="shared" si="7"/>
        <v>3.4936445783132535</v>
      </c>
      <c r="K171" s="1">
        <f t="shared" si="8"/>
        <v>0.33711025921869281</v>
      </c>
    </row>
    <row r="172" spans="1:11" x14ac:dyDescent="0.3">
      <c r="A172" t="s">
        <v>32</v>
      </c>
      <c r="B172" t="s">
        <v>321</v>
      </c>
      <c r="C172" t="s">
        <v>322</v>
      </c>
      <c r="D172" t="s">
        <v>52</v>
      </c>
      <c r="E172" s="1">
        <v>142.77173913043478</v>
      </c>
      <c r="F172" s="1">
        <v>33.408369565217406</v>
      </c>
      <c r="G172" s="1">
        <v>150.1547826086956</v>
      </c>
      <c r="H172" s="1">
        <v>281.84684782608701</v>
      </c>
      <c r="I172" s="1">
        <f t="shared" si="6"/>
        <v>465.41</v>
      </c>
      <c r="J172" s="1">
        <f t="shared" si="7"/>
        <v>3.2598188047202132</v>
      </c>
      <c r="K172" s="1">
        <f t="shared" si="8"/>
        <v>0.23399847735059012</v>
      </c>
    </row>
    <row r="173" spans="1:11" x14ac:dyDescent="0.3">
      <c r="A173" t="s">
        <v>32</v>
      </c>
      <c r="B173" t="s">
        <v>323</v>
      </c>
      <c r="C173" t="s">
        <v>304</v>
      </c>
      <c r="D173" t="s">
        <v>52</v>
      </c>
      <c r="E173" s="1">
        <v>126.25</v>
      </c>
      <c r="F173" s="1">
        <v>46.971195652173897</v>
      </c>
      <c r="G173" s="1">
        <v>104.57043478260869</v>
      </c>
      <c r="H173" s="1">
        <v>265.30999999999983</v>
      </c>
      <c r="I173" s="1">
        <f t="shared" si="6"/>
        <v>416.85163043478241</v>
      </c>
      <c r="J173" s="1">
        <f t="shared" si="7"/>
        <v>3.301795092552732</v>
      </c>
      <c r="K173" s="1">
        <f t="shared" si="8"/>
        <v>0.37204907447266455</v>
      </c>
    </row>
    <row r="174" spans="1:11" x14ac:dyDescent="0.3">
      <c r="A174" t="s">
        <v>32</v>
      </c>
      <c r="B174" t="s">
        <v>324</v>
      </c>
      <c r="C174" t="s">
        <v>325</v>
      </c>
      <c r="D174" t="s">
        <v>35</v>
      </c>
      <c r="E174" s="1">
        <v>112.09782608695652</v>
      </c>
      <c r="F174" s="1">
        <v>62.466413043478276</v>
      </c>
      <c r="G174" s="1">
        <v>80.149347826086995</v>
      </c>
      <c r="H174" s="1">
        <v>197.35152173913048</v>
      </c>
      <c r="I174" s="1">
        <f t="shared" si="6"/>
        <v>339.96728260869577</v>
      </c>
      <c r="J174" s="1">
        <f t="shared" si="7"/>
        <v>3.0327731988752071</v>
      </c>
      <c r="K174" s="1">
        <f t="shared" si="8"/>
        <v>0.5572491030737905</v>
      </c>
    </row>
    <row r="175" spans="1:11" x14ac:dyDescent="0.3">
      <c r="A175" t="s">
        <v>32</v>
      </c>
      <c r="B175" t="s">
        <v>326</v>
      </c>
      <c r="C175" t="s">
        <v>327</v>
      </c>
      <c r="D175" t="s">
        <v>35</v>
      </c>
      <c r="E175" s="1">
        <v>112.96739130434783</v>
      </c>
      <c r="F175" s="1">
        <v>52.270543478260883</v>
      </c>
      <c r="G175" s="1">
        <v>92.597173913043477</v>
      </c>
      <c r="H175" s="1">
        <v>243.94608695652178</v>
      </c>
      <c r="I175" s="1">
        <f t="shared" si="6"/>
        <v>388.81380434782614</v>
      </c>
      <c r="J175" s="1">
        <f t="shared" si="7"/>
        <v>3.441823342634466</v>
      </c>
      <c r="K175" s="1">
        <f t="shared" si="8"/>
        <v>0.46270470508996453</v>
      </c>
    </row>
    <row r="176" spans="1:11" x14ac:dyDescent="0.3">
      <c r="A176" t="s">
        <v>32</v>
      </c>
      <c r="B176" t="s">
        <v>328</v>
      </c>
      <c r="C176" t="s">
        <v>329</v>
      </c>
      <c r="D176" t="s">
        <v>66</v>
      </c>
      <c r="E176" s="1">
        <v>137.96739130434781</v>
      </c>
      <c r="F176" s="1">
        <v>66.303152173913077</v>
      </c>
      <c r="G176" s="1">
        <v>139.37282608695656</v>
      </c>
      <c r="H176" s="1">
        <v>252.84500000000003</v>
      </c>
      <c r="I176" s="1">
        <f t="shared" si="6"/>
        <v>458.5209782608697</v>
      </c>
      <c r="J176" s="1">
        <f t="shared" si="7"/>
        <v>3.3234010872134259</v>
      </c>
      <c r="K176" s="1">
        <f t="shared" si="8"/>
        <v>0.48057118096588697</v>
      </c>
    </row>
    <row r="177" spans="1:11" x14ac:dyDescent="0.3">
      <c r="A177" t="s">
        <v>32</v>
      </c>
      <c r="B177" t="s">
        <v>330</v>
      </c>
      <c r="C177" t="s">
        <v>331</v>
      </c>
      <c r="D177" t="s">
        <v>47</v>
      </c>
      <c r="E177" s="1">
        <v>143.92391304347825</v>
      </c>
      <c r="F177" s="1">
        <v>60.708043478260876</v>
      </c>
      <c r="G177" s="1">
        <v>137.21467391304347</v>
      </c>
      <c r="H177" s="1">
        <v>287.25499999999994</v>
      </c>
      <c r="I177" s="1">
        <f t="shared" si="6"/>
        <v>485.17771739130427</v>
      </c>
      <c r="J177" s="1">
        <f t="shared" si="7"/>
        <v>3.3710709160939505</v>
      </c>
      <c r="K177" s="1">
        <f t="shared" si="8"/>
        <v>0.42180651008232012</v>
      </c>
    </row>
    <row r="178" spans="1:11" x14ac:dyDescent="0.3">
      <c r="A178" t="s">
        <v>32</v>
      </c>
      <c r="B178" t="s">
        <v>332</v>
      </c>
      <c r="C178" t="s">
        <v>78</v>
      </c>
      <c r="D178" t="s">
        <v>35</v>
      </c>
      <c r="E178" s="1">
        <v>86.032608695652172</v>
      </c>
      <c r="F178" s="1">
        <v>64.156956521739147</v>
      </c>
      <c r="G178" s="1">
        <v>48.251956521739132</v>
      </c>
      <c r="H178" s="1">
        <v>161.98815217391302</v>
      </c>
      <c r="I178" s="1">
        <f t="shared" si="6"/>
        <v>274.39706521739129</v>
      </c>
      <c r="J178" s="1">
        <f t="shared" si="7"/>
        <v>3.1894542008843967</v>
      </c>
      <c r="K178" s="1">
        <f t="shared" si="8"/>
        <v>0.74572836386607733</v>
      </c>
    </row>
    <row r="179" spans="1:11" x14ac:dyDescent="0.3">
      <c r="A179" t="s">
        <v>32</v>
      </c>
      <c r="B179" t="s">
        <v>333</v>
      </c>
      <c r="C179" t="s">
        <v>49</v>
      </c>
      <c r="D179" t="s">
        <v>38</v>
      </c>
      <c r="E179" s="1">
        <v>125.40217391304348</v>
      </c>
      <c r="F179" s="1">
        <v>75.820652173913075</v>
      </c>
      <c r="G179" s="1">
        <v>70.560652173913056</v>
      </c>
      <c r="H179" s="1">
        <v>243.16826086956522</v>
      </c>
      <c r="I179" s="1">
        <f t="shared" si="6"/>
        <v>389.54956521739132</v>
      </c>
      <c r="J179" s="1">
        <f t="shared" si="7"/>
        <v>3.1064020109213835</v>
      </c>
      <c r="K179" s="1">
        <f t="shared" si="8"/>
        <v>0.60461991852301311</v>
      </c>
    </row>
    <row r="180" spans="1:11" x14ac:dyDescent="0.3">
      <c r="A180" t="s">
        <v>32</v>
      </c>
      <c r="B180" t="s">
        <v>334</v>
      </c>
      <c r="C180" t="s">
        <v>150</v>
      </c>
      <c r="D180" t="s">
        <v>66</v>
      </c>
      <c r="E180" s="1">
        <v>110.32608695652173</v>
      </c>
      <c r="F180" s="1">
        <v>66.726739130434765</v>
      </c>
      <c r="G180" s="1">
        <v>73.348043478260891</v>
      </c>
      <c r="H180" s="1">
        <v>197.26641304347828</v>
      </c>
      <c r="I180" s="1">
        <f t="shared" si="6"/>
        <v>337.34119565217395</v>
      </c>
      <c r="J180" s="1">
        <f t="shared" si="7"/>
        <v>3.0576738916256163</v>
      </c>
      <c r="K180" s="1">
        <f t="shared" si="8"/>
        <v>0.60481379310344818</v>
      </c>
    </row>
    <row r="181" spans="1:11" x14ac:dyDescent="0.3">
      <c r="A181" t="s">
        <v>32</v>
      </c>
      <c r="B181" t="s">
        <v>335</v>
      </c>
      <c r="C181" t="s">
        <v>336</v>
      </c>
      <c r="D181" t="s">
        <v>66</v>
      </c>
      <c r="E181" s="1">
        <v>144.78260869565219</v>
      </c>
      <c r="F181" s="1">
        <v>149.28554347826091</v>
      </c>
      <c r="G181" s="1">
        <v>126.53586956521742</v>
      </c>
      <c r="H181" s="1">
        <v>300.52184782608691</v>
      </c>
      <c r="I181" s="1">
        <f t="shared" si="6"/>
        <v>576.34326086956526</v>
      </c>
      <c r="J181" s="1">
        <f t="shared" si="7"/>
        <v>3.9807492492492491</v>
      </c>
      <c r="K181" s="1">
        <f t="shared" si="8"/>
        <v>1.0311013513513516</v>
      </c>
    </row>
    <row r="182" spans="1:11" x14ac:dyDescent="0.3">
      <c r="A182" t="s">
        <v>32</v>
      </c>
      <c r="B182" t="s">
        <v>337</v>
      </c>
      <c r="C182" t="s">
        <v>338</v>
      </c>
      <c r="D182" t="s">
        <v>44</v>
      </c>
      <c r="E182" s="1">
        <v>114.06521739130434</v>
      </c>
      <c r="F182" s="1">
        <v>42.031413043478267</v>
      </c>
      <c r="G182" s="1">
        <v>112.55347826086957</v>
      </c>
      <c r="H182" s="1">
        <v>236.61532608695646</v>
      </c>
      <c r="I182" s="1">
        <f t="shared" si="6"/>
        <v>391.20021739130425</v>
      </c>
      <c r="J182" s="1">
        <f t="shared" si="7"/>
        <v>3.4296188298075081</v>
      </c>
      <c r="K182" s="1">
        <f t="shared" si="8"/>
        <v>0.36848580141032977</v>
      </c>
    </row>
    <row r="183" spans="1:11" x14ac:dyDescent="0.3">
      <c r="A183" t="s">
        <v>32</v>
      </c>
      <c r="B183" t="s">
        <v>339</v>
      </c>
      <c r="C183" t="s">
        <v>340</v>
      </c>
      <c r="D183" t="s">
        <v>41</v>
      </c>
      <c r="E183" s="1">
        <v>114.67391304347827</v>
      </c>
      <c r="F183" s="1">
        <v>56.967608695652167</v>
      </c>
      <c r="G183" s="1">
        <v>88.225760869565249</v>
      </c>
      <c r="H183" s="1">
        <v>237.05706521739125</v>
      </c>
      <c r="I183" s="1">
        <f t="shared" si="6"/>
        <v>382.25043478260864</v>
      </c>
      <c r="J183" s="1">
        <f t="shared" si="7"/>
        <v>3.3333687203791462</v>
      </c>
      <c r="K183" s="1">
        <f t="shared" si="8"/>
        <v>0.4967791469194312</v>
      </c>
    </row>
    <row r="184" spans="1:11" x14ac:dyDescent="0.3">
      <c r="A184" t="s">
        <v>32</v>
      </c>
      <c r="B184" t="s">
        <v>341</v>
      </c>
      <c r="C184" t="s">
        <v>284</v>
      </c>
      <c r="D184" t="s">
        <v>168</v>
      </c>
      <c r="E184" s="1">
        <v>117.90217391304348</v>
      </c>
      <c r="F184" s="1">
        <v>70.926630434782609</v>
      </c>
      <c r="G184" s="1">
        <v>79.918478260869563</v>
      </c>
      <c r="H184" s="1">
        <v>257.86684782608694</v>
      </c>
      <c r="I184" s="1">
        <f t="shared" si="6"/>
        <v>408.71195652173913</v>
      </c>
      <c r="J184" s="1">
        <f t="shared" si="7"/>
        <v>3.4665345256753017</v>
      </c>
      <c r="K184" s="1">
        <f t="shared" si="8"/>
        <v>0.60157186318797817</v>
      </c>
    </row>
    <row r="185" spans="1:11" x14ac:dyDescent="0.3">
      <c r="A185" t="s">
        <v>32</v>
      </c>
      <c r="B185" t="s">
        <v>342</v>
      </c>
      <c r="C185" t="s">
        <v>271</v>
      </c>
      <c r="D185" t="s">
        <v>66</v>
      </c>
      <c r="E185" s="1">
        <v>63.663043478260867</v>
      </c>
      <c r="F185" s="1">
        <v>35.885869565217391</v>
      </c>
      <c r="G185" s="1">
        <v>63.1875</v>
      </c>
      <c r="H185" s="1">
        <v>157.10326086956522</v>
      </c>
      <c r="I185" s="1">
        <f t="shared" si="6"/>
        <v>256.17663043478262</v>
      </c>
      <c r="J185" s="1">
        <f t="shared" si="7"/>
        <v>4.0239457059928299</v>
      </c>
      <c r="K185" s="1">
        <f t="shared" si="8"/>
        <v>0.56368448010927097</v>
      </c>
    </row>
    <row r="186" spans="1:11" x14ac:dyDescent="0.3">
      <c r="A186" t="s">
        <v>32</v>
      </c>
      <c r="B186" t="s">
        <v>343</v>
      </c>
      <c r="C186" t="s">
        <v>344</v>
      </c>
      <c r="D186" t="s">
        <v>47</v>
      </c>
      <c r="E186" s="1">
        <v>88.260869565217391</v>
      </c>
      <c r="F186" s="1">
        <v>60.192934782608695</v>
      </c>
      <c r="G186" s="1">
        <v>47.790760869565219</v>
      </c>
      <c r="H186" s="1">
        <v>176.67934782608697</v>
      </c>
      <c r="I186" s="1">
        <f t="shared" si="6"/>
        <v>284.66304347826087</v>
      </c>
      <c r="J186" s="1">
        <f t="shared" si="7"/>
        <v>3.2252463054187195</v>
      </c>
      <c r="K186" s="1">
        <f t="shared" si="8"/>
        <v>0.68198891625615765</v>
      </c>
    </row>
    <row r="187" spans="1:11" x14ac:dyDescent="0.3">
      <c r="A187" t="s">
        <v>32</v>
      </c>
      <c r="B187" t="s">
        <v>345</v>
      </c>
      <c r="C187" t="s">
        <v>192</v>
      </c>
      <c r="D187" t="s">
        <v>44</v>
      </c>
      <c r="E187" s="1">
        <v>39.956521739130437</v>
      </c>
      <c r="F187" s="1">
        <v>35.56239130434782</v>
      </c>
      <c r="G187" s="1">
        <v>9.8070652173913047</v>
      </c>
      <c r="H187" s="1">
        <v>137.08228260869564</v>
      </c>
      <c r="I187" s="1">
        <f t="shared" si="6"/>
        <v>182.45173913043476</v>
      </c>
      <c r="J187" s="1">
        <f t="shared" si="7"/>
        <v>4.5662568008705104</v>
      </c>
      <c r="K187" s="1">
        <f t="shared" si="8"/>
        <v>0.89002720348204545</v>
      </c>
    </row>
    <row r="188" spans="1:11" x14ac:dyDescent="0.3">
      <c r="A188" t="s">
        <v>32</v>
      </c>
      <c r="B188" t="s">
        <v>346</v>
      </c>
      <c r="C188" t="s">
        <v>80</v>
      </c>
      <c r="D188" t="s">
        <v>52</v>
      </c>
      <c r="E188" s="1">
        <v>101.79347826086956</v>
      </c>
      <c r="F188" s="1">
        <v>19.756739130434795</v>
      </c>
      <c r="G188" s="1">
        <v>114.40260869565211</v>
      </c>
      <c r="H188" s="1">
        <v>218.4471739130434</v>
      </c>
      <c r="I188" s="1">
        <f t="shared" si="6"/>
        <v>352.6065217391303</v>
      </c>
      <c r="J188" s="1">
        <f t="shared" si="7"/>
        <v>3.4639402028830739</v>
      </c>
      <c r="K188" s="1">
        <f t="shared" si="8"/>
        <v>0.1940864922584091</v>
      </c>
    </row>
    <row r="189" spans="1:11" x14ac:dyDescent="0.3">
      <c r="A189" t="s">
        <v>32</v>
      </c>
      <c r="B189" t="s">
        <v>347</v>
      </c>
      <c r="C189" t="s">
        <v>348</v>
      </c>
      <c r="D189" t="s">
        <v>52</v>
      </c>
      <c r="E189" s="1">
        <v>43.978260869565219</v>
      </c>
      <c r="F189" s="1">
        <v>20.869565217391305</v>
      </c>
      <c r="G189" s="1">
        <v>58.065217391304351</v>
      </c>
      <c r="H189" s="1">
        <v>77.584239130434781</v>
      </c>
      <c r="I189" s="1">
        <f t="shared" si="6"/>
        <v>156.51902173913044</v>
      </c>
      <c r="J189" s="1">
        <f t="shared" si="7"/>
        <v>3.5590088976767178</v>
      </c>
      <c r="K189" s="1">
        <f t="shared" si="8"/>
        <v>0.47454275827978248</v>
      </c>
    </row>
    <row r="190" spans="1:11" x14ac:dyDescent="0.3">
      <c r="A190" t="s">
        <v>32</v>
      </c>
      <c r="B190" t="s">
        <v>349</v>
      </c>
      <c r="C190" t="s">
        <v>95</v>
      </c>
      <c r="D190" t="s">
        <v>38</v>
      </c>
      <c r="E190" s="1">
        <v>209.9891304347826</v>
      </c>
      <c r="F190" s="1">
        <v>70.176630434782609</v>
      </c>
      <c r="G190" s="1">
        <v>199.37228260869566</v>
      </c>
      <c r="H190" s="1">
        <v>473.29891304347825</v>
      </c>
      <c r="I190" s="1">
        <f t="shared" si="6"/>
        <v>742.8478260869565</v>
      </c>
      <c r="J190" s="1">
        <f t="shared" si="7"/>
        <v>3.5375537036078475</v>
      </c>
      <c r="K190" s="1">
        <f t="shared" si="8"/>
        <v>0.33419172835032873</v>
      </c>
    </row>
    <row r="191" spans="1:11" x14ac:dyDescent="0.3">
      <c r="A191" t="s">
        <v>32</v>
      </c>
      <c r="B191" t="s">
        <v>350</v>
      </c>
      <c r="C191" t="s">
        <v>351</v>
      </c>
      <c r="D191" t="s">
        <v>47</v>
      </c>
      <c r="E191" s="1">
        <v>117.23913043478261</v>
      </c>
      <c r="F191" s="1">
        <v>51.756956521739127</v>
      </c>
      <c r="G191" s="1">
        <v>80.465978260869534</v>
      </c>
      <c r="H191" s="1">
        <v>321.2157608695652</v>
      </c>
      <c r="I191" s="1">
        <f t="shared" si="6"/>
        <v>453.43869565217386</v>
      </c>
      <c r="J191" s="1">
        <f t="shared" si="7"/>
        <v>3.8676395327276096</v>
      </c>
      <c r="K191" s="1">
        <f t="shared" si="8"/>
        <v>0.44146486185796402</v>
      </c>
    </row>
    <row r="192" spans="1:11" x14ac:dyDescent="0.3">
      <c r="A192" t="s">
        <v>32</v>
      </c>
      <c r="B192" t="s">
        <v>352</v>
      </c>
      <c r="C192" t="s">
        <v>353</v>
      </c>
      <c r="D192" t="s">
        <v>55</v>
      </c>
      <c r="E192" s="1">
        <v>133.02173913043478</v>
      </c>
      <c r="F192" s="1">
        <v>62.942391304347822</v>
      </c>
      <c r="G192" s="1">
        <v>117.01793478260868</v>
      </c>
      <c r="H192" s="1">
        <v>342.01913043478254</v>
      </c>
      <c r="I192" s="1">
        <f t="shared" si="6"/>
        <v>521.97945652173905</v>
      </c>
      <c r="J192" s="1">
        <f t="shared" si="7"/>
        <v>3.9240161791142336</v>
      </c>
      <c r="K192" s="1">
        <f t="shared" si="8"/>
        <v>0.47317372119627388</v>
      </c>
    </row>
    <row r="193" spans="1:11" x14ac:dyDescent="0.3">
      <c r="A193" t="s">
        <v>32</v>
      </c>
      <c r="B193" t="s">
        <v>354</v>
      </c>
      <c r="C193" t="s">
        <v>355</v>
      </c>
      <c r="D193" t="s">
        <v>38</v>
      </c>
      <c r="E193" s="1">
        <v>83.793478260869563</v>
      </c>
      <c r="F193" s="1">
        <v>27.373369565217395</v>
      </c>
      <c r="G193" s="1">
        <v>47.337173913043486</v>
      </c>
      <c r="H193" s="1">
        <v>143.37315217391304</v>
      </c>
      <c r="I193" s="1">
        <f t="shared" si="6"/>
        <v>218.08369565217393</v>
      </c>
      <c r="J193" s="1">
        <f t="shared" si="7"/>
        <v>2.6026332857698797</v>
      </c>
      <c r="K193" s="1">
        <f t="shared" si="8"/>
        <v>0.32667661175249713</v>
      </c>
    </row>
    <row r="194" spans="1:11" x14ac:dyDescent="0.3">
      <c r="A194" t="s">
        <v>32</v>
      </c>
      <c r="B194" t="s">
        <v>356</v>
      </c>
      <c r="C194" t="s">
        <v>40</v>
      </c>
      <c r="D194" t="s">
        <v>41</v>
      </c>
      <c r="E194" s="1">
        <v>187.22826086956522</v>
      </c>
      <c r="F194" s="1">
        <v>144.59173913043475</v>
      </c>
      <c r="G194" s="1">
        <v>90.018478260869571</v>
      </c>
      <c r="H194" s="1">
        <v>426.77956521739134</v>
      </c>
      <c r="I194" s="1">
        <f t="shared" ref="I194:I257" si="9">SUM(F194:H194)</f>
        <v>661.38978260869567</v>
      </c>
      <c r="J194" s="1">
        <f t="shared" ref="J194:J257" si="10">I194/E194</f>
        <v>3.5325317851959364</v>
      </c>
      <c r="K194" s="1">
        <f t="shared" ref="K194:K257" si="11">F194/E194</f>
        <v>0.77227518142235108</v>
      </c>
    </row>
    <row r="195" spans="1:11" x14ac:dyDescent="0.3">
      <c r="A195" t="s">
        <v>32</v>
      </c>
      <c r="B195" t="s">
        <v>357</v>
      </c>
      <c r="C195" t="s">
        <v>344</v>
      </c>
      <c r="D195" t="s">
        <v>47</v>
      </c>
      <c r="E195" s="1">
        <v>106.91304347826087</v>
      </c>
      <c r="F195" s="1">
        <v>14.099782608695655</v>
      </c>
      <c r="G195" s="1">
        <v>111.23782608695657</v>
      </c>
      <c r="H195" s="1">
        <v>257.87467391304364</v>
      </c>
      <c r="I195" s="1">
        <f t="shared" si="9"/>
        <v>383.21228260869589</v>
      </c>
      <c r="J195" s="1">
        <f t="shared" si="10"/>
        <v>3.5843361122407504</v>
      </c>
      <c r="K195" s="1">
        <f t="shared" si="11"/>
        <v>0.13188084587230584</v>
      </c>
    </row>
    <row r="196" spans="1:11" x14ac:dyDescent="0.3">
      <c r="A196" t="s">
        <v>32</v>
      </c>
      <c r="B196" t="s">
        <v>358</v>
      </c>
      <c r="C196" t="s">
        <v>359</v>
      </c>
      <c r="D196" t="s">
        <v>35</v>
      </c>
      <c r="E196" s="1">
        <v>92.021739130434781</v>
      </c>
      <c r="F196" s="1">
        <v>69.509891304347818</v>
      </c>
      <c r="G196" s="1">
        <v>54.938260869565212</v>
      </c>
      <c r="H196" s="1">
        <v>188.0586956521739</v>
      </c>
      <c r="I196" s="1">
        <f t="shared" si="9"/>
        <v>312.50684782608693</v>
      </c>
      <c r="J196" s="1">
        <f t="shared" si="10"/>
        <v>3.396011103236475</v>
      </c>
      <c r="K196" s="1">
        <f t="shared" si="11"/>
        <v>0.75536380817387183</v>
      </c>
    </row>
    <row r="197" spans="1:11" x14ac:dyDescent="0.3">
      <c r="A197" t="s">
        <v>32</v>
      </c>
      <c r="B197" t="s">
        <v>360</v>
      </c>
      <c r="C197" t="s">
        <v>59</v>
      </c>
      <c r="D197" t="s">
        <v>35</v>
      </c>
      <c r="E197" s="1">
        <v>161</v>
      </c>
      <c r="F197" s="1">
        <v>26.342717391304358</v>
      </c>
      <c r="G197" s="1">
        <v>141.35739130434789</v>
      </c>
      <c r="H197" s="1">
        <v>423.35249999999991</v>
      </c>
      <c r="I197" s="1">
        <f t="shared" si="9"/>
        <v>591.05260869565211</v>
      </c>
      <c r="J197" s="1">
        <f t="shared" si="10"/>
        <v>3.671134215500945</v>
      </c>
      <c r="K197" s="1">
        <f t="shared" si="11"/>
        <v>0.16361936267890906</v>
      </c>
    </row>
    <row r="198" spans="1:11" x14ac:dyDescent="0.3">
      <c r="A198" t="s">
        <v>32</v>
      </c>
      <c r="B198" t="s">
        <v>361</v>
      </c>
      <c r="C198" t="s">
        <v>82</v>
      </c>
      <c r="D198" t="s">
        <v>35</v>
      </c>
      <c r="E198" s="1">
        <v>110.46739130434783</v>
      </c>
      <c r="F198" s="1">
        <v>73.9375</v>
      </c>
      <c r="G198" s="1">
        <v>77.670652173913041</v>
      </c>
      <c r="H198" s="1">
        <v>266.2923913043478</v>
      </c>
      <c r="I198" s="1">
        <f t="shared" si="9"/>
        <v>417.90054347826083</v>
      </c>
      <c r="J198" s="1">
        <f t="shared" si="10"/>
        <v>3.7830217455475741</v>
      </c>
      <c r="K198" s="1">
        <f t="shared" si="11"/>
        <v>0.66931516284561643</v>
      </c>
    </row>
    <row r="199" spans="1:11" x14ac:dyDescent="0.3">
      <c r="A199" t="s">
        <v>32</v>
      </c>
      <c r="B199" t="s">
        <v>362</v>
      </c>
      <c r="C199" t="s">
        <v>157</v>
      </c>
      <c r="D199" t="s">
        <v>44</v>
      </c>
      <c r="E199" s="1">
        <v>38.293478260869563</v>
      </c>
      <c r="F199" s="1">
        <v>55.005760869565194</v>
      </c>
      <c r="G199" s="1">
        <v>14.997173913043481</v>
      </c>
      <c r="H199" s="1">
        <v>146.82847826086959</v>
      </c>
      <c r="I199" s="1">
        <f t="shared" si="9"/>
        <v>216.83141304347828</v>
      </c>
      <c r="J199" s="1">
        <f t="shared" si="10"/>
        <v>5.6623587851263135</v>
      </c>
      <c r="K199" s="1">
        <f t="shared" si="11"/>
        <v>1.4364263411864882</v>
      </c>
    </row>
    <row r="200" spans="1:11" x14ac:dyDescent="0.3">
      <c r="A200" t="s">
        <v>32</v>
      </c>
      <c r="B200" t="s">
        <v>363</v>
      </c>
      <c r="C200" t="s">
        <v>364</v>
      </c>
      <c r="D200" t="s">
        <v>38</v>
      </c>
      <c r="E200" s="1">
        <v>108.09782608695652</v>
      </c>
      <c r="F200" s="1">
        <v>44.24173913043478</v>
      </c>
      <c r="G200" s="1">
        <v>67.788043478260875</v>
      </c>
      <c r="H200" s="1">
        <v>244.45108695652178</v>
      </c>
      <c r="I200" s="1">
        <f t="shared" si="9"/>
        <v>356.4808695652174</v>
      </c>
      <c r="J200" s="1">
        <f t="shared" si="10"/>
        <v>3.2977616892911015</v>
      </c>
      <c r="K200" s="1">
        <f t="shared" si="11"/>
        <v>0.40927501256913024</v>
      </c>
    </row>
    <row r="201" spans="1:11" x14ac:dyDescent="0.3">
      <c r="A201" t="s">
        <v>32</v>
      </c>
      <c r="B201" t="s">
        <v>365</v>
      </c>
      <c r="C201" t="s">
        <v>366</v>
      </c>
      <c r="D201" t="s">
        <v>41</v>
      </c>
      <c r="E201" s="1">
        <v>78.347826086956516</v>
      </c>
      <c r="F201" s="1">
        <v>19.320652173913043</v>
      </c>
      <c r="G201" s="1">
        <v>61.146739130434781</v>
      </c>
      <c r="H201" s="1">
        <v>154.98097826086956</v>
      </c>
      <c r="I201" s="1">
        <f t="shared" si="9"/>
        <v>235.44836956521738</v>
      </c>
      <c r="J201" s="1">
        <f t="shared" si="10"/>
        <v>3.0051678690344064</v>
      </c>
      <c r="K201" s="1">
        <f t="shared" si="11"/>
        <v>0.2466009988901221</v>
      </c>
    </row>
    <row r="202" spans="1:11" x14ac:dyDescent="0.3">
      <c r="A202" t="s">
        <v>32</v>
      </c>
      <c r="B202" t="s">
        <v>367</v>
      </c>
      <c r="C202" t="s">
        <v>368</v>
      </c>
      <c r="D202" t="s">
        <v>117</v>
      </c>
      <c r="E202" s="1">
        <v>61.663043478260867</v>
      </c>
      <c r="F202" s="1">
        <v>40.935543478260882</v>
      </c>
      <c r="G202" s="1">
        <v>56.829239130434793</v>
      </c>
      <c r="H202" s="1">
        <v>162.14130434782609</v>
      </c>
      <c r="I202" s="1">
        <f t="shared" si="9"/>
        <v>259.90608695652179</v>
      </c>
      <c r="J202" s="1">
        <f t="shared" si="10"/>
        <v>4.2149409483518427</v>
      </c>
      <c r="K202" s="1">
        <f t="shared" si="11"/>
        <v>0.66385862859157441</v>
      </c>
    </row>
    <row r="203" spans="1:11" x14ac:dyDescent="0.3">
      <c r="A203" t="s">
        <v>32</v>
      </c>
      <c r="B203" t="s">
        <v>369</v>
      </c>
      <c r="C203" t="s">
        <v>359</v>
      </c>
      <c r="D203" t="s">
        <v>35</v>
      </c>
      <c r="E203" s="1">
        <v>111.78260869565217</v>
      </c>
      <c r="F203" s="1">
        <v>41.8125</v>
      </c>
      <c r="G203" s="1">
        <v>98.608695652173907</v>
      </c>
      <c r="H203" s="1">
        <v>246.81521739130434</v>
      </c>
      <c r="I203" s="1">
        <f t="shared" si="9"/>
        <v>387.23641304347825</v>
      </c>
      <c r="J203" s="1">
        <f t="shared" si="10"/>
        <v>3.4641919486581099</v>
      </c>
      <c r="K203" s="1">
        <f t="shared" si="11"/>
        <v>0.37405192532088682</v>
      </c>
    </row>
    <row r="204" spans="1:11" x14ac:dyDescent="0.3">
      <c r="A204" t="s">
        <v>32</v>
      </c>
      <c r="B204" t="s">
        <v>370</v>
      </c>
      <c r="C204" t="s">
        <v>371</v>
      </c>
      <c r="D204" t="s">
        <v>38</v>
      </c>
      <c r="E204" s="1">
        <v>45.521739130434781</v>
      </c>
      <c r="F204" s="1">
        <v>48.638586956521742</v>
      </c>
      <c r="G204" s="1">
        <v>76.475543478260875</v>
      </c>
      <c r="H204" s="1">
        <v>104.63858695652173</v>
      </c>
      <c r="I204" s="1">
        <f t="shared" si="9"/>
        <v>229.75271739130437</v>
      </c>
      <c r="J204" s="1">
        <f t="shared" si="10"/>
        <v>5.0470988538681958</v>
      </c>
      <c r="K204" s="1">
        <f t="shared" si="11"/>
        <v>1.0684694364851959</v>
      </c>
    </row>
    <row r="205" spans="1:11" x14ac:dyDescent="0.3">
      <c r="A205" t="s">
        <v>32</v>
      </c>
      <c r="B205" t="s">
        <v>372</v>
      </c>
      <c r="C205" t="s">
        <v>216</v>
      </c>
      <c r="D205" t="s">
        <v>35</v>
      </c>
      <c r="E205" s="1">
        <v>96.293478260869563</v>
      </c>
      <c r="F205" s="1">
        <v>46.369565217391305</v>
      </c>
      <c r="G205" s="1">
        <v>86.307065217391298</v>
      </c>
      <c r="H205" s="1">
        <v>168.3125</v>
      </c>
      <c r="I205" s="1">
        <f t="shared" si="9"/>
        <v>300.98913043478262</v>
      </c>
      <c r="J205" s="1">
        <f t="shared" si="10"/>
        <v>3.1257478270685182</v>
      </c>
      <c r="K205" s="1">
        <f t="shared" si="11"/>
        <v>0.48154419234676604</v>
      </c>
    </row>
    <row r="206" spans="1:11" x14ac:dyDescent="0.3">
      <c r="A206" t="s">
        <v>32</v>
      </c>
      <c r="B206" t="s">
        <v>373</v>
      </c>
      <c r="C206" t="s">
        <v>374</v>
      </c>
      <c r="D206" t="s">
        <v>55</v>
      </c>
      <c r="E206" s="1">
        <v>107.8695652173913</v>
      </c>
      <c r="F206" s="1">
        <v>36.244565217391305</v>
      </c>
      <c r="G206" s="1">
        <v>85.499347826086961</v>
      </c>
      <c r="H206" s="1">
        <v>205.93293478260867</v>
      </c>
      <c r="I206" s="1">
        <f t="shared" si="9"/>
        <v>327.67684782608694</v>
      </c>
      <c r="J206" s="1">
        <f t="shared" si="10"/>
        <v>3.0377136235388957</v>
      </c>
      <c r="K206" s="1">
        <f t="shared" si="11"/>
        <v>0.33600362756952845</v>
      </c>
    </row>
    <row r="207" spans="1:11" x14ac:dyDescent="0.3">
      <c r="A207" t="s">
        <v>32</v>
      </c>
      <c r="B207" t="s">
        <v>375</v>
      </c>
      <c r="C207" t="s">
        <v>240</v>
      </c>
      <c r="D207" t="s">
        <v>35</v>
      </c>
      <c r="E207" s="1">
        <v>88</v>
      </c>
      <c r="F207" s="1">
        <v>30.956521739130419</v>
      </c>
      <c r="G207" s="1">
        <v>63.382500000000007</v>
      </c>
      <c r="H207" s="1">
        <v>130.15782608695648</v>
      </c>
      <c r="I207" s="1">
        <f t="shared" si="9"/>
        <v>224.49684782608691</v>
      </c>
      <c r="J207" s="1">
        <f t="shared" si="10"/>
        <v>2.5511005434782601</v>
      </c>
      <c r="K207" s="1">
        <f t="shared" si="11"/>
        <v>0.35177865612648201</v>
      </c>
    </row>
    <row r="208" spans="1:11" x14ac:dyDescent="0.3">
      <c r="A208" t="s">
        <v>32</v>
      </c>
      <c r="B208" t="s">
        <v>376</v>
      </c>
      <c r="C208" t="s">
        <v>355</v>
      </c>
      <c r="D208" t="s">
        <v>38</v>
      </c>
      <c r="E208" s="1">
        <v>100.94565217391305</v>
      </c>
      <c r="F208" s="1">
        <v>23.643152173913048</v>
      </c>
      <c r="G208" s="1">
        <v>87.279130434782616</v>
      </c>
      <c r="H208" s="1">
        <v>188.48532608695655</v>
      </c>
      <c r="I208" s="1">
        <f t="shared" si="9"/>
        <v>299.40760869565224</v>
      </c>
      <c r="J208" s="1">
        <f t="shared" si="10"/>
        <v>2.9660277807688171</v>
      </c>
      <c r="K208" s="1">
        <f t="shared" si="11"/>
        <v>0.23421664692581032</v>
      </c>
    </row>
    <row r="209" spans="1:11" x14ac:dyDescent="0.3">
      <c r="A209" t="s">
        <v>32</v>
      </c>
      <c r="B209" t="s">
        <v>377</v>
      </c>
      <c r="C209" t="s">
        <v>104</v>
      </c>
      <c r="D209" t="s">
        <v>52</v>
      </c>
      <c r="E209" s="1">
        <v>91.717391304347828</v>
      </c>
      <c r="F209" s="1">
        <v>27.396847826086965</v>
      </c>
      <c r="G209" s="1">
        <v>103.40054347826081</v>
      </c>
      <c r="H209" s="1">
        <v>184.94369565217394</v>
      </c>
      <c r="I209" s="1">
        <f t="shared" si="9"/>
        <v>315.74108695652171</v>
      </c>
      <c r="J209" s="1">
        <f t="shared" si="10"/>
        <v>3.4425432566958993</v>
      </c>
      <c r="K209" s="1">
        <f t="shared" si="11"/>
        <v>0.2987094098127519</v>
      </c>
    </row>
    <row r="210" spans="1:11" x14ac:dyDescent="0.3">
      <c r="A210" t="s">
        <v>32</v>
      </c>
      <c r="B210" t="s">
        <v>378</v>
      </c>
      <c r="C210" t="s">
        <v>157</v>
      </c>
      <c r="D210" t="s">
        <v>44</v>
      </c>
      <c r="E210" s="1">
        <v>81.717391304347828</v>
      </c>
      <c r="F210" s="1">
        <v>40.872282608695649</v>
      </c>
      <c r="G210" s="1">
        <v>76.858695652173907</v>
      </c>
      <c r="H210" s="1">
        <v>200.03532608695653</v>
      </c>
      <c r="I210" s="1">
        <f t="shared" si="9"/>
        <v>317.76630434782612</v>
      </c>
      <c r="J210" s="1">
        <f t="shared" si="10"/>
        <v>3.8886006916733176</v>
      </c>
      <c r="K210" s="1">
        <f t="shared" si="11"/>
        <v>0.50016626762436811</v>
      </c>
    </row>
    <row r="211" spans="1:11" x14ac:dyDescent="0.3">
      <c r="A211" t="s">
        <v>32</v>
      </c>
      <c r="B211" t="s">
        <v>379</v>
      </c>
      <c r="C211" t="s">
        <v>306</v>
      </c>
      <c r="D211" t="s">
        <v>98</v>
      </c>
      <c r="E211" s="1">
        <v>66.880434782608702</v>
      </c>
      <c r="F211" s="1">
        <v>14.888586956521738</v>
      </c>
      <c r="G211" s="1">
        <v>85.404891304347828</v>
      </c>
      <c r="H211" s="1">
        <v>133.78826086956522</v>
      </c>
      <c r="I211" s="1">
        <f t="shared" si="9"/>
        <v>234.08173913043478</v>
      </c>
      <c r="J211" s="1">
        <f t="shared" si="10"/>
        <v>3.5000032504469361</v>
      </c>
      <c r="K211" s="1">
        <f t="shared" si="11"/>
        <v>0.22261498456037701</v>
      </c>
    </row>
    <row r="212" spans="1:11" x14ac:dyDescent="0.3">
      <c r="A212" t="s">
        <v>32</v>
      </c>
      <c r="B212" t="s">
        <v>380</v>
      </c>
      <c r="C212" t="s">
        <v>157</v>
      </c>
      <c r="D212" t="s">
        <v>44</v>
      </c>
      <c r="E212" s="1">
        <v>116.90217391304348</v>
      </c>
      <c r="F212" s="1">
        <v>77.608152173913041</v>
      </c>
      <c r="G212" s="1">
        <v>75.077173913043467</v>
      </c>
      <c r="H212" s="1">
        <v>277.90565217391298</v>
      </c>
      <c r="I212" s="1">
        <f t="shared" si="9"/>
        <v>430.59097826086952</v>
      </c>
      <c r="J212" s="1">
        <f t="shared" si="10"/>
        <v>3.6833444909344486</v>
      </c>
      <c r="K212" s="1">
        <f t="shared" si="11"/>
        <v>0.66387261738726167</v>
      </c>
    </row>
    <row r="213" spans="1:11" x14ac:dyDescent="0.3">
      <c r="A213" t="s">
        <v>32</v>
      </c>
      <c r="B213" t="s">
        <v>381</v>
      </c>
      <c r="C213" t="s">
        <v>100</v>
      </c>
      <c r="D213" t="s">
        <v>98</v>
      </c>
      <c r="E213" s="1">
        <v>96.815217391304344</v>
      </c>
      <c r="F213" s="1">
        <v>19.654891304347824</v>
      </c>
      <c r="G213" s="1">
        <v>104.80434782608695</v>
      </c>
      <c r="H213" s="1">
        <v>213.4483695652174</v>
      </c>
      <c r="I213" s="1">
        <f t="shared" si="9"/>
        <v>337.90760869565219</v>
      </c>
      <c r="J213" s="1">
        <f t="shared" si="10"/>
        <v>3.4902324014819808</v>
      </c>
      <c r="K213" s="1">
        <f t="shared" si="11"/>
        <v>0.20301448299090602</v>
      </c>
    </row>
    <row r="214" spans="1:11" x14ac:dyDescent="0.3">
      <c r="A214" t="s">
        <v>32</v>
      </c>
      <c r="B214" t="s">
        <v>382</v>
      </c>
      <c r="C214" t="s">
        <v>383</v>
      </c>
      <c r="D214" t="s">
        <v>66</v>
      </c>
      <c r="E214" s="1">
        <v>90.554347826086953</v>
      </c>
      <c r="F214" s="1">
        <v>26.929565217391303</v>
      </c>
      <c r="G214" s="1">
        <v>59.456521739130437</v>
      </c>
      <c r="H214" s="1">
        <v>209.58152173913044</v>
      </c>
      <c r="I214" s="1">
        <f t="shared" si="9"/>
        <v>295.96760869565219</v>
      </c>
      <c r="J214" s="1">
        <f t="shared" si="10"/>
        <v>3.2683975513143682</v>
      </c>
      <c r="K214" s="1">
        <f t="shared" si="11"/>
        <v>0.29738566798703636</v>
      </c>
    </row>
    <row r="215" spans="1:11" x14ac:dyDescent="0.3">
      <c r="A215" t="s">
        <v>32</v>
      </c>
      <c r="B215" t="s">
        <v>384</v>
      </c>
      <c r="C215" t="s">
        <v>142</v>
      </c>
      <c r="D215" t="s">
        <v>35</v>
      </c>
      <c r="E215" s="1">
        <v>98.228260869565219</v>
      </c>
      <c r="F215" s="1">
        <v>89.475652173913048</v>
      </c>
      <c r="G215" s="1">
        <v>88.887282608695656</v>
      </c>
      <c r="H215" s="1">
        <v>216.09250000000003</v>
      </c>
      <c r="I215" s="1">
        <f t="shared" si="9"/>
        <v>394.45543478260873</v>
      </c>
      <c r="J215" s="1">
        <f t="shared" si="10"/>
        <v>4.0157021135332522</v>
      </c>
      <c r="K215" s="1">
        <f t="shared" si="11"/>
        <v>0.91089520858692052</v>
      </c>
    </row>
    <row r="216" spans="1:11" x14ac:dyDescent="0.3">
      <c r="A216" t="s">
        <v>32</v>
      </c>
      <c r="B216" t="s">
        <v>385</v>
      </c>
      <c r="C216" t="s">
        <v>186</v>
      </c>
      <c r="D216" t="s">
        <v>38</v>
      </c>
      <c r="E216" s="1">
        <v>138.89130434782609</v>
      </c>
      <c r="F216" s="1">
        <v>48.979456521739117</v>
      </c>
      <c r="G216" s="1">
        <v>135.29076086956525</v>
      </c>
      <c r="H216" s="1">
        <v>327.98391304347837</v>
      </c>
      <c r="I216" s="1">
        <f t="shared" si="9"/>
        <v>512.25413043478272</v>
      </c>
      <c r="J216" s="1">
        <f t="shared" si="10"/>
        <v>3.6881655971200509</v>
      </c>
      <c r="K216" s="1">
        <f t="shared" si="11"/>
        <v>0.35264595398340887</v>
      </c>
    </row>
    <row r="217" spans="1:11" x14ac:dyDescent="0.3">
      <c r="A217" t="s">
        <v>32</v>
      </c>
      <c r="B217" t="s">
        <v>386</v>
      </c>
      <c r="C217" t="s">
        <v>122</v>
      </c>
      <c r="D217" t="s">
        <v>47</v>
      </c>
      <c r="E217" s="1">
        <v>76.978260869565219</v>
      </c>
      <c r="F217" s="1">
        <v>35.434782608695649</v>
      </c>
      <c r="G217" s="1">
        <v>43.532826086956518</v>
      </c>
      <c r="H217" s="1">
        <v>187.4795652173913</v>
      </c>
      <c r="I217" s="1">
        <f t="shared" si="9"/>
        <v>266.44717391304346</v>
      </c>
      <c r="J217" s="1">
        <f t="shared" si="10"/>
        <v>3.4613301327308665</v>
      </c>
      <c r="K217" s="1">
        <f t="shared" si="11"/>
        <v>0.46032194295396778</v>
      </c>
    </row>
    <row r="218" spans="1:11" x14ac:dyDescent="0.3">
      <c r="A218" t="s">
        <v>32</v>
      </c>
      <c r="B218" t="s">
        <v>387</v>
      </c>
      <c r="C218" t="s">
        <v>124</v>
      </c>
      <c r="D218" t="s">
        <v>38</v>
      </c>
      <c r="E218" s="1">
        <v>28.021739130434781</v>
      </c>
      <c r="F218" s="1">
        <v>13.664782608695646</v>
      </c>
      <c r="G218" s="1">
        <v>19.132065217391304</v>
      </c>
      <c r="H218" s="1">
        <v>41.379130434782603</v>
      </c>
      <c r="I218" s="1">
        <f t="shared" si="9"/>
        <v>74.175978260869556</v>
      </c>
      <c r="J218" s="1">
        <f t="shared" si="10"/>
        <v>2.6470868890612875</v>
      </c>
      <c r="K218" s="1">
        <f t="shared" si="11"/>
        <v>0.48764934057408821</v>
      </c>
    </row>
    <row r="219" spans="1:11" x14ac:dyDescent="0.3">
      <c r="A219" t="s">
        <v>32</v>
      </c>
      <c r="B219" t="s">
        <v>388</v>
      </c>
      <c r="C219" t="s">
        <v>389</v>
      </c>
      <c r="D219" t="s">
        <v>35</v>
      </c>
      <c r="E219" s="1">
        <v>73.5</v>
      </c>
      <c r="F219" s="1">
        <v>91.057065217391298</v>
      </c>
      <c r="G219" s="1">
        <v>94.489130434782609</v>
      </c>
      <c r="H219" s="1">
        <v>230.08967391304347</v>
      </c>
      <c r="I219" s="1">
        <f t="shared" si="9"/>
        <v>415.63586956521738</v>
      </c>
      <c r="J219" s="1">
        <f t="shared" si="10"/>
        <v>5.6549097900029572</v>
      </c>
      <c r="K219" s="1">
        <f t="shared" si="11"/>
        <v>1.2388716356107659</v>
      </c>
    </row>
    <row r="220" spans="1:11" x14ac:dyDescent="0.3">
      <c r="A220" t="s">
        <v>32</v>
      </c>
      <c r="B220" t="s">
        <v>390</v>
      </c>
      <c r="C220" t="s">
        <v>109</v>
      </c>
      <c r="D220" t="s">
        <v>55</v>
      </c>
      <c r="E220" s="1">
        <v>22.293478260869566</v>
      </c>
      <c r="F220" s="1">
        <v>30.879239130434776</v>
      </c>
      <c r="G220" s="1">
        <v>30.624347826086943</v>
      </c>
      <c r="H220" s="1">
        <v>43.448043478260864</v>
      </c>
      <c r="I220" s="1">
        <f t="shared" si="9"/>
        <v>104.95163043478257</v>
      </c>
      <c r="J220" s="1">
        <f t="shared" si="10"/>
        <v>4.7077279375914172</v>
      </c>
      <c r="K220" s="1">
        <f t="shared" si="11"/>
        <v>1.3851243295953191</v>
      </c>
    </row>
    <row r="221" spans="1:11" x14ac:dyDescent="0.3">
      <c r="A221" t="s">
        <v>32</v>
      </c>
      <c r="B221" t="s">
        <v>391</v>
      </c>
      <c r="C221" t="s">
        <v>221</v>
      </c>
      <c r="D221" t="s">
        <v>55</v>
      </c>
      <c r="E221" s="1">
        <v>51.097826086956523</v>
      </c>
      <c r="F221" s="1">
        <v>120.05065217391304</v>
      </c>
      <c r="G221" s="1">
        <v>2.4982608695652173</v>
      </c>
      <c r="H221" s="1">
        <v>155.40163043478259</v>
      </c>
      <c r="I221" s="1">
        <f t="shared" si="9"/>
        <v>277.95054347826084</v>
      </c>
      <c r="J221" s="1">
        <f t="shared" si="10"/>
        <v>5.4395766858115291</v>
      </c>
      <c r="K221" s="1">
        <f t="shared" si="11"/>
        <v>2.3494277813231226</v>
      </c>
    </row>
    <row r="222" spans="1:11" x14ac:dyDescent="0.3">
      <c r="A222" t="s">
        <v>32</v>
      </c>
      <c r="B222" t="s">
        <v>392</v>
      </c>
      <c r="C222" t="s">
        <v>393</v>
      </c>
      <c r="D222" t="s">
        <v>55</v>
      </c>
      <c r="E222" s="1">
        <v>107.46739130434783</v>
      </c>
      <c r="F222" s="1">
        <v>34.244565217391305</v>
      </c>
      <c r="G222" s="1">
        <v>71.668478260869563</v>
      </c>
      <c r="H222" s="1">
        <v>231.67934782608697</v>
      </c>
      <c r="I222" s="1">
        <f t="shared" si="9"/>
        <v>337.59239130434787</v>
      </c>
      <c r="J222" s="1">
        <f t="shared" si="10"/>
        <v>3.1413472236269855</v>
      </c>
      <c r="K222" s="1">
        <f t="shared" si="11"/>
        <v>0.31865075351471628</v>
      </c>
    </row>
    <row r="223" spans="1:11" x14ac:dyDescent="0.3">
      <c r="A223" t="s">
        <v>32</v>
      </c>
      <c r="B223" t="s">
        <v>394</v>
      </c>
      <c r="C223" t="s">
        <v>395</v>
      </c>
      <c r="D223" t="s">
        <v>98</v>
      </c>
      <c r="E223" s="1">
        <v>90.652173913043484</v>
      </c>
      <c r="F223" s="1">
        <v>26.972826086956523</v>
      </c>
      <c r="G223" s="1">
        <v>68.048913043478265</v>
      </c>
      <c r="H223" s="1">
        <v>168.10326086956522</v>
      </c>
      <c r="I223" s="1">
        <f t="shared" si="9"/>
        <v>263.125</v>
      </c>
      <c r="J223" s="1">
        <f t="shared" si="10"/>
        <v>2.9025779376498799</v>
      </c>
      <c r="K223" s="1">
        <f t="shared" si="11"/>
        <v>0.29754196642685854</v>
      </c>
    </row>
    <row r="224" spans="1:11" x14ac:dyDescent="0.3">
      <c r="A224" t="s">
        <v>32</v>
      </c>
      <c r="B224" t="s">
        <v>396</v>
      </c>
      <c r="C224" t="s">
        <v>40</v>
      </c>
      <c r="D224" t="s">
        <v>41</v>
      </c>
      <c r="E224" s="1">
        <v>91.173913043478265</v>
      </c>
      <c r="F224" s="1">
        <v>65.5</v>
      </c>
      <c r="G224" s="1">
        <v>49.260869565217391</v>
      </c>
      <c r="H224" s="1">
        <v>182.03913043478261</v>
      </c>
      <c r="I224" s="1">
        <f t="shared" si="9"/>
        <v>296.8</v>
      </c>
      <c r="J224" s="1">
        <f t="shared" si="10"/>
        <v>3.2553171196948019</v>
      </c>
      <c r="K224" s="1">
        <f t="shared" si="11"/>
        <v>0.7184072484501669</v>
      </c>
    </row>
    <row r="225" spans="1:11" x14ac:dyDescent="0.3">
      <c r="A225" t="s">
        <v>32</v>
      </c>
      <c r="B225" t="s">
        <v>397</v>
      </c>
      <c r="C225" t="s">
        <v>160</v>
      </c>
      <c r="D225" t="s">
        <v>35</v>
      </c>
      <c r="E225" s="1">
        <v>115.56521739130434</v>
      </c>
      <c r="F225" s="1">
        <v>33.755217391304363</v>
      </c>
      <c r="G225" s="1">
        <v>101.56380434782609</v>
      </c>
      <c r="H225" s="1">
        <v>285.71380434782611</v>
      </c>
      <c r="I225" s="1">
        <f t="shared" si="9"/>
        <v>421.03282608695656</v>
      </c>
      <c r="J225" s="1">
        <f t="shared" si="10"/>
        <v>3.6432486832204671</v>
      </c>
      <c r="K225" s="1">
        <f t="shared" si="11"/>
        <v>0.29208803611738166</v>
      </c>
    </row>
    <row r="226" spans="1:11" x14ac:dyDescent="0.3">
      <c r="A226" t="s">
        <v>32</v>
      </c>
      <c r="B226" t="s">
        <v>398</v>
      </c>
      <c r="C226" t="s">
        <v>238</v>
      </c>
      <c r="D226" t="s">
        <v>55</v>
      </c>
      <c r="E226" s="1">
        <v>134.72826086956522</v>
      </c>
      <c r="F226" s="1">
        <v>58.894347826086971</v>
      </c>
      <c r="G226" s="1">
        <v>112.96597826086959</v>
      </c>
      <c r="H226" s="1">
        <v>230.92163043478266</v>
      </c>
      <c r="I226" s="1">
        <f t="shared" si="9"/>
        <v>402.78195652173918</v>
      </c>
      <c r="J226" s="1">
        <f t="shared" si="10"/>
        <v>2.9895877369907224</v>
      </c>
      <c r="K226" s="1">
        <f t="shared" si="11"/>
        <v>0.43713432835820903</v>
      </c>
    </row>
    <row r="227" spans="1:11" x14ac:dyDescent="0.3">
      <c r="A227" t="s">
        <v>32</v>
      </c>
      <c r="B227" t="s">
        <v>399</v>
      </c>
      <c r="C227" t="s">
        <v>80</v>
      </c>
      <c r="D227" t="s">
        <v>52</v>
      </c>
      <c r="E227" s="1">
        <v>121.01086956521739</v>
      </c>
      <c r="F227" s="1">
        <v>51.931956521739131</v>
      </c>
      <c r="G227" s="1">
        <v>117.36989130434786</v>
      </c>
      <c r="H227" s="1">
        <v>341.4409782608696</v>
      </c>
      <c r="I227" s="1">
        <f t="shared" si="9"/>
        <v>510.7428260869566</v>
      </c>
      <c r="J227" s="1">
        <f t="shared" si="10"/>
        <v>4.2206359471840482</v>
      </c>
      <c r="K227" s="1">
        <f t="shared" si="11"/>
        <v>0.42915117219078419</v>
      </c>
    </row>
    <row r="228" spans="1:11" x14ac:dyDescent="0.3">
      <c r="A228" t="s">
        <v>32</v>
      </c>
      <c r="B228" t="s">
        <v>400</v>
      </c>
      <c r="C228" t="s">
        <v>102</v>
      </c>
      <c r="D228" t="s">
        <v>35</v>
      </c>
      <c r="E228" s="1">
        <v>109.92391304347827</v>
      </c>
      <c r="F228" s="1">
        <v>45.573369565217391</v>
      </c>
      <c r="G228" s="1">
        <v>102.65760869565217</v>
      </c>
      <c r="H228" s="1">
        <v>253.69597826086959</v>
      </c>
      <c r="I228" s="1">
        <f t="shared" si="9"/>
        <v>401.92695652173916</v>
      </c>
      <c r="J228" s="1">
        <f t="shared" si="10"/>
        <v>3.6564105606644914</v>
      </c>
      <c r="K228" s="1">
        <f t="shared" si="11"/>
        <v>0.41459013151389301</v>
      </c>
    </row>
    <row r="229" spans="1:11" x14ac:dyDescent="0.3">
      <c r="A229" t="s">
        <v>32</v>
      </c>
      <c r="B229" t="s">
        <v>401</v>
      </c>
      <c r="C229" t="s">
        <v>402</v>
      </c>
      <c r="D229" t="s">
        <v>52</v>
      </c>
      <c r="E229" s="1">
        <v>85.913043478260875</v>
      </c>
      <c r="F229" s="1">
        <v>36.424673913043485</v>
      </c>
      <c r="G229" s="1">
        <v>70.207499999999996</v>
      </c>
      <c r="H229" s="1">
        <v>179.09086956521736</v>
      </c>
      <c r="I229" s="1">
        <f t="shared" si="9"/>
        <v>285.72304347826082</v>
      </c>
      <c r="J229" s="1">
        <f t="shared" si="10"/>
        <v>3.3257236842105256</v>
      </c>
      <c r="K229" s="1">
        <f t="shared" si="11"/>
        <v>0.42397140688259116</v>
      </c>
    </row>
    <row r="230" spans="1:11" x14ac:dyDescent="0.3">
      <c r="A230" t="s">
        <v>32</v>
      </c>
      <c r="B230" t="s">
        <v>403</v>
      </c>
      <c r="C230" t="s">
        <v>268</v>
      </c>
      <c r="D230" t="s">
        <v>66</v>
      </c>
      <c r="E230" s="1">
        <v>104.48913043478261</v>
      </c>
      <c r="F230" s="1">
        <v>30.077173913043488</v>
      </c>
      <c r="G230" s="1">
        <v>92.282934782608677</v>
      </c>
      <c r="H230" s="1">
        <v>153.73902173913044</v>
      </c>
      <c r="I230" s="1">
        <f t="shared" si="9"/>
        <v>276.09913043478264</v>
      </c>
      <c r="J230" s="1">
        <f t="shared" si="10"/>
        <v>2.6423717882034747</v>
      </c>
      <c r="K230" s="1">
        <f t="shared" si="11"/>
        <v>0.28784978674711337</v>
      </c>
    </row>
    <row r="231" spans="1:11" x14ac:dyDescent="0.3">
      <c r="A231" t="s">
        <v>32</v>
      </c>
      <c r="B231" t="s">
        <v>404</v>
      </c>
      <c r="C231" t="s">
        <v>122</v>
      </c>
      <c r="D231" t="s">
        <v>47</v>
      </c>
      <c r="E231" s="1">
        <v>113.33695652173913</v>
      </c>
      <c r="F231" s="1">
        <v>35.857065217391302</v>
      </c>
      <c r="G231" s="1">
        <v>108.56880434782609</v>
      </c>
      <c r="H231" s="1">
        <v>239.07282608695652</v>
      </c>
      <c r="I231" s="1">
        <f t="shared" si="9"/>
        <v>383.49869565217392</v>
      </c>
      <c r="J231" s="1">
        <f t="shared" si="10"/>
        <v>3.3837038457849817</v>
      </c>
      <c r="K231" s="1">
        <f t="shared" si="11"/>
        <v>0.3163757552507912</v>
      </c>
    </row>
    <row r="232" spans="1:11" x14ac:dyDescent="0.3">
      <c r="A232" t="s">
        <v>32</v>
      </c>
      <c r="B232" t="s">
        <v>405</v>
      </c>
      <c r="C232" t="s">
        <v>80</v>
      </c>
      <c r="D232" t="s">
        <v>52</v>
      </c>
      <c r="E232" s="1">
        <v>94</v>
      </c>
      <c r="F232" s="1">
        <v>25.580978260869568</v>
      </c>
      <c r="G232" s="1">
        <v>90.354456521739152</v>
      </c>
      <c r="H232" s="1">
        <v>189.93413043478265</v>
      </c>
      <c r="I232" s="1">
        <f t="shared" si="9"/>
        <v>305.86956521739137</v>
      </c>
      <c r="J232" s="1">
        <f t="shared" si="10"/>
        <v>3.2539315448658654</v>
      </c>
      <c r="K232" s="1">
        <f t="shared" si="11"/>
        <v>0.2721380666049954</v>
      </c>
    </row>
    <row r="233" spans="1:11" x14ac:dyDescent="0.3">
      <c r="A233" t="s">
        <v>32</v>
      </c>
      <c r="B233" t="s">
        <v>406</v>
      </c>
      <c r="C233" t="s">
        <v>407</v>
      </c>
      <c r="D233" t="s">
        <v>408</v>
      </c>
      <c r="E233" s="1">
        <v>39.369565217391305</v>
      </c>
      <c r="F233" s="1">
        <v>16.607065217391305</v>
      </c>
      <c r="G233" s="1">
        <v>29.304347826086968</v>
      </c>
      <c r="H233" s="1">
        <v>97.012826086956508</v>
      </c>
      <c r="I233" s="1">
        <f t="shared" si="9"/>
        <v>142.92423913043478</v>
      </c>
      <c r="J233" s="1">
        <f t="shared" si="10"/>
        <v>3.6303230259525123</v>
      </c>
      <c r="K233" s="1">
        <f t="shared" si="11"/>
        <v>0.42182495858641639</v>
      </c>
    </row>
    <row r="234" spans="1:11" x14ac:dyDescent="0.3">
      <c r="A234" t="s">
        <v>32</v>
      </c>
      <c r="B234" t="s">
        <v>409</v>
      </c>
      <c r="C234" t="s">
        <v>46</v>
      </c>
      <c r="D234" t="s">
        <v>47</v>
      </c>
      <c r="E234" s="1">
        <v>111.81521739130434</v>
      </c>
      <c r="F234" s="1">
        <v>27.641086956521729</v>
      </c>
      <c r="G234" s="1">
        <v>95.612934782608704</v>
      </c>
      <c r="H234" s="1">
        <v>296.47293478260855</v>
      </c>
      <c r="I234" s="1">
        <f t="shared" si="9"/>
        <v>419.726956521739</v>
      </c>
      <c r="J234" s="1">
        <f t="shared" si="10"/>
        <v>3.7537552250413131</v>
      </c>
      <c r="K234" s="1">
        <f t="shared" si="11"/>
        <v>0.24720326625838429</v>
      </c>
    </row>
    <row r="235" spans="1:11" x14ac:dyDescent="0.3">
      <c r="A235" t="s">
        <v>32</v>
      </c>
      <c r="B235" t="s">
        <v>410</v>
      </c>
      <c r="C235" t="s">
        <v>411</v>
      </c>
      <c r="D235" t="s">
        <v>52</v>
      </c>
      <c r="E235" s="1">
        <v>131.36956521739131</v>
      </c>
      <c r="F235" s="1">
        <v>74.656086956521733</v>
      </c>
      <c r="G235" s="1">
        <v>141.10510869565218</v>
      </c>
      <c r="H235" s="1">
        <v>401.94793478260868</v>
      </c>
      <c r="I235" s="1">
        <f t="shared" si="9"/>
        <v>617.70913043478254</v>
      </c>
      <c r="J235" s="1">
        <f t="shared" si="10"/>
        <v>4.7020718186331285</v>
      </c>
      <c r="K235" s="1">
        <f t="shared" si="11"/>
        <v>0.56829058414694678</v>
      </c>
    </row>
    <row r="236" spans="1:11" x14ac:dyDescent="0.3">
      <c r="A236" t="s">
        <v>32</v>
      </c>
      <c r="B236" t="s">
        <v>412</v>
      </c>
      <c r="C236" t="s">
        <v>73</v>
      </c>
      <c r="D236" t="s">
        <v>38</v>
      </c>
      <c r="E236" s="1">
        <v>108.67391304347827</v>
      </c>
      <c r="F236" s="1">
        <v>39.936195652173907</v>
      </c>
      <c r="G236" s="1">
        <v>66.971847826086957</v>
      </c>
      <c r="H236" s="1">
        <v>221.83880434782614</v>
      </c>
      <c r="I236" s="1">
        <f t="shared" si="9"/>
        <v>328.74684782608699</v>
      </c>
      <c r="J236" s="1">
        <f t="shared" si="10"/>
        <v>3.0250760152030409</v>
      </c>
      <c r="K236" s="1">
        <f t="shared" si="11"/>
        <v>0.36748649729945981</v>
      </c>
    </row>
    <row r="237" spans="1:11" x14ac:dyDescent="0.3">
      <c r="A237" t="s">
        <v>32</v>
      </c>
      <c r="B237" t="s">
        <v>413</v>
      </c>
      <c r="C237" t="s">
        <v>414</v>
      </c>
      <c r="D237" t="s">
        <v>35</v>
      </c>
      <c r="E237" s="1">
        <v>110.97826086956522</v>
      </c>
      <c r="F237" s="1">
        <v>74.490652173913006</v>
      </c>
      <c r="G237" s="1">
        <v>95.515217391304404</v>
      </c>
      <c r="H237" s="1">
        <v>234.10250000000005</v>
      </c>
      <c r="I237" s="1">
        <f t="shared" si="9"/>
        <v>404.10836956521746</v>
      </c>
      <c r="J237" s="1">
        <f t="shared" si="10"/>
        <v>3.6413290891283063</v>
      </c>
      <c r="K237" s="1">
        <f t="shared" si="11"/>
        <v>0.67121841332027388</v>
      </c>
    </row>
    <row r="238" spans="1:11" x14ac:dyDescent="0.3">
      <c r="A238" t="s">
        <v>32</v>
      </c>
      <c r="B238" t="s">
        <v>415</v>
      </c>
      <c r="C238" t="s">
        <v>416</v>
      </c>
      <c r="D238" t="s">
        <v>44</v>
      </c>
      <c r="E238" s="1">
        <v>56.010869565217391</v>
      </c>
      <c r="F238" s="1">
        <v>10.394021739130435</v>
      </c>
      <c r="G238" s="1">
        <v>29.415760869565219</v>
      </c>
      <c r="H238" s="1">
        <v>79.680760869565205</v>
      </c>
      <c r="I238" s="1">
        <f t="shared" si="9"/>
        <v>119.49054347826086</v>
      </c>
      <c r="J238" s="1">
        <f t="shared" si="10"/>
        <v>2.1333456239084025</v>
      </c>
      <c r="K238" s="1">
        <f t="shared" si="11"/>
        <v>0.18557151174073358</v>
      </c>
    </row>
    <row r="239" spans="1:11" x14ac:dyDescent="0.3">
      <c r="A239" t="s">
        <v>32</v>
      </c>
      <c r="B239" t="s">
        <v>417</v>
      </c>
      <c r="C239" t="s">
        <v>418</v>
      </c>
      <c r="D239" t="s">
        <v>35</v>
      </c>
      <c r="E239" s="1">
        <v>72.858695652173907</v>
      </c>
      <c r="F239" s="1">
        <v>45.836195652173906</v>
      </c>
      <c r="G239" s="1">
        <v>27.217391304347824</v>
      </c>
      <c r="H239" s="1">
        <v>160.5719565217392</v>
      </c>
      <c r="I239" s="1">
        <f t="shared" si="9"/>
        <v>233.62554347826091</v>
      </c>
      <c r="J239" s="1">
        <f t="shared" si="10"/>
        <v>3.2065567656273317</v>
      </c>
      <c r="K239" s="1">
        <f t="shared" si="11"/>
        <v>0.62911084588989996</v>
      </c>
    </row>
    <row r="240" spans="1:11" x14ac:dyDescent="0.3">
      <c r="A240" t="s">
        <v>32</v>
      </c>
      <c r="B240" t="s">
        <v>419</v>
      </c>
      <c r="C240" t="s">
        <v>420</v>
      </c>
      <c r="D240" t="s">
        <v>41</v>
      </c>
      <c r="E240" s="1">
        <v>48.467391304347828</v>
      </c>
      <c r="F240" s="1">
        <v>17.681086956521739</v>
      </c>
      <c r="G240" s="1">
        <v>28.807500000000001</v>
      </c>
      <c r="H240" s="1">
        <v>111.03097826086959</v>
      </c>
      <c r="I240" s="1">
        <f t="shared" si="9"/>
        <v>157.51956521739135</v>
      </c>
      <c r="J240" s="1">
        <f t="shared" si="10"/>
        <v>3.2500112132765202</v>
      </c>
      <c r="K240" s="1">
        <f t="shared" si="11"/>
        <v>0.36480376766091049</v>
      </c>
    </row>
    <row r="241" spans="1:11" x14ac:dyDescent="0.3">
      <c r="A241" t="s">
        <v>32</v>
      </c>
      <c r="B241" t="s">
        <v>421</v>
      </c>
      <c r="C241" t="s">
        <v>40</v>
      </c>
      <c r="D241" t="s">
        <v>41</v>
      </c>
      <c r="E241" s="1">
        <v>123.85869565217391</v>
      </c>
      <c r="F241" s="1">
        <v>58.394021739130437</v>
      </c>
      <c r="G241" s="1">
        <v>103.0679347826087</v>
      </c>
      <c r="H241" s="1">
        <v>237.72010869565219</v>
      </c>
      <c r="I241" s="1">
        <f t="shared" si="9"/>
        <v>399.18206521739131</v>
      </c>
      <c r="J241" s="1">
        <f t="shared" si="10"/>
        <v>3.2228828433523478</v>
      </c>
      <c r="K241" s="1">
        <f t="shared" si="11"/>
        <v>0.47145677928916196</v>
      </c>
    </row>
    <row r="242" spans="1:11" x14ac:dyDescent="0.3">
      <c r="A242" t="s">
        <v>32</v>
      </c>
      <c r="B242" t="s">
        <v>422</v>
      </c>
      <c r="C242" t="s">
        <v>80</v>
      </c>
      <c r="D242" t="s">
        <v>52</v>
      </c>
      <c r="E242" s="1">
        <v>153.47826086956522</v>
      </c>
      <c r="F242" s="1">
        <v>11.504565217391303</v>
      </c>
      <c r="G242" s="1">
        <v>141.67467391304345</v>
      </c>
      <c r="H242" s="1">
        <v>327.56760869565221</v>
      </c>
      <c r="I242" s="1">
        <f t="shared" si="9"/>
        <v>480.74684782608699</v>
      </c>
      <c r="J242" s="1">
        <f t="shared" si="10"/>
        <v>3.1323449008498585</v>
      </c>
      <c r="K242" s="1">
        <f t="shared" si="11"/>
        <v>7.4958923512747869E-2</v>
      </c>
    </row>
    <row r="243" spans="1:11" x14ac:dyDescent="0.3">
      <c r="A243" t="s">
        <v>32</v>
      </c>
      <c r="B243" t="s">
        <v>423</v>
      </c>
      <c r="C243" t="s">
        <v>424</v>
      </c>
      <c r="D243" t="s">
        <v>117</v>
      </c>
      <c r="E243" s="1">
        <v>71.173913043478265</v>
      </c>
      <c r="F243" s="1">
        <v>50.451086956521742</v>
      </c>
      <c r="G243" s="1">
        <v>37.078804347826086</v>
      </c>
      <c r="H243" s="1">
        <v>157.5108695652174</v>
      </c>
      <c r="I243" s="1">
        <f t="shared" si="9"/>
        <v>245.04076086956525</v>
      </c>
      <c r="J243" s="1">
        <f t="shared" si="10"/>
        <v>3.4428451435552843</v>
      </c>
      <c r="K243" s="1">
        <f t="shared" si="11"/>
        <v>0.70884239462431275</v>
      </c>
    </row>
    <row r="244" spans="1:11" x14ac:dyDescent="0.3">
      <c r="A244" t="s">
        <v>32</v>
      </c>
      <c r="B244" t="s">
        <v>425</v>
      </c>
      <c r="C244" t="s">
        <v>73</v>
      </c>
      <c r="D244" t="s">
        <v>38</v>
      </c>
      <c r="E244" s="1">
        <v>120.76086956521739</v>
      </c>
      <c r="F244" s="1">
        <v>34.663043478260867</v>
      </c>
      <c r="G244" s="1">
        <v>109.17119565217391</v>
      </c>
      <c r="H244" s="1">
        <v>270.70923913043481</v>
      </c>
      <c r="I244" s="1">
        <f t="shared" si="9"/>
        <v>414.54347826086962</v>
      </c>
      <c r="J244" s="1">
        <f t="shared" si="10"/>
        <v>3.4327632763276332</v>
      </c>
      <c r="K244" s="1">
        <f t="shared" si="11"/>
        <v>0.28703870387038705</v>
      </c>
    </row>
    <row r="245" spans="1:11" x14ac:dyDescent="0.3">
      <c r="A245" t="s">
        <v>32</v>
      </c>
      <c r="B245" t="s">
        <v>426</v>
      </c>
      <c r="C245" t="s">
        <v>49</v>
      </c>
      <c r="D245" t="s">
        <v>38</v>
      </c>
      <c r="E245" s="1">
        <v>21.228260869565219</v>
      </c>
      <c r="F245" s="1">
        <v>14.513586956521724</v>
      </c>
      <c r="G245" s="1">
        <v>9.3521739130434725</v>
      </c>
      <c r="H245" s="1">
        <v>57.176086956521708</v>
      </c>
      <c r="I245" s="1">
        <f t="shared" si="9"/>
        <v>81.041847826086908</v>
      </c>
      <c r="J245" s="1">
        <f t="shared" si="10"/>
        <v>3.817639528929849</v>
      </c>
      <c r="K245" s="1">
        <f t="shared" si="11"/>
        <v>0.68369175627240064</v>
      </c>
    </row>
    <row r="246" spans="1:11" x14ac:dyDescent="0.3">
      <c r="A246" t="s">
        <v>32</v>
      </c>
      <c r="B246" t="s">
        <v>427</v>
      </c>
      <c r="C246" t="s">
        <v>63</v>
      </c>
      <c r="D246" t="s">
        <v>38</v>
      </c>
      <c r="E246" s="1">
        <v>126.07608695652173</v>
      </c>
      <c r="F246" s="1">
        <v>56.024456521739133</v>
      </c>
      <c r="G246" s="1">
        <v>92.027717391304364</v>
      </c>
      <c r="H246" s="1">
        <v>249.32119565217391</v>
      </c>
      <c r="I246" s="1">
        <f t="shared" si="9"/>
        <v>397.37336956521744</v>
      </c>
      <c r="J246" s="1">
        <f t="shared" si="10"/>
        <v>3.1518536080696617</v>
      </c>
      <c r="K246" s="1">
        <f t="shared" si="11"/>
        <v>0.44437020432795932</v>
      </c>
    </row>
    <row r="247" spans="1:11" x14ac:dyDescent="0.3">
      <c r="A247" t="s">
        <v>32</v>
      </c>
      <c r="B247" t="s">
        <v>428</v>
      </c>
      <c r="C247" t="s">
        <v>133</v>
      </c>
      <c r="D247" t="s">
        <v>35</v>
      </c>
      <c r="E247" s="1">
        <v>77.152173913043484</v>
      </c>
      <c r="F247" s="1">
        <v>23.956304347826084</v>
      </c>
      <c r="G247" s="1">
        <v>54.527608695652191</v>
      </c>
      <c r="H247" s="1">
        <v>143.93108695652171</v>
      </c>
      <c r="I247" s="1">
        <f t="shared" si="9"/>
        <v>222.41499999999999</v>
      </c>
      <c r="J247" s="1">
        <f t="shared" si="10"/>
        <v>2.8828092420400111</v>
      </c>
      <c r="K247" s="1">
        <f t="shared" si="11"/>
        <v>0.3105071851225697</v>
      </c>
    </row>
    <row r="248" spans="1:11" x14ac:dyDescent="0.3">
      <c r="A248" t="s">
        <v>32</v>
      </c>
      <c r="B248" t="s">
        <v>429</v>
      </c>
      <c r="C248" t="s">
        <v>430</v>
      </c>
      <c r="D248" t="s">
        <v>117</v>
      </c>
      <c r="E248" s="1">
        <v>115.75</v>
      </c>
      <c r="F248" s="1">
        <v>66.132826086956527</v>
      </c>
      <c r="G248" s="1">
        <v>82.385760869565232</v>
      </c>
      <c r="H248" s="1">
        <v>213.5257608695652</v>
      </c>
      <c r="I248" s="1">
        <f t="shared" si="9"/>
        <v>362.04434782608695</v>
      </c>
      <c r="J248" s="1">
        <f t="shared" si="10"/>
        <v>3.1278129401821766</v>
      </c>
      <c r="K248" s="1">
        <f t="shared" si="11"/>
        <v>0.57134191003850132</v>
      </c>
    </row>
    <row r="249" spans="1:11" x14ac:dyDescent="0.3">
      <c r="A249" t="s">
        <v>32</v>
      </c>
      <c r="B249" t="s">
        <v>431</v>
      </c>
      <c r="C249" t="s">
        <v>329</v>
      </c>
      <c r="D249" t="s">
        <v>66</v>
      </c>
      <c r="E249" s="1">
        <v>95.206521739130437</v>
      </c>
      <c r="F249" s="1">
        <v>40.579456521739118</v>
      </c>
      <c r="G249" s="1">
        <v>55.214673913043498</v>
      </c>
      <c r="H249" s="1">
        <v>144.28260869565213</v>
      </c>
      <c r="I249" s="1">
        <f t="shared" si="9"/>
        <v>240.07673913043476</v>
      </c>
      <c r="J249" s="1">
        <f t="shared" si="10"/>
        <v>2.5216417399246485</v>
      </c>
      <c r="K249" s="1">
        <f t="shared" si="11"/>
        <v>0.42622559652928405</v>
      </c>
    </row>
    <row r="250" spans="1:11" x14ac:dyDescent="0.3">
      <c r="A250" t="s">
        <v>32</v>
      </c>
      <c r="B250" t="s">
        <v>432</v>
      </c>
      <c r="C250" t="s">
        <v>329</v>
      </c>
      <c r="D250" t="s">
        <v>66</v>
      </c>
      <c r="E250" s="1">
        <v>173.54347826086956</v>
      </c>
      <c r="F250" s="1">
        <v>41.573260869565225</v>
      </c>
      <c r="G250" s="1">
        <v>119.36804347826087</v>
      </c>
      <c r="H250" s="1">
        <v>341.05543478260876</v>
      </c>
      <c r="I250" s="1">
        <f t="shared" si="9"/>
        <v>501.99673913043489</v>
      </c>
      <c r="J250" s="1">
        <f t="shared" si="10"/>
        <v>2.8926280846799455</v>
      </c>
      <c r="K250" s="1">
        <f t="shared" si="11"/>
        <v>0.23955530502317429</v>
      </c>
    </row>
    <row r="251" spans="1:11" x14ac:dyDescent="0.3">
      <c r="A251" t="s">
        <v>32</v>
      </c>
      <c r="B251" t="s">
        <v>433</v>
      </c>
      <c r="C251" t="s">
        <v>139</v>
      </c>
      <c r="D251" t="s">
        <v>140</v>
      </c>
      <c r="E251" s="1">
        <v>55.239130434782609</v>
      </c>
      <c r="F251" s="1">
        <v>24.277173913043477</v>
      </c>
      <c r="G251" s="1">
        <v>35.842391304347828</v>
      </c>
      <c r="H251" s="1">
        <v>92.469239130434786</v>
      </c>
      <c r="I251" s="1">
        <f t="shared" si="9"/>
        <v>152.58880434782608</v>
      </c>
      <c r="J251" s="1">
        <f t="shared" si="10"/>
        <v>2.7623317591499408</v>
      </c>
      <c r="K251" s="1">
        <f t="shared" si="11"/>
        <v>0.43949232585596221</v>
      </c>
    </row>
    <row r="252" spans="1:11" x14ac:dyDescent="0.3">
      <c r="A252" t="s">
        <v>32</v>
      </c>
      <c r="B252" t="s">
        <v>434</v>
      </c>
      <c r="C252" t="s">
        <v>128</v>
      </c>
      <c r="D252" t="s">
        <v>38</v>
      </c>
      <c r="E252" s="1">
        <v>112.58695652173913</v>
      </c>
      <c r="F252" s="1">
        <v>39.364130434782609</v>
      </c>
      <c r="G252" s="1">
        <v>109.1141304347826</v>
      </c>
      <c r="H252" s="1">
        <v>275.55847826086966</v>
      </c>
      <c r="I252" s="1">
        <f t="shared" si="9"/>
        <v>424.03673913043485</v>
      </c>
      <c r="J252" s="1">
        <f t="shared" si="10"/>
        <v>3.766304305850551</v>
      </c>
      <c r="K252" s="1">
        <f t="shared" si="11"/>
        <v>0.3496331338096158</v>
      </c>
    </row>
    <row r="253" spans="1:11" x14ac:dyDescent="0.3">
      <c r="A253" t="s">
        <v>32</v>
      </c>
      <c r="B253" t="s">
        <v>435</v>
      </c>
      <c r="C253" t="s">
        <v>371</v>
      </c>
      <c r="D253" t="s">
        <v>38</v>
      </c>
      <c r="E253" s="1">
        <v>114.72826086956522</v>
      </c>
      <c r="F253" s="1">
        <v>55.147500000000036</v>
      </c>
      <c r="G253" s="1">
        <v>117.45010869565218</v>
      </c>
      <c r="H253" s="1">
        <v>244.89771739130424</v>
      </c>
      <c r="I253" s="1">
        <f t="shared" si="9"/>
        <v>417.49532608695642</v>
      </c>
      <c r="J253" s="1">
        <f t="shared" si="10"/>
        <v>3.6389928943628602</v>
      </c>
      <c r="K253" s="1">
        <f t="shared" si="11"/>
        <v>0.48067929891046929</v>
      </c>
    </row>
    <row r="254" spans="1:11" x14ac:dyDescent="0.3">
      <c r="A254" t="s">
        <v>32</v>
      </c>
      <c r="B254" t="s">
        <v>436</v>
      </c>
      <c r="C254" t="s">
        <v>40</v>
      </c>
      <c r="D254" t="s">
        <v>41</v>
      </c>
      <c r="E254" s="1">
        <v>112.30434782608695</v>
      </c>
      <c r="F254" s="1">
        <v>56.94130434782609</v>
      </c>
      <c r="G254" s="1">
        <v>85.394673913043448</v>
      </c>
      <c r="H254" s="1">
        <v>233.40630434782625</v>
      </c>
      <c r="I254" s="1">
        <f t="shared" si="9"/>
        <v>375.74228260869575</v>
      </c>
      <c r="J254" s="1">
        <f t="shared" si="10"/>
        <v>3.3457500967866829</v>
      </c>
      <c r="K254" s="1">
        <f t="shared" si="11"/>
        <v>0.50702671312427416</v>
      </c>
    </row>
    <row r="255" spans="1:11" x14ac:dyDescent="0.3">
      <c r="A255" t="s">
        <v>32</v>
      </c>
      <c r="B255" t="s">
        <v>437</v>
      </c>
      <c r="C255" t="s">
        <v>438</v>
      </c>
      <c r="D255" t="s">
        <v>52</v>
      </c>
      <c r="E255" s="1">
        <v>132.82608695652175</v>
      </c>
      <c r="F255" s="1">
        <v>45.274456521739133</v>
      </c>
      <c r="G255" s="1">
        <v>116.48695652173912</v>
      </c>
      <c r="H255" s="1">
        <v>222.55771739130432</v>
      </c>
      <c r="I255" s="1">
        <f t="shared" si="9"/>
        <v>384.31913043478255</v>
      </c>
      <c r="J255" s="1">
        <f t="shared" si="10"/>
        <v>2.8934009819967259</v>
      </c>
      <c r="K255" s="1">
        <f t="shared" si="11"/>
        <v>0.34085515548281503</v>
      </c>
    </row>
    <row r="256" spans="1:11" x14ac:dyDescent="0.3">
      <c r="A256" t="s">
        <v>32</v>
      </c>
      <c r="B256" t="s">
        <v>439</v>
      </c>
      <c r="C256" t="s">
        <v>271</v>
      </c>
      <c r="D256" t="s">
        <v>66</v>
      </c>
      <c r="E256" s="1">
        <v>100.32608695652173</v>
      </c>
      <c r="F256" s="1">
        <v>60.285108695652163</v>
      </c>
      <c r="G256" s="1">
        <v>78.802826086956486</v>
      </c>
      <c r="H256" s="1">
        <v>223.11663043478259</v>
      </c>
      <c r="I256" s="1">
        <f t="shared" si="9"/>
        <v>362.20456521739123</v>
      </c>
      <c r="J256" s="1">
        <f t="shared" si="10"/>
        <v>3.6102730227518953</v>
      </c>
      <c r="K256" s="1">
        <f t="shared" si="11"/>
        <v>0.60089165763813646</v>
      </c>
    </row>
    <row r="257" spans="1:11" x14ac:dyDescent="0.3">
      <c r="A257" t="s">
        <v>32</v>
      </c>
      <c r="B257" t="s">
        <v>440</v>
      </c>
      <c r="C257" t="s">
        <v>61</v>
      </c>
      <c r="D257" t="s">
        <v>55</v>
      </c>
      <c r="E257" s="1">
        <v>122.20652173913044</v>
      </c>
      <c r="F257" s="1">
        <v>27.711956521739129</v>
      </c>
      <c r="G257" s="1">
        <v>107.97826086956522</v>
      </c>
      <c r="H257" s="1">
        <v>203.00956521739127</v>
      </c>
      <c r="I257" s="1">
        <f t="shared" si="9"/>
        <v>338.69978260869561</v>
      </c>
      <c r="J257" s="1">
        <f t="shared" si="10"/>
        <v>2.7715360668860622</v>
      </c>
      <c r="K257" s="1">
        <f t="shared" si="11"/>
        <v>0.22676331939873698</v>
      </c>
    </row>
    <row r="258" spans="1:11" x14ac:dyDescent="0.3">
      <c r="A258" t="s">
        <v>32</v>
      </c>
      <c r="B258" t="s">
        <v>441</v>
      </c>
      <c r="C258" t="s">
        <v>40</v>
      </c>
      <c r="D258" t="s">
        <v>41</v>
      </c>
      <c r="E258" s="1">
        <v>43.369565217391305</v>
      </c>
      <c r="F258" s="1">
        <v>91.722500000000011</v>
      </c>
      <c r="G258" s="1">
        <v>21.78521739130435</v>
      </c>
      <c r="H258" s="1">
        <v>130.00967391304349</v>
      </c>
      <c r="I258" s="1">
        <f t="shared" ref="I258:I321" si="12">SUM(F258:H258)</f>
        <v>243.51739130434785</v>
      </c>
      <c r="J258" s="1">
        <f t="shared" ref="J258:J321" si="13">I258/E258</f>
        <v>5.6149373433583962</v>
      </c>
      <c r="K258" s="1">
        <f t="shared" ref="K258:K321" si="14">F258/E258</f>
        <v>2.1149047619047621</v>
      </c>
    </row>
    <row r="259" spans="1:11" x14ac:dyDescent="0.3">
      <c r="A259" t="s">
        <v>32</v>
      </c>
      <c r="B259" t="s">
        <v>442</v>
      </c>
      <c r="C259" t="s">
        <v>443</v>
      </c>
      <c r="D259" t="s">
        <v>35</v>
      </c>
      <c r="E259" s="1">
        <v>119.81521739130434</v>
      </c>
      <c r="F259" s="1">
        <v>49.279891304347828</v>
      </c>
      <c r="G259" s="1">
        <v>116.85054347826087</v>
      </c>
      <c r="H259" s="1">
        <v>188.76630434782609</v>
      </c>
      <c r="I259" s="1">
        <f t="shared" si="12"/>
        <v>354.89673913043475</v>
      </c>
      <c r="J259" s="1">
        <f t="shared" si="13"/>
        <v>2.9620339290574251</v>
      </c>
      <c r="K259" s="1">
        <f t="shared" si="14"/>
        <v>0.4112991018778917</v>
      </c>
    </row>
    <row r="260" spans="1:11" x14ac:dyDescent="0.3">
      <c r="A260" t="s">
        <v>32</v>
      </c>
      <c r="B260" t="s">
        <v>444</v>
      </c>
      <c r="C260" t="s">
        <v>157</v>
      </c>
      <c r="D260" t="s">
        <v>44</v>
      </c>
      <c r="E260" s="1">
        <v>26.315217391304348</v>
      </c>
      <c r="F260" s="1">
        <v>13.941521739130438</v>
      </c>
      <c r="G260" s="1">
        <v>27.428586956521734</v>
      </c>
      <c r="H260" s="1">
        <v>66.135326086956539</v>
      </c>
      <c r="I260" s="1">
        <f t="shared" si="12"/>
        <v>107.50543478260872</v>
      </c>
      <c r="J260" s="1">
        <f t="shared" si="13"/>
        <v>4.0852953325072292</v>
      </c>
      <c r="K260" s="1">
        <f t="shared" si="14"/>
        <v>0.52978934324659244</v>
      </c>
    </row>
    <row r="261" spans="1:11" x14ac:dyDescent="0.3">
      <c r="A261" t="s">
        <v>32</v>
      </c>
      <c r="B261" t="s">
        <v>445</v>
      </c>
      <c r="C261" t="s">
        <v>59</v>
      </c>
      <c r="D261" t="s">
        <v>35</v>
      </c>
      <c r="E261" s="1">
        <v>131.94565217391303</v>
      </c>
      <c r="F261" s="1">
        <v>46.746739130434783</v>
      </c>
      <c r="G261" s="1">
        <v>139.84293478260869</v>
      </c>
      <c r="H261" s="1">
        <v>250.83967391304347</v>
      </c>
      <c r="I261" s="1">
        <f t="shared" si="12"/>
        <v>437.42934782608694</v>
      </c>
      <c r="J261" s="1">
        <f t="shared" si="13"/>
        <v>3.3152236592800066</v>
      </c>
      <c r="K261" s="1">
        <f t="shared" si="14"/>
        <v>0.35428783260565122</v>
      </c>
    </row>
    <row r="262" spans="1:11" x14ac:dyDescent="0.3">
      <c r="A262" t="s">
        <v>32</v>
      </c>
      <c r="B262" t="s">
        <v>446</v>
      </c>
      <c r="C262" t="s">
        <v>238</v>
      </c>
      <c r="D262" t="s">
        <v>55</v>
      </c>
      <c r="E262" s="1">
        <v>110.43478260869566</v>
      </c>
      <c r="F262" s="1">
        <v>37.773478260869574</v>
      </c>
      <c r="G262" s="1">
        <v>69.587717391304338</v>
      </c>
      <c r="H262" s="1">
        <v>207.34934782608696</v>
      </c>
      <c r="I262" s="1">
        <f t="shared" si="12"/>
        <v>314.71054347826089</v>
      </c>
      <c r="J262" s="1">
        <f t="shared" si="13"/>
        <v>2.8497411417322835</v>
      </c>
      <c r="K262" s="1">
        <f t="shared" si="14"/>
        <v>0.34204330708661423</v>
      </c>
    </row>
    <row r="263" spans="1:11" x14ac:dyDescent="0.3">
      <c r="A263" t="s">
        <v>32</v>
      </c>
      <c r="B263" t="s">
        <v>447</v>
      </c>
      <c r="C263" t="s">
        <v>182</v>
      </c>
      <c r="D263" t="s">
        <v>47</v>
      </c>
      <c r="E263" s="1">
        <v>113.98913043478261</v>
      </c>
      <c r="F263" s="1">
        <v>17.952065217391304</v>
      </c>
      <c r="G263" s="1">
        <v>119.00565217391306</v>
      </c>
      <c r="H263" s="1">
        <v>255.00293478260878</v>
      </c>
      <c r="I263" s="1">
        <f t="shared" si="12"/>
        <v>391.9606521739131</v>
      </c>
      <c r="J263" s="1">
        <f t="shared" si="13"/>
        <v>3.4385791932869272</v>
      </c>
      <c r="K263" s="1">
        <f t="shared" si="14"/>
        <v>0.15748927243253552</v>
      </c>
    </row>
    <row r="264" spans="1:11" x14ac:dyDescent="0.3">
      <c r="A264" t="s">
        <v>32</v>
      </c>
      <c r="B264" t="s">
        <v>448</v>
      </c>
      <c r="C264" t="s">
        <v>449</v>
      </c>
      <c r="D264" t="s">
        <v>52</v>
      </c>
      <c r="E264" s="1">
        <v>79.956521739130437</v>
      </c>
      <c r="F264" s="1">
        <v>35.771739130434781</v>
      </c>
      <c r="G264" s="1">
        <v>66.535326086956516</v>
      </c>
      <c r="H264" s="1">
        <v>149.05217391304348</v>
      </c>
      <c r="I264" s="1">
        <f t="shared" si="12"/>
        <v>251.35923913043479</v>
      </c>
      <c r="J264" s="1">
        <f t="shared" si="13"/>
        <v>3.1436990212071776</v>
      </c>
      <c r="K264" s="1">
        <f t="shared" si="14"/>
        <v>0.44738988580750405</v>
      </c>
    </row>
    <row r="265" spans="1:11" x14ac:dyDescent="0.3">
      <c r="A265" t="s">
        <v>32</v>
      </c>
      <c r="B265" t="s">
        <v>450</v>
      </c>
      <c r="C265" t="s">
        <v>154</v>
      </c>
      <c r="D265" t="s">
        <v>35</v>
      </c>
      <c r="E265" s="1">
        <v>43.445652173913047</v>
      </c>
      <c r="F265" s="1">
        <v>32.627717391304351</v>
      </c>
      <c r="G265" s="1">
        <v>28.0625</v>
      </c>
      <c r="H265" s="1">
        <v>88.945652173913047</v>
      </c>
      <c r="I265" s="1">
        <f t="shared" si="12"/>
        <v>149.6358695652174</v>
      </c>
      <c r="J265" s="1">
        <f t="shared" si="13"/>
        <v>3.4442081561170879</v>
      </c>
      <c r="K265" s="1">
        <f t="shared" si="14"/>
        <v>0.75100075056292226</v>
      </c>
    </row>
    <row r="266" spans="1:11" x14ac:dyDescent="0.3">
      <c r="A266" t="s">
        <v>32</v>
      </c>
      <c r="B266" t="s">
        <v>451</v>
      </c>
      <c r="C266" t="s">
        <v>452</v>
      </c>
      <c r="D266" t="s">
        <v>35</v>
      </c>
      <c r="E266" s="1">
        <v>31.891304347826086</v>
      </c>
      <c r="F266" s="1">
        <v>9.9846739130434781</v>
      </c>
      <c r="G266" s="1">
        <v>26.918586956521736</v>
      </c>
      <c r="H266" s="1">
        <v>67.294239130434789</v>
      </c>
      <c r="I266" s="1">
        <f t="shared" si="12"/>
        <v>104.19750000000001</v>
      </c>
      <c r="J266" s="1">
        <f t="shared" si="13"/>
        <v>3.267269938650307</v>
      </c>
      <c r="K266" s="1">
        <f t="shared" si="14"/>
        <v>0.31308452624403543</v>
      </c>
    </row>
    <row r="267" spans="1:11" x14ac:dyDescent="0.3">
      <c r="A267" t="s">
        <v>32</v>
      </c>
      <c r="B267" t="s">
        <v>453</v>
      </c>
      <c r="C267" t="s">
        <v>54</v>
      </c>
      <c r="D267" t="s">
        <v>55</v>
      </c>
      <c r="E267" s="1">
        <v>180.10869565217391</v>
      </c>
      <c r="F267" s="1">
        <v>95.984239130434773</v>
      </c>
      <c r="G267" s="1">
        <v>114.58902173913039</v>
      </c>
      <c r="H267" s="1">
        <v>347.87163043478262</v>
      </c>
      <c r="I267" s="1">
        <f t="shared" si="12"/>
        <v>558.44489130434772</v>
      </c>
      <c r="J267" s="1">
        <f t="shared" si="13"/>
        <v>3.1005992757996372</v>
      </c>
      <c r="K267" s="1">
        <f t="shared" si="14"/>
        <v>0.53292395896197942</v>
      </c>
    </row>
    <row r="268" spans="1:11" x14ac:dyDescent="0.3">
      <c r="A268" t="s">
        <v>32</v>
      </c>
      <c r="B268" t="s">
        <v>454</v>
      </c>
      <c r="C268" t="s">
        <v>455</v>
      </c>
      <c r="D268" t="s">
        <v>117</v>
      </c>
      <c r="E268" s="1">
        <v>82.413043478260875</v>
      </c>
      <c r="F268" s="1">
        <v>34.371847826086963</v>
      </c>
      <c r="G268" s="1">
        <v>54.761847826086949</v>
      </c>
      <c r="H268" s="1">
        <v>157.87065217391304</v>
      </c>
      <c r="I268" s="1">
        <f t="shared" si="12"/>
        <v>247.00434782608696</v>
      </c>
      <c r="J268" s="1">
        <f t="shared" si="13"/>
        <v>2.9971511474544972</v>
      </c>
      <c r="K268" s="1">
        <f t="shared" si="14"/>
        <v>0.41706805592192037</v>
      </c>
    </row>
    <row r="269" spans="1:11" x14ac:dyDescent="0.3">
      <c r="A269" t="s">
        <v>32</v>
      </c>
      <c r="B269" t="s">
        <v>456</v>
      </c>
      <c r="C269" t="s">
        <v>457</v>
      </c>
      <c r="D269" t="s">
        <v>35</v>
      </c>
      <c r="E269" s="1">
        <v>93.163043478260875</v>
      </c>
      <c r="F269" s="1">
        <v>46.852608695652179</v>
      </c>
      <c r="G269" s="1">
        <v>55.111847826086958</v>
      </c>
      <c r="H269" s="1">
        <v>152.88358695652175</v>
      </c>
      <c r="I269" s="1">
        <f t="shared" si="12"/>
        <v>254.84804347826088</v>
      </c>
      <c r="J269" s="1">
        <f t="shared" si="13"/>
        <v>2.7355057752887642</v>
      </c>
      <c r="K269" s="1">
        <f t="shared" si="14"/>
        <v>0.50290981215727459</v>
      </c>
    </row>
    <row r="270" spans="1:11" x14ac:dyDescent="0.3">
      <c r="A270" t="s">
        <v>32</v>
      </c>
      <c r="B270" t="s">
        <v>458</v>
      </c>
      <c r="C270" t="s">
        <v>459</v>
      </c>
      <c r="D270" t="s">
        <v>117</v>
      </c>
      <c r="E270" s="1">
        <v>73.489130434782609</v>
      </c>
      <c r="F270" s="1">
        <v>27.916304347826074</v>
      </c>
      <c r="G270" s="1">
        <v>46.368043478260859</v>
      </c>
      <c r="H270" s="1">
        <v>117.40195652173912</v>
      </c>
      <c r="I270" s="1">
        <f t="shared" si="12"/>
        <v>191.68630434782605</v>
      </c>
      <c r="J270" s="1">
        <f t="shared" si="13"/>
        <v>2.6083626682443422</v>
      </c>
      <c r="K270" s="1">
        <f t="shared" si="14"/>
        <v>0.37986984173938748</v>
      </c>
    </row>
    <row r="271" spans="1:11" x14ac:dyDescent="0.3">
      <c r="A271" t="s">
        <v>32</v>
      </c>
      <c r="B271" t="s">
        <v>460</v>
      </c>
      <c r="C271" t="s">
        <v>461</v>
      </c>
      <c r="D271" t="s">
        <v>66</v>
      </c>
      <c r="E271" s="1">
        <v>78.869565217391298</v>
      </c>
      <c r="F271" s="1">
        <v>35.251956521739132</v>
      </c>
      <c r="G271" s="1">
        <v>64.059130434782617</v>
      </c>
      <c r="H271" s="1">
        <v>119.60663043478264</v>
      </c>
      <c r="I271" s="1">
        <f t="shared" si="12"/>
        <v>218.91771739130439</v>
      </c>
      <c r="J271" s="1">
        <f t="shared" si="13"/>
        <v>2.7756932194046313</v>
      </c>
      <c r="K271" s="1">
        <f t="shared" si="14"/>
        <v>0.44696527012127901</v>
      </c>
    </row>
    <row r="272" spans="1:11" x14ac:dyDescent="0.3">
      <c r="A272" t="s">
        <v>32</v>
      </c>
      <c r="B272" t="s">
        <v>462</v>
      </c>
      <c r="C272" t="s">
        <v>297</v>
      </c>
      <c r="D272" t="s">
        <v>117</v>
      </c>
      <c r="E272" s="1">
        <v>103.68478260869566</v>
      </c>
      <c r="F272" s="1">
        <v>37.33195652173913</v>
      </c>
      <c r="G272" s="1">
        <v>68.934347826086935</v>
      </c>
      <c r="H272" s="1">
        <v>178.56619565217392</v>
      </c>
      <c r="I272" s="1">
        <f t="shared" si="12"/>
        <v>284.83249999999998</v>
      </c>
      <c r="J272" s="1">
        <f t="shared" si="13"/>
        <v>2.7471003249816541</v>
      </c>
      <c r="K272" s="1">
        <f t="shared" si="14"/>
        <v>0.36005241639584862</v>
      </c>
    </row>
    <row r="273" spans="1:11" x14ac:dyDescent="0.3">
      <c r="A273" t="s">
        <v>32</v>
      </c>
      <c r="B273" t="s">
        <v>463</v>
      </c>
      <c r="C273" t="s">
        <v>464</v>
      </c>
      <c r="D273" t="s">
        <v>117</v>
      </c>
      <c r="E273" s="1">
        <v>86.641304347826093</v>
      </c>
      <c r="F273" s="1">
        <v>31.408695652173922</v>
      </c>
      <c r="G273" s="1">
        <v>51.250869565217364</v>
      </c>
      <c r="H273" s="1">
        <v>155.67336956521734</v>
      </c>
      <c r="I273" s="1">
        <f t="shared" si="12"/>
        <v>238.33293478260862</v>
      </c>
      <c r="J273" s="1">
        <f t="shared" si="13"/>
        <v>2.7508004014552743</v>
      </c>
      <c r="K273" s="1">
        <f t="shared" si="14"/>
        <v>0.36251411366202491</v>
      </c>
    </row>
    <row r="274" spans="1:11" x14ac:dyDescent="0.3">
      <c r="A274" t="s">
        <v>32</v>
      </c>
      <c r="B274" t="s">
        <v>465</v>
      </c>
      <c r="C274" t="s">
        <v>46</v>
      </c>
      <c r="D274" t="s">
        <v>47</v>
      </c>
      <c r="E274" s="1">
        <v>81.782608695652172</v>
      </c>
      <c r="F274" s="1">
        <v>14.900760869565215</v>
      </c>
      <c r="G274" s="1">
        <v>66.435108695652175</v>
      </c>
      <c r="H274" s="1">
        <v>163.94641304347829</v>
      </c>
      <c r="I274" s="1">
        <f t="shared" si="12"/>
        <v>245.28228260869568</v>
      </c>
      <c r="J274" s="1">
        <f t="shared" si="13"/>
        <v>2.9991985645933017</v>
      </c>
      <c r="K274" s="1">
        <f t="shared" si="14"/>
        <v>0.18219962785752256</v>
      </c>
    </row>
    <row r="275" spans="1:11" x14ac:dyDescent="0.3">
      <c r="A275" t="s">
        <v>32</v>
      </c>
      <c r="B275" t="s">
        <v>466</v>
      </c>
      <c r="C275" t="s">
        <v>95</v>
      </c>
      <c r="D275" t="s">
        <v>38</v>
      </c>
      <c r="E275" s="1">
        <v>81.065217391304344</v>
      </c>
      <c r="F275" s="1">
        <v>30.732934782608687</v>
      </c>
      <c r="G275" s="1">
        <v>51.87673913043475</v>
      </c>
      <c r="H275" s="1">
        <v>152.8547826086957</v>
      </c>
      <c r="I275" s="1">
        <f t="shared" si="12"/>
        <v>235.46445652173912</v>
      </c>
      <c r="J275" s="1">
        <f t="shared" si="13"/>
        <v>2.9046299275945295</v>
      </c>
      <c r="K275" s="1">
        <f t="shared" si="14"/>
        <v>0.37911370340573874</v>
      </c>
    </row>
    <row r="276" spans="1:11" x14ac:dyDescent="0.3">
      <c r="A276" t="s">
        <v>32</v>
      </c>
      <c r="B276" t="s">
        <v>467</v>
      </c>
      <c r="C276" t="s">
        <v>468</v>
      </c>
      <c r="D276" t="s">
        <v>66</v>
      </c>
      <c r="E276" s="1">
        <v>103.55434782608695</v>
      </c>
      <c r="F276" s="1">
        <v>56.77358695652174</v>
      </c>
      <c r="G276" s="1">
        <v>66.432065217391298</v>
      </c>
      <c r="H276" s="1">
        <v>204.0625</v>
      </c>
      <c r="I276" s="1">
        <f t="shared" si="12"/>
        <v>327.26815217391305</v>
      </c>
      <c r="J276" s="1">
        <f t="shared" si="13"/>
        <v>3.1603516322032119</v>
      </c>
      <c r="K276" s="1">
        <f t="shared" si="14"/>
        <v>0.54824918652251498</v>
      </c>
    </row>
    <row r="277" spans="1:11" x14ac:dyDescent="0.3">
      <c r="A277" t="s">
        <v>32</v>
      </c>
      <c r="B277" t="s">
        <v>469</v>
      </c>
      <c r="C277" t="s">
        <v>122</v>
      </c>
      <c r="D277" t="s">
        <v>47</v>
      </c>
      <c r="E277" s="1">
        <v>183.7391304347826</v>
      </c>
      <c r="F277" s="1">
        <v>49.346739130434777</v>
      </c>
      <c r="G277" s="1">
        <v>119.44586956521738</v>
      </c>
      <c r="H277" s="1">
        <v>436.50326086956522</v>
      </c>
      <c r="I277" s="1">
        <f t="shared" si="12"/>
        <v>605.29586956521734</v>
      </c>
      <c r="J277" s="1">
        <f t="shared" si="13"/>
        <v>3.2943220539517273</v>
      </c>
      <c r="K277" s="1">
        <f t="shared" si="14"/>
        <v>0.26856956933270232</v>
      </c>
    </row>
    <row r="278" spans="1:11" x14ac:dyDescent="0.3">
      <c r="A278" t="s">
        <v>32</v>
      </c>
      <c r="B278" t="s">
        <v>470</v>
      </c>
      <c r="C278" t="s">
        <v>471</v>
      </c>
      <c r="D278" t="s">
        <v>38</v>
      </c>
      <c r="E278" s="1">
        <v>99.369565217391298</v>
      </c>
      <c r="F278" s="1">
        <v>42.538043478260867</v>
      </c>
      <c r="G278" s="1">
        <v>94.657608695652172</v>
      </c>
      <c r="H278" s="1">
        <v>221.26630434782609</v>
      </c>
      <c r="I278" s="1">
        <f t="shared" si="12"/>
        <v>358.46195652173913</v>
      </c>
      <c r="J278" s="1">
        <f t="shared" si="13"/>
        <v>3.6073616276525926</v>
      </c>
      <c r="K278" s="1">
        <f t="shared" si="14"/>
        <v>0.42807919492452418</v>
      </c>
    </row>
    <row r="279" spans="1:11" x14ac:dyDescent="0.3">
      <c r="A279" t="s">
        <v>32</v>
      </c>
      <c r="B279" t="s">
        <v>472</v>
      </c>
      <c r="C279" t="s">
        <v>142</v>
      </c>
      <c r="D279" t="s">
        <v>35</v>
      </c>
      <c r="E279" s="1">
        <v>132.09782608695653</v>
      </c>
      <c r="F279" s="1">
        <v>98.802826086956529</v>
      </c>
      <c r="G279" s="1">
        <v>82.264347826086947</v>
      </c>
      <c r="H279" s="1">
        <v>328.31369565217398</v>
      </c>
      <c r="I279" s="1">
        <f t="shared" si="12"/>
        <v>509.38086956521744</v>
      </c>
      <c r="J279" s="1">
        <f t="shared" si="13"/>
        <v>3.8560882086727557</v>
      </c>
      <c r="K279" s="1">
        <f t="shared" si="14"/>
        <v>0.74795194602155846</v>
      </c>
    </row>
    <row r="280" spans="1:11" x14ac:dyDescent="0.3">
      <c r="A280" t="s">
        <v>32</v>
      </c>
      <c r="B280" t="s">
        <v>473</v>
      </c>
      <c r="C280" t="s">
        <v>182</v>
      </c>
      <c r="D280" t="s">
        <v>47</v>
      </c>
      <c r="E280" s="1">
        <v>173.5</v>
      </c>
      <c r="F280" s="1">
        <v>95.336739130434793</v>
      </c>
      <c r="G280" s="1">
        <v>130.15826086956528</v>
      </c>
      <c r="H280" s="1">
        <v>382.61054347826087</v>
      </c>
      <c r="I280" s="1">
        <f t="shared" si="12"/>
        <v>608.10554347826087</v>
      </c>
      <c r="J280" s="1">
        <f t="shared" si="13"/>
        <v>3.5049310863300338</v>
      </c>
      <c r="K280" s="1">
        <f t="shared" si="14"/>
        <v>0.549491291818068</v>
      </c>
    </row>
    <row r="281" spans="1:11" x14ac:dyDescent="0.3">
      <c r="A281" t="s">
        <v>32</v>
      </c>
      <c r="B281" t="s">
        <v>474</v>
      </c>
      <c r="C281" t="s">
        <v>195</v>
      </c>
      <c r="D281" t="s">
        <v>38</v>
      </c>
      <c r="E281" s="1">
        <v>67.402173913043484</v>
      </c>
      <c r="F281" s="1">
        <v>39.53184782608696</v>
      </c>
      <c r="G281" s="1">
        <v>20.102391304347819</v>
      </c>
      <c r="H281" s="1">
        <v>130.05402173913046</v>
      </c>
      <c r="I281" s="1">
        <f t="shared" si="12"/>
        <v>189.68826086956523</v>
      </c>
      <c r="J281" s="1">
        <f t="shared" si="13"/>
        <v>2.8142751169166265</v>
      </c>
      <c r="K281" s="1">
        <f t="shared" si="14"/>
        <v>0.58650701499758107</v>
      </c>
    </row>
    <row r="282" spans="1:11" x14ac:dyDescent="0.3">
      <c r="A282" t="s">
        <v>32</v>
      </c>
      <c r="B282" t="s">
        <v>475</v>
      </c>
      <c r="C282" t="s">
        <v>122</v>
      </c>
      <c r="D282" t="s">
        <v>47</v>
      </c>
      <c r="E282" s="1">
        <v>36.282608695652172</v>
      </c>
      <c r="F282" s="1">
        <v>6.4184782608695654</v>
      </c>
      <c r="G282" s="1">
        <v>30.638586956521738</v>
      </c>
      <c r="H282" s="1">
        <v>79.836956521739125</v>
      </c>
      <c r="I282" s="1">
        <f t="shared" si="12"/>
        <v>116.89402173913044</v>
      </c>
      <c r="J282" s="1">
        <f t="shared" si="13"/>
        <v>3.2217645296584783</v>
      </c>
      <c r="K282" s="1">
        <f t="shared" si="14"/>
        <v>0.17690233672858</v>
      </c>
    </row>
    <row r="283" spans="1:11" x14ac:dyDescent="0.3">
      <c r="A283" t="s">
        <v>32</v>
      </c>
      <c r="B283" t="s">
        <v>476</v>
      </c>
      <c r="C283" t="s">
        <v>477</v>
      </c>
      <c r="D283" t="s">
        <v>38</v>
      </c>
      <c r="E283" s="1">
        <v>46.739130434782609</v>
      </c>
      <c r="F283" s="1">
        <v>18.190217391304348</v>
      </c>
      <c r="G283" s="1">
        <v>34.091304347826089</v>
      </c>
      <c r="H283" s="1">
        <v>99.774456521739125</v>
      </c>
      <c r="I283" s="1">
        <f t="shared" si="12"/>
        <v>152.05597826086955</v>
      </c>
      <c r="J283" s="1">
        <f t="shared" si="13"/>
        <v>3.2532906976744185</v>
      </c>
      <c r="K283" s="1">
        <f t="shared" si="14"/>
        <v>0.38918604651162791</v>
      </c>
    </row>
    <row r="284" spans="1:11" x14ac:dyDescent="0.3">
      <c r="A284" t="s">
        <v>32</v>
      </c>
      <c r="B284" t="s">
        <v>478</v>
      </c>
      <c r="C284" t="s">
        <v>259</v>
      </c>
      <c r="D284" t="s">
        <v>38</v>
      </c>
      <c r="E284" s="1">
        <v>123.3804347826087</v>
      </c>
      <c r="F284" s="1">
        <v>73.943913043478247</v>
      </c>
      <c r="G284" s="1">
        <v>89.776195652173897</v>
      </c>
      <c r="H284" s="1">
        <v>252.26902173913035</v>
      </c>
      <c r="I284" s="1">
        <f t="shared" si="12"/>
        <v>415.98913043478251</v>
      </c>
      <c r="J284" s="1">
        <f t="shared" si="13"/>
        <v>3.3715972161043068</v>
      </c>
      <c r="K284" s="1">
        <f t="shared" si="14"/>
        <v>0.59931635979208864</v>
      </c>
    </row>
    <row r="285" spans="1:11" x14ac:dyDescent="0.3">
      <c r="A285" t="s">
        <v>32</v>
      </c>
      <c r="B285" t="s">
        <v>479</v>
      </c>
      <c r="C285" t="s">
        <v>353</v>
      </c>
      <c r="D285" t="s">
        <v>55</v>
      </c>
      <c r="E285" s="1">
        <v>32.260869565217391</v>
      </c>
      <c r="F285" s="1">
        <v>39.216847826086948</v>
      </c>
      <c r="G285" s="1">
        <v>10.409021739130438</v>
      </c>
      <c r="H285" s="1">
        <v>77.498913043478254</v>
      </c>
      <c r="I285" s="1">
        <f t="shared" si="12"/>
        <v>127.12478260869564</v>
      </c>
      <c r="J285" s="1">
        <f t="shared" si="13"/>
        <v>3.9405256064690022</v>
      </c>
      <c r="K285" s="1">
        <f t="shared" si="14"/>
        <v>1.2156165768194067</v>
      </c>
    </row>
    <row r="286" spans="1:11" x14ac:dyDescent="0.3">
      <c r="A286" t="s">
        <v>32</v>
      </c>
      <c r="B286" t="s">
        <v>480</v>
      </c>
      <c r="C286" t="s">
        <v>481</v>
      </c>
      <c r="D286" t="s">
        <v>35</v>
      </c>
      <c r="E286" s="1">
        <v>81.663043478260875</v>
      </c>
      <c r="F286" s="1">
        <v>59.648152173913061</v>
      </c>
      <c r="G286" s="1">
        <v>73.911847826086955</v>
      </c>
      <c r="H286" s="1">
        <v>127.07826086956518</v>
      </c>
      <c r="I286" s="1">
        <f t="shared" si="12"/>
        <v>260.63826086956522</v>
      </c>
      <c r="J286" s="1">
        <f t="shared" si="13"/>
        <v>3.1916305071209901</v>
      </c>
      <c r="K286" s="1">
        <f t="shared" si="14"/>
        <v>0.73041794223346213</v>
      </c>
    </row>
    <row r="287" spans="1:11" x14ac:dyDescent="0.3">
      <c r="A287" t="s">
        <v>32</v>
      </c>
      <c r="B287" t="s">
        <v>482</v>
      </c>
      <c r="C287" t="s">
        <v>40</v>
      </c>
      <c r="D287" t="s">
        <v>41</v>
      </c>
      <c r="E287" s="1">
        <v>191.27173913043478</v>
      </c>
      <c r="F287" s="1">
        <v>163.45706521739129</v>
      </c>
      <c r="G287" s="1">
        <v>69.795108695652175</v>
      </c>
      <c r="H287" s="1">
        <v>404.49130434782614</v>
      </c>
      <c r="I287" s="1">
        <f t="shared" si="12"/>
        <v>637.74347826086955</v>
      </c>
      <c r="J287" s="1">
        <f t="shared" si="13"/>
        <v>3.3342274251292832</v>
      </c>
      <c r="K287" s="1">
        <f t="shared" si="14"/>
        <v>0.85458032619196445</v>
      </c>
    </row>
    <row r="288" spans="1:11" x14ac:dyDescent="0.3">
      <c r="A288" t="s">
        <v>32</v>
      </c>
      <c r="B288" t="s">
        <v>483</v>
      </c>
      <c r="C288" t="s">
        <v>484</v>
      </c>
      <c r="D288" t="s">
        <v>52</v>
      </c>
      <c r="E288" s="1">
        <v>83.163043478260875</v>
      </c>
      <c r="F288" s="1">
        <v>22.8125</v>
      </c>
      <c r="G288" s="1">
        <v>125.12228260869566</v>
      </c>
      <c r="H288" s="1">
        <v>251.37228260869566</v>
      </c>
      <c r="I288" s="1">
        <f t="shared" si="12"/>
        <v>399.30706521739131</v>
      </c>
      <c r="J288" s="1">
        <f t="shared" si="13"/>
        <v>4.80149653640047</v>
      </c>
      <c r="K288" s="1">
        <f t="shared" si="14"/>
        <v>0.27431054764083124</v>
      </c>
    </row>
    <row r="289" spans="1:11" x14ac:dyDescent="0.3">
      <c r="A289" t="s">
        <v>32</v>
      </c>
      <c r="B289" t="s">
        <v>485</v>
      </c>
      <c r="C289" t="s">
        <v>486</v>
      </c>
      <c r="D289" t="s">
        <v>66</v>
      </c>
      <c r="E289" s="1">
        <v>107</v>
      </c>
      <c r="F289" s="1">
        <v>45.130326086956522</v>
      </c>
      <c r="G289" s="1">
        <v>109.77315217391306</v>
      </c>
      <c r="H289" s="1">
        <v>254.51652173913047</v>
      </c>
      <c r="I289" s="1">
        <f t="shared" si="12"/>
        <v>409.42000000000007</v>
      </c>
      <c r="J289" s="1">
        <f t="shared" si="13"/>
        <v>3.8263551401869167</v>
      </c>
      <c r="K289" s="1">
        <f t="shared" si="14"/>
        <v>0.4217787484762292</v>
      </c>
    </row>
    <row r="290" spans="1:11" x14ac:dyDescent="0.3">
      <c r="A290" t="s">
        <v>32</v>
      </c>
      <c r="B290" t="s">
        <v>487</v>
      </c>
      <c r="C290" t="s">
        <v>231</v>
      </c>
      <c r="D290" t="s">
        <v>41</v>
      </c>
      <c r="E290" s="1">
        <v>62.673913043478258</v>
      </c>
      <c r="F290" s="1">
        <v>84.897826086956528</v>
      </c>
      <c r="G290" s="1">
        <v>37.723369565217389</v>
      </c>
      <c r="H290" s="1">
        <v>0</v>
      </c>
      <c r="I290" s="1">
        <f t="shared" si="12"/>
        <v>122.62119565217392</v>
      </c>
      <c r="J290" s="1">
        <f t="shared" si="13"/>
        <v>1.9564949705168231</v>
      </c>
      <c r="K290" s="1">
        <f t="shared" si="14"/>
        <v>1.3545959070412765</v>
      </c>
    </row>
    <row r="291" spans="1:11" x14ac:dyDescent="0.3">
      <c r="A291" t="s">
        <v>32</v>
      </c>
      <c r="B291" t="s">
        <v>488</v>
      </c>
      <c r="C291" t="s">
        <v>202</v>
      </c>
      <c r="D291" t="s">
        <v>47</v>
      </c>
      <c r="E291" s="1">
        <v>125.31521739130434</v>
      </c>
      <c r="F291" s="1">
        <v>85.643913043478236</v>
      </c>
      <c r="G291" s="1">
        <v>91.382717391304382</v>
      </c>
      <c r="H291" s="1">
        <v>264.69097826086954</v>
      </c>
      <c r="I291" s="1">
        <f t="shared" si="12"/>
        <v>441.71760869565219</v>
      </c>
      <c r="J291" s="1">
        <f t="shared" si="13"/>
        <v>3.524852112065227</v>
      </c>
      <c r="K291" s="1">
        <f t="shared" si="14"/>
        <v>0.68342787752623801</v>
      </c>
    </row>
    <row r="292" spans="1:11" x14ac:dyDescent="0.3">
      <c r="A292" t="s">
        <v>32</v>
      </c>
      <c r="B292" t="s">
        <v>489</v>
      </c>
      <c r="C292" t="s">
        <v>61</v>
      </c>
      <c r="D292" t="s">
        <v>55</v>
      </c>
      <c r="E292" s="1">
        <v>137.52173913043478</v>
      </c>
      <c r="F292" s="1">
        <v>87.008478260869595</v>
      </c>
      <c r="G292" s="1">
        <v>46.682282608695637</v>
      </c>
      <c r="H292" s="1">
        <v>350.15076086956537</v>
      </c>
      <c r="I292" s="1">
        <f t="shared" si="12"/>
        <v>483.8415217391306</v>
      </c>
      <c r="J292" s="1">
        <f t="shared" si="13"/>
        <v>3.5182911792601974</v>
      </c>
      <c r="K292" s="1">
        <f t="shared" si="14"/>
        <v>0.63268890294024682</v>
      </c>
    </row>
    <row r="293" spans="1:11" x14ac:dyDescent="0.3">
      <c r="A293" t="s">
        <v>32</v>
      </c>
      <c r="B293" t="s">
        <v>490</v>
      </c>
      <c r="C293" t="s">
        <v>491</v>
      </c>
      <c r="D293" t="s">
        <v>117</v>
      </c>
      <c r="E293" s="1">
        <v>98.641304347826093</v>
      </c>
      <c r="F293" s="1">
        <v>45.716630434782601</v>
      </c>
      <c r="G293" s="1">
        <v>48.880543478260861</v>
      </c>
      <c r="H293" s="1">
        <v>158.92293478260865</v>
      </c>
      <c r="I293" s="1">
        <f t="shared" si="12"/>
        <v>253.52010869565211</v>
      </c>
      <c r="J293" s="1">
        <f t="shared" si="13"/>
        <v>2.5701212121212111</v>
      </c>
      <c r="K293" s="1">
        <f t="shared" si="14"/>
        <v>0.46346336088154261</v>
      </c>
    </row>
    <row r="294" spans="1:11" x14ac:dyDescent="0.3">
      <c r="A294" t="s">
        <v>32</v>
      </c>
      <c r="B294" t="s">
        <v>492</v>
      </c>
      <c r="C294" t="s">
        <v>493</v>
      </c>
      <c r="D294" t="s">
        <v>52</v>
      </c>
      <c r="E294" s="1">
        <v>136.83695652173913</v>
      </c>
      <c r="F294" s="1">
        <v>14.556847826086955</v>
      </c>
      <c r="G294" s="1">
        <v>99.679347826086939</v>
      </c>
      <c r="H294" s="1">
        <v>281.76869565217402</v>
      </c>
      <c r="I294" s="1">
        <f t="shared" si="12"/>
        <v>396.00489130434789</v>
      </c>
      <c r="J294" s="1">
        <f t="shared" si="13"/>
        <v>2.8939907856064826</v>
      </c>
      <c r="K294" s="1">
        <f t="shared" si="14"/>
        <v>0.1063809675113194</v>
      </c>
    </row>
    <row r="295" spans="1:11" x14ac:dyDescent="0.3">
      <c r="A295" t="s">
        <v>32</v>
      </c>
      <c r="B295" t="s">
        <v>494</v>
      </c>
      <c r="C295" t="s">
        <v>495</v>
      </c>
      <c r="D295" t="s">
        <v>47</v>
      </c>
      <c r="E295" s="1">
        <v>164.80434782608697</v>
      </c>
      <c r="F295" s="1">
        <v>47.598043478260884</v>
      </c>
      <c r="G295" s="1">
        <v>117.87641304347831</v>
      </c>
      <c r="H295" s="1">
        <v>365.25380434782608</v>
      </c>
      <c r="I295" s="1">
        <f t="shared" si="12"/>
        <v>530.72826086956525</v>
      </c>
      <c r="J295" s="1">
        <f t="shared" si="13"/>
        <v>3.2203535153673659</v>
      </c>
      <c r="K295" s="1">
        <f t="shared" si="14"/>
        <v>0.28881545970188638</v>
      </c>
    </row>
    <row r="296" spans="1:11" x14ac:dyDescent="0.3">
      <c r="A296" t="s">
        <v>32</v>
      </c>
      <c r="B296" t="s">
        <v>496</v>
      </c>
      <c r="C296" t="s">
        <v>182</v>
      </c>
      <c r="D296" t="s">
        <v>47</v>
      </c>
      <c r="E296" s="1">
        <v>137.65217391304347</v>
      </c>
      <c r="F296" s="1">
        <v>23.529891304347824</v>
      </c>
      <c r="G296" s="1">
        <v>110.94565217391305</v>
      </c>
      <c r="H296" s="1">
        <v>252.47554347826087</v>
      </c>
      <c r="I296" s="1">
        <f t="shared" si="12"/>
        <v>386.95108695652175</v>
      </c>
      <c r="J296" s="1">
        <f t="shared" si="13"/>
        <v>2.81107864813645</v>
      </c>
      <c r="K296" s="1">
        <f t="shared" si="14"/>
        <v>0.17093730259001896</v>
      </c>
    </row>
    <row r="297" spans="1:11" x14ac:dyDescent="0.3">
      <c r="A297" t="s">
        <v>32</v>
      </c>
      <c r="B297" t="s">
        <v>497</v>
      </c>
      <c r="C297" t="s">
        <v>498</v>
      </c>
      <c r="D297" t="s">
        <v>66</v>
      </c>
      <c r="E297" s="1">
        <v>90.880434782608702</v>
      </c>
      <c r="F297" s="1">
        <v>28.056304347826085</v>
      </c>
      <c r="G297" s="1">
        <v>56.843152173913033</v>
      </c>
      <c r="H297" s="1">
        <v>190.56489130434773</v>
      </c>
      <c r="I297" s="1">
        <f t="shared" si="12"/>
        <v>275.46434782608685</v>
      </c>
      <c r="J297" s="1">
        <f t="shared" si="13"/>
        <v>3.0310632699437852</v>
      </c>
      <c r="K297" s="1">
        <f t="shared" si="14"/>
        <v>0.30871666068652071</v>
      </c>
    </row>
    <row r="298" spans="1:11" x14ac:dyDescent="0.3">
      <c r="A298" t="s">
        <v>32</v>
      </c>
      <c r="B298" t="s">
        <v>499</v>
      </c>
      <c r="C298" t="s">
        <v>461</v>
      </c>
      <c r="D298" t="s">
        <v>66</v>
      </c>
      <c r="E298" s="1">
        <v>119.19565217391305</v>
      </c>
      <c r="F298" s="1">
        <v>66.542500000000018</v>
      </c>
      <c r="G298" s="1">
        <v>80.487391304347852</v>
      </c>
      <c r="H298" s="1">
        <v>269.38380434782613</v>
      </c>
      <c r="I298" s="1">
        <f t="shared" si="12"/>
        <v>416.413695652174</v>
      </c>
      <c r="J298" s="1">
        <f t="shared" si="13"/>
        <v>3.4935309137333581</v>
      </c>
      <c r="K298" s="1">
        <f t="shared" si="14"/>
        <v>0.55826281232901709</v>
      </c>
    </row>
    <row r="299" spans="1:11" x14ac:dyDescent="0.3">
      <c r="A299" t="s">
        <v>32</v>
      </c>
      <c r="B299" t="s">
        <v>500</v>
      </c>
      <c r="C299" t="s">
        <v>40</v>
      </c>
      <c r="D299" t="s">
        <v>41</v>
      </c>
      <c r="E299" s="1">
        <v>101.91304347826087</v>
      </c>
      <c r="F299" s="1">
        <v>301.11673913043478</v>
      </c>
      <c r="G299" s="1">
        <v>57.619456521739131</v>
      </c>
      <c r="H299" s="1">
        <v>353.72380434782616</v>
      </c>
      <c r="I299" s="1">
        <f t="shared" si="12"/>
        <v>712.46</v>
      </c>
      <c r="J299" s="1">
        <f t="shared" si="13"/>
        <v>6.9908617747440269</v>
      </c>
      <c r="K299" s="1">
        <f t="shared" si="14"/>
        <v>2.954643771331058</v>
      </c>
    </row>
    <row r="300" spans="1:11" x14ac:dyDescent="0.3">
      <c r="A300" t="s">
        <v>32</v>
      </c>
      <c r="B300" t="s">
        <v>501</v>
      </c>
      <c r="C300" t="s">
        <v>100</v>
      </c>
      <c r="D300" t="s">
        <v>98</v>
      </c>
      <c r="E300" s="1">
        <v>97.010869565217391</v>
      </c>
      <c r="F300" s="1">
        <v>17.40282608695653</v>
      </c>
      <c r="G300" s="1">
        <v>68.17510869565217</v>
      </c>
      <c r="H300" s="1">
        <v>155.81641304347824</v>
      </c>
      <c r="I300" s="1">
        <f t="shared" si="12"/>
        <v>241.39434782608694</v>
      </c>
      <c r="J300" s="1">
        <f t="shared" si="13"/>
        <v>2.48832268907563</v>
      </c>
      <c r="K300" s="1">
        <f t="shared" si="14"/>
        <v>0.17939047619047627</v>
      </c>
    </row>
    <row r="301" spans="1:11" x14ac:dyDescent="0.3">
      <c r="A301" t="s">
        <v>32</v>
      </c>
      <c r="B301" t="s">
        <v>502</v>
      </c>
      <c r="C301" t="s">
        <v>503</v>
      </c>
      <c r="D301" t="s">
        <v>52</v>
      </c>
      <c r="E301" s="1">
        <v>116.04347826086956</v>
      </c>
      <c r="F301" s="1">
        <v>27.231413043478259</v>
      </c>
      <c r="G301" s="1">
        <v>104.14402173913044</v>
      </c>
      <c r="H301" s="1">
        <v>243.08782608695662</v>
      </c>
      <c r="I301" s="1">
        <f t="shared" si="12"/>
        <v>374.46326086956532</v>
      </c>
      <c r="J301" s="1">
        <f t="shared" si="13"/>
        <v>3.2269220681903343</v>
      </c>
      <c r="K301" s="1">
        <f t="shared" si="14"/>
        <v>0.23466560509554138</v>
      </c>
    </row>
    <row r="302" spans="1:11" x14ac:dyDescent="0.3">
      <c r="A302" t="s">
        <v>32</v>
      </c>
      <c r="B302" t="s">
        <v>504</v>
      </c>
      <c r="C302" t="s">
        <v>80</v>
      </c>
      <c r="D302" t="s">
        <v>52</v>
      </c>
      <c r="E302" s="1">
        <v>122.60869565217391</v>
      </c>
      <c r="F302" s="1">
        <v>55.114130434782609</v>
      </c>
      <c r="G302" s="1">
        <v>133.3125</v>
      </c>
      <c r="H302" s="1">
        <v>239.21499999999997</v>
      </c>
      <c r="I302" s="1">
        <f t="shared" si="12"/>
        <v>427.6416304347826</v>
      </c>
      <c r="J302" s="1">
        <f t="shared" si="13"/>
        <v>3.4878572695035461</v>
      </c>
      <c r="K302" s="1">
        <f t="shared" si="14"/>
        <v>0.44951241134751774</v>
      </c>
    </row>
    <row r="303" spans="1:11" x14ac:dyDescent="0.3">
      <c r="A303" t="s">
        <v>32</v>
      </c>
      <c r="B303" t="s">
        <v>505</v>
      </c>
      <c r="C303" t="s">
        <v>65</v>
      </c>
      <c r="D303" t="s">
        <v>66</v>
      </c>
      <c r="E303" s="1">
        <v>111</v>
      </c>
      <c r="F303" s="1">
        <v>52.57184782608698</v>
      </c>
      <c r="G303" s="1">
        <v>75.419673913043496</v>
      </c>
      <c r="H303" s="1">
        <v>234.38108695652178</v>
      </c>
      <c r="I303" s="1">
        <f t="shared" si="12"/>
        <v>362.37260869565227</v>
      </c>
      <c r="J303" s="1">
        <f t="shared" si="13"/>
        <v>3.2646180963572276</v>
      </c>
      <c r="K303" s="1">
        <f t="shared" si="14"/>
        <v>0.47362025068546831</v>
      </c>
    </row>
    <row r="304" spans="1:11" x14ac:dyDescent="0.3">
      <c r="A304" t="s">
        <v>32</v>
      </c>
      <c r="B304" t="s">
        <v>506</v>
      </c>
      <c r="C304" t="s">
        <v>114</v>
      </c>
      <c r="D304" t="s">
        <v>41</v>
      </c>
      <c r="E304" s="1">
        <v>112.1304347826087</v>
      </c>
      <c r="F304" s="1">
        <v>74.675326086956517</v>
      </c>
      <c r="G304" s="1">
        <v>82.080543478260864</v>
      </c>
      <c r="H304" s="1">
        <v>218.02793478260884</v>
      </c>
      <c r="I304" s="1">
        <f t="shared" si="12"/>
        <v>374.78380434782622</v>
      </c>
      <c r="J304" s="1">
        <f t="shared" si="13"/>
        <v>3.3423914307871279</v>
      </c>
      <c r="K304" s="1">
        <f t="shared" si="14"/>
        <v>0.66596839860411006</v>
      </c>
    </row>
    <row r="305" spans="1:11" x14ac:dyDescent="0.3">
      <c r="A305" t="s">
        <v>32</v>
      </c>
      <c r="B305" t="s">
        <v>507</v>
      </c>
      <c r="C305" t="s">
        <v>80</v>
      </c>
      <c r="D305" t="s">
        <v>52</v>
      </c>
      <c r="E305" s="1">
        <v>120.92391304347827</v>
      </c>
      <c r="F305" s="1">
        <v>40.571195652173905</v>
      </c>
      <c r="G305" s="1">
        <v>88.035869565217396</v>
      </c>
      <c r="H305" s="1">
        <v>256.57706521739118</v>
      </c>
      <c r="I305" s="1">
        <f t="shared" si="12"/>
        <v>385.18413043478245</v>
      </c>
      <c r="J305" s="1">
        <f t="shared" si="13"/>
        <v>3.1853429213483131</v>
      </c>
      <c r="K305" s="1">
        <f t="shared" si="14"/>
        <v>0.33551011235955047</v>
      </c>
    </row>
    <row r="306" spans="1:11" x14ac:dyDescent="0.3">
      <c r="A306" t="s">
        <v>32</v>
      </c>
      <c r="B306" t="s">
        <v>508</v>
      </c>
      <c r="C306" t="s">
        <v>102</v>
      </c>
      <c r="D306" t="s">
        <v>35</v>
      </c>
      <c r="E306" s="1">
        <v>276.18478260869563</v>
      </c>
      <c r="F306" s="1">
        <v>139.21195652173913</v>
      </c>
      <c r="G306" s="1">
        <v>210.25</v>
      </c>
      <c r="H306" s="1">
        <v>576.65836956521741</v>
      </c>
      <c r="I306" s="1">
        <f t="shared" si="12"/>
        <v>926.12032608695654</v>
      </c>
      <c r="J306" s="1">
        <f t="shared" si="13"/>
        <v>3.3532634106025427</v>
      </c>
      <c r="K306" s="1">
        <f t="shared" si="14"/>
        <v>0.50405368176630327</v>
      </c>
    </row>
    <row r="307" spans="1:11" x14ac:dyDescent="0.3">
      <c r="A307" t="s">
        <v>32</v>
      </c>
      <c r="B307" t="s">
        <v>509</v>
      </c>
      <c r="C307" t="s">
        <v>510</v>
      </c>
      <c r="D307" t="s">
        <v>52</v>
      </c>
      <c r="E307" s="1">
        <v>138.69565217391303</v>
      </c>
      <c r="F307" s="1">
        <v>48.230978260869563</v>
      </c>
      <c r="G307" s="1">
        <v>107.91032608695652</v>
      </c>
      <c r="H307" s="1">
        <v>303.11141304347825</v>
      </c>
      <c r="I307" s="1">
        <f t="shared" si="12"/>
        <v>459.25271739130432</v>
      </c>
      <c r="J307" s="1">
        <f t="shared" si="13"/>
        <v>3.311226489028213</v>
      </c>
      <c r="K307" s="1">
        <f t="shared" si="14"/>
        <v>0.34774686520376175</v>
      </c>
    </row>
    <row r="308" spans="1:11" x14ac:dyDescent="0.3">
      <c r="A308" t="s">
        <v>32</v>
      </c>
      <c r="B308" t="s">
        <v>511</v>
      </c>
      <c r="C308" t="s">
        <v>512</v>
      </c>
      <c r="D308" t="s">
        <v>35</v>
      </c>
      <c r="E308" s="1">
        <v>75.793478260869563</v>
      </c>
      <c r="F308" s="1">
        <v>18.052391304347825</v>
      </c>
      <c r="G308" s="1">
        <v>65.932608695652206</v>
      </c>
      <c r="H308" s="1">
        <v>177.95717391304356</v>
      </c>
      <c r="I308" s="1">
        <f t="shared" si="12"/>
        <v>261.94217391304358</v>
      </c>
      <c r="J308" s="1">
        <f t="shared" si="13"/>
        <v>3.4559988527176264</v>
      </c>
      <c r="K308" s="1">
        <f t="shared" si="14"/>
        <v>0.23817868922988669</v>
      </c>
    </row>
    <row r="309" spans="1:11" x14ac:dyDescent="0.3">
      <c r="A309" t="s">
        <v>32</v>
      </c>
      <c r="B309" t="s">
        <v>513</v>
      </c>
      <c r="C309" t="s">
        <v>514</v>
      </c>
      <c r="D309" t="s">
        <v>41</v>
      </c>
      <c r="E309" s="1">
        <v>76.510869565217391</v>
      </c>
      <c r="F309" s="1">
        <v>18.528043478260862</v>
      </c>
      <c r="G309" s="1">
        <v>62.329130434782599</v>
      </c>
      <c r="H309" s="1">
        <v>151.75641304347829</v>
      </c>
      <c r="I309" s="1">
        <f t="shared" si="12"/>
        <v>232.61358695652174</v>
      </c>
      <c r="J309" s="1">
        <f t="shared" si="13"/>
        <v>3.0402685040488708</v>
      </c>
      <c r="K309" s="1">
        <f t="shared" si="14"/>
        <v>0.24216223895439684</v>
      </c>
    </row>
    <row r="310" spans="1:11" x14ac:dyDescent="0.3">
      <c r="A310" t="s">
        <v>32</v>
      </c>
      <c r="B310" t="s">
        <v>515</v>
      </c>
      <c r="C310" t="s">
        <v>516</v>
      </c>
      <c r="D310" t="s">
        <v>35</v>
      </c>
      <c r="E310" s="1">
        <v>82.021739130434781</v>
      </c>
      <c r="F310" s="1">
        <v>22.530760869565217</v>
      </c>
      <c r="G310" s="1">
        <v>65.794999999999973</v>
      </c>
      <c r="H310" s="1">
        <v>177.38891304347823</v>
      </c>
      <c r="I310" s="1">
        <f t="shared" si="12"/>
        <v>265.71467391304338</v>
      </c>
      <c r="J310" s="1">
        <f t="shared" si="13"/>
        <v>3.2395640074211491</v>
      </c>
      <c r="K310" s="1">
        <f t="shared" si="14"/>
        <v>0.27469255234561357</v>
      </c>
    </row>
    <row r="311" spans="1:11" x14ac:dyDescent="0.3">
      <c r="A311" t="s">
        <v>32</v>
      </c>
      <c r="B311" t="s">
        <v>517</v>
      </c>
      <c r="C311" t="s">
        <v>414</v>
      </c>
      <c r="D311" t="s">
        <v>35</v>
      </c>
      <c r="E311" s="1">
        <v>84</v>
      </c>
      <c r="F311" s="1">
        <v>13.932065217391305</v>
      </c>
      <c r="G311" s="1">
        <v>65.823369565217391</v>
      </c>
      <c r="H311" s="1">
        <v>223.33804347826086</v>
      </c>
      <c r="I311" s="1">
        <f t="shared" si="12"/>
        <v>303.09347826086957</v>
      </c>
      <c r="J311" s="1">
        <f t="shared" si="13"/>
        <v>3.6082556935817807</v>
      </c>
      <c r="K311" s="1">
        <f t="shared" si="14"/>
        <v>0.1658579192546584</v>
      </c>
    </row>
    <row r="312" spans="1:11" x14ac:dyDescent="0.3">
      <c r="A312" t="s">
        <v>32</v>
      </c>
      <c r="B312" t="s">
        <v>518</v>
      </c>
      <c r="C312" t="s">
        <v>371</v>
      </c>
      <c r="D312" t="s">
        <v>38</v>
      </c>
      <c r="E312" s="1">
        <v>128.86956521739131</v>
      </c>
      <c r="F312" s="1">
        <v>77.153260869565202</v>
      </c>
      <c r="G312" s="1">
        <v>103.53206521739131</v>
      </c>
      <c r="H312" s="1">
        <v>251.66119565217394</v>
      </c>
      <c r="I312" s="1">
        <f t="shared" si="12"/>
        <v>432.34652173913048</v>
      </c>
      <c r="J312" s="1">
        <f t="shared" si="13"/>
        <v>3.354915654520918</v>
      </c>
      <c r="K312" s="1">
        <f t="shared" si="14"/>
        <v>0.59869264507422382</v>
      </c>
    </row>
    <row r="313" spans="1:11" x14ac:dyDescent="0.3">
      <c r="A313" t="s">
        <v>32</v>
      </c>
      <c r="B313" t="s">
        <v>519</v>
      </c>
      <c r="C313" t="s">
        <v>520</v>
      </c>
      <c r="D313" t="s">
        <v>98</v>
      </c>
      <c r="E313" s="1">
        <v>67.086956521739125</v>
      </c>
      <c r="F313" s="1">
        <v>27.923913043478262</v>
      </c>
      <c r="G313" s="1">
        <v>55.831521739130437</v>
      </c>
      <c r="H313" s="1">
        <v>123.71195652173913</v>
      </c>
      <c r="I313" s="1">
        <f t="shared" si="12"/>
        <v>207.46739130434781</v>
      </c>
      <c r="J313" s="1">
        <f t="shared" si="13"/>
        <v>3.0925145819831497</v>
      </c>
      <c r="K313" s="1">
        <f t="shared" si="14"/>
        <v>0.41623460790667532</v>
      </c>
    </row>
    <row r="314" spans="1:11" x14ac:dyDescent="0.3">
      <c r="A314" t="s">
        <v>32</v>
      </c>
      <c r="B314" t="s">
        <v>521</v>
      </c>
      <c r="C314" t="s">
        <v>522</v>
      </c>
      <c r="D314" t="s">
        <v>35</v>
      </c>
      <c r="E314" s="1">
        <v>29.358695652173914</v>
      </c>
      <c r="F314" s="1">
        <v>10.641304347826088</v>
      </c>
      <c r="G314" s="1">
        <v>35.339673913043477</v>
      </c>
      <c r="H314" s="1">
        <v>87.211956521739125</v>
      </c>
      <c r="I314" s="1">
        <f t="shared" si="12"/>
        <v>133.19293478260869</v>
      </c>
      <c r="J314" s="1">
        <f t="shared" si="13"/>
        <v>4.5367456497593484</v>
      </c>
      <c r="K314" s="1">
        <f t="shared" si="14"/>
        <v>0.36245834875971866</v>
      </c>
    </row>
    <row r="315" spans="1:11" x14ac:dyDescent="0.3">
      <c r="A315" t="s">
        <v>32</v>
      </c>
      <c r="B315" t="s">
        <v>523</v>
      </c>
      <c r="C315" t="s">
        <v>160</v>
      </c>
      <c r="D315" t="s">
        <v>35</v>
      </c>
      <c r="E315" s="1">
        <v>73.402173913043484</v>
      </c>
      <c r="F315" s="1">
        <v>13.328804347826088</v>
      </c>
      <c r="G315" s="1">
        <v>73.875</v>
      </c>
      <c r="H315" s="1">
        <v>131.59510869565219</v>
      </c>
      <c r="I315" s="1">
        <f t="shared" si="12"/>
        <v>218.79891304347828</v>
      </c>
      <c r="J315" s="1">
        <f t="shared" si="13"/>
        <v>2.9808233377758033</v>
      </c>
      <c r="K315" s="1">
        <f t="shared" si="14"/>
        <v>0.18158596179475789</v>
      </c>
    </row>
    <row r="316" spans="1:11" x14ac:dyDescent="0.3">
      <c r="A316" t="s">
        <v>32</v>
      </c>
      <c r="B316" t="s">
        <v>524</v>
      </c>
      <c r="C316" t="s">
        <v>525</v>
      </c>
      <c r="D316" t="s">
        <v>66</v>
      </c>
      <c r="E316" s="1">
        <v>98.369565217391298</v>
      </c>
      <c r="F316" s="1">
        <v>29.072826086956521</v>
      </c>
      <c r="G316" s="1">
        <v>55.366195652173907</v>
      </c>
      <c r="H316" s="1">
        <v>189.19510869565215</v>
      </c>
      <c r="I316" s="1">
        <f t="shared" si="12"/>
        <v>273.63413043478261</v>
      </c>
      <c r="J316" s="1">
        <f t="shared" si="13"/>
        <v>2.7816950276243095</v>
      </c>
      <c r="K316" s="1">
        <f t="shared" si="14"/>
        <v>0.29554696132596686</v>
      </c>
    </row>
    <row r="317" spans="1:11" x14ac:dyDescent="0.3">
      <c r="A317" t="s">
        <v>32</v>
      </c>
      <c r="B317" t="s">
        <v>526</v>
      </c>
      <c r="C317" t="s">
        <v>124</v>
      </c>
      <c r="D317" t="s">
        <v>38</v>
      </c>
      <c r="E317" s="1">
        <v>91.771739130434781</v>
      </c>
      <c r="F317" s="1">
        <v>37.689347826086959</v>
      </c>
      <c r="G317" s="1">
        <v>65.394021739130451</v>
      </c>
      <c r="H317" s="1">
        <v>170.06163043478261</v>
      </c>
      <c r="I317" s="1">
        <f t="shared" si="12"/>
        <v>273.14500000000004</v>
      </c>
      <c r="J317" s="1">
        <f t="shared" si="13"/>
        <v>2.9763520075802443</v>
      </c>
      <c r="K317" s="1">
        <f t="shared" si="14"/>
        <v>0.41068577519838922</v>
      </c>
    </row>
    <row r="318" spans="1:11" x14ac:dyDescent="0.3">
      <c r="A318" t="s">
        <v>32</v>
      </c>
      <c r="B318" t="s">
        <v>527</v>
      </c>
      <c r="C318" t="s">
        <v>528</v>
      </c>
      <c r="D318" t="s">
        <v>44</v>
      </c>
      <c r="E318" s="1">
        <v>88.597826086956516</v>
      </c>
      <c r="F318" s="1">
        <v>33.233804347826101</v>
      </c>
      <c r="G318" s="1">
        <v>57.779347826086976</v>
      </c>
      <c r="H318" s="1">
        <v>184.63206521739133</v>
      </c>
      <c r="I318" s="1">
        <f t="shared" si="12"/>
        <v>275.64521739130441</v>
      </c>
      <c r="J318" s="1">
        <f t="shared" si="13"/>
        <v>3.1111961722488046</v>
      </c>
      <c r="K318" s="1">
        <f t="shared" si="14"/>
        <v>0.37510857563489158</v>
      </c>
    </row>
    <row r="319" spans="1:11" x14ac:dyDescent="0.3">
      <c r="A319" t="s">
        <v>32</v>
      </c>
      <c r="B319" t="s">
        <v>529</v>
      </c>
      <c r="C319" t="s">
        <v>530</v>
      </c>
      <c r="D319" t="s">
        <v>168</v>
      </c>
      <c r="E319" s="1">
        <v>114.68478260869566</v>
      </c>
      <c r="F319" s="1">
        <v>53.673804347826092</v>
      </c>
      <c r="G319" s="1">
        <v>83.328043478260867</v>
      </c>
      <c r="H319" s="1">
        <v>219.90173913043472</v>
      </c>
      <c r="I319" s="1">
        <f t="shared" si="12"/>
        <v>356.90358695652168</v>
      </c>
      <c r="J319" s="1">
        <f t="shared" si="13"/>
        <v>3.112039617097905</v>
      </c>
      <c r="K319" s="1">
        <f t="shared" si="14"/>
        <v>0.46801156288503465</v>
      </c>
    </row>
    <row r="320" spans="1:11" x14ac:dyDescent="0.3">
      <c r="A320" t="s">
        <v>32</v>
      </c>
      <c r="B320" t="s">
        <v>531</v>
      </c>
      <c r="C320" t="s">
        <v>338</v>
      </c>
      <c r="D320" t="s">
        <v>44</v>
      </c>
      <c r="E320" s="1">
        <v>117.83695652173913</v>
      </c>
      <c r="F320" s="1">
        <v>39.024239130434786</v>
      </c>
      <c r="G320" s="1">
        <v>79.580434782608705</v>
      </c>
      <c r="H320" s="1">
        <v>197.69206521739122</v>
      </c>
      <c r="I320" s="1">
        <f t="shared" si="12"/>
        <v>316.29673913043473</v>
      </c>
      <c r="J320" s="1">
        <f t="shared" si="13"/>
        <v>2.6841896504012541</v>
      </c>
      <c r="K320" s="1">
        <f t="shared" si="14"/>
        <v>0.33117147864588142</v>
      </c>
    </row>
    <row r="321" spans="1:11" x14ac:dyDescent="0.3">
      <c r="A321" t="s">
        <v>32</v>
      </c>
      <c r="B321" t="s">
        <v>532</v>
      </c>
      <c r="C321" t="s">
        <v>255</v>
      </c>
      <c r="D321" t="s">
        <v>52</v>
      </c>
      <c r="E321" s="1">
        <v>83.576086956521735</v>
      </c>
      <c r="F321" s="1">
        <v>31.951630434782611</v>
      </c>
      <c r="G321" s="1">
        <v>75.311847826086961</v>
      </c>
      <c r="H321" s="1">
        <v>167.89478260869566</v>
      </c>
      <c r="I321" s="1">
        <f t="shared" si="12"/>
        <v>275.15826086956525</v>
      </c>
      <c r="J321" s="1">
        <f t="shared" si="13"/>
        <v>3.2923084926518409</v>
      </c>
      <c r="K321" s="1">
        <f t="shared" si="14"/>
        <v>0.38230589153335942</v>
      </c>
    </row>
    <row r="322" spans="1:11" x14ac:dyDescent="0.3">
      <c r="A322" t="s">
        <v>32</v>
      </c>
      <c r="B322" t="s">
        <v>533</v>
      </c>
      <c r="C322" t="s">
        <v>264</v>
      </c>
      <c r="D322" t="s">
        <v>35</v>
      </c>
      <c r="E322" s="1">
        <v>129.66304347826087</v>
      </c>
      <c r="F322" s="1">
        <v>67.290760869565204</v>
      </c>
      <c r="G322" s="1">
        <v>67.74260869565218</v>
      </c>
      <c r="H322" s="1">
        <v>250.84217391304352</v>
      </c>
      <c r="I322" s="1">
        <f t="shared" ref="I322:I365" si="15">SUM(F322:H322)</f>
        <v>385.87554347826091</v>
      </c>
      <c r="J322" s="1">
        <f t="shared" ref="J322:J365" si="16">I322/E322</f>
        <v>2.9759870902841814</v>
      </c>
      <c r="K322" s="1">
        <f t="shared" ref="K322:K365" si="17">F322/E322</f>
        <v>0.51896638444127741</v>
      </c>
    </row>
    <row r="323" spans="1:11" x14ac:dyDescent="0.3">
      <c r="A323" t="s">
        <v>32</v>
      </c>
      <c r="B323" t="s">
        <v>534</v>
      </c>
      <c r="C323" t="s">
        <v>535</v>
      </c>
      <c r="D323" t="s">
        <v>55</v>
      </c>
      <c r="E323" s="1">
        <v>62.163043478260867</v>
      </c>
      <c r="F323" s="1">
        <v>48.882173913043495</v>
      </c>
      <c r="G323" s="1">
        <v>43.496847826086949</v>
      </c>
      <c r="H323" s="1">
        <v>117.85815217391306</v>
      </c>
      <c r="I323" s="1">
        <f t="shared" si="15"/>
        <v>210.23717391304351</v>
      </c>
      <c r="J323" s="1">
        <f t="shared" si="16"/>
        <v>3.3820283266305302</v>
      </c>
      <c r="K323" s="1">
        <f t="shared" si="17"/>
        <v>0.786354257737367</v>
      </c>
    </row>
    <row r="324" spans="1:11" x14ac:dyDescent="0.3">
      <c r="A324" t="s">
        <v>32</v>
      </c>
      <c r="B324" t="s">
        <v>536</v>
      </c>
      <c r="C324" t="s">
        <v>525</v>
      </c>
      <c r="D324" t="s">
        <v>66</v>
      </c>
      <c r="E324" s="1">
        <v>110.23913043478261</v>
      </c>
      <c r="F324" s="1">
        <v>20.348478260869566</v>
      </c>
      <c r="G324" s="1">
        <v>110.89358695652173</v>
      </c>
      <c r="H324" s="1">
        <v>172.62750000000003</v>
      </c>
      <c r="I324" s="1">
        <f t="shared" si="15"/>
        <v>303.86956521739131</v>
      </c>
      <c r="J324" s="1">
        <f t="shared" si="16"/>
        <v>2.7564582922500493</v>
      </c>
      <c r="K324" s="1">
        <f t="shared" si="17"/>
        <v>0.18458489449812659</v>
      </c>
    </row>
    <row r="325" spans="1:11" x14ac:dyDescent="0.3">
      <c r="A325" t="s">
        <v>32</v>
      </c>
      <c r="B325" t="s">
        <v>537</v>
      </c>
      <c r="C325" t="s">
        <v>538</v>
      </c>
      <c r="D325" t="s">
        <v>35</v>
      </c>
      <c r="E325" s="1">
        <v>112.3804347826087</v>
      </c>
      <c r="F325" s="1">
        <v>34.236521739130445</v>
      </c>
      <c r="G325" s="1">
        <v>123.82369565217388</v>
      </c>
      <c r="H325" s="1">
        <v>237.38097826086957</v>
      </c>
      <c r="I325" s="1">
        <f t="shared" si="15"/>
        <v>395.44119565217386</v>
      </c>
      <c r="J325" s="1">
        <f t="shared" si="16"/>
        <v>3.5187726085694933</v>
      </c>
      <c r="K325" s="1">
        <f t="shared" si="17"/>
        <v>0.30464841860914987</v>
      </c>
    </row>
    <row r="326" spans="1:11" x14ac:dyDescent="0.3">
      <c r="A326" t="s">
        <v>32</v>
      </c>
      <c r="B326" t="s">
        <v>539</v>
      </c>
      <c r="C326" t="s">
        <v>540</v>
      </c>
      <c r="D326" t="s">
        <v>35</v>
      </c>
      <c r="E326" s="1">
        <v>96.423913043478265</v>
      </c>
      <c r="F326" s="1">
        <v>36.771739130434781</v>
      </c>
      <c r="G326" s="1">
        <v>75.717934782608694</v>
      </c>
      <c r="H326" s="1">
        <v>177.6282608695652</v>
      </c>
      <c r="I326" s="1">
        <f t="shared" si="15"/>
        <v>290.1179347826087</v>
      </c>
      <c r="J326" s="1">
        <f t="shared" si="16"/>
        <v>3.0087757862698679</v>
      </c>
      <c r="K326" s="1">
        <f t="shared" si="17"/>
        <v>0.38135497689099307</v>
      </c>
    </row>
    <row r="327" spans="1:11" x14ac:dyDescent="0.3">
      <c r="A327" t="s">
        <v>32</v>
      </c>
      <c r="B327" t="s">
        <v>541</v>
      </c>
      <c r="C327" t="s">
        <v>135</v>
      </c>
      <c r="D327" t="s">
        <v>52</v>
      </c>
      <c r="E327" s="1">
        <v>128.95652173913044</v>
      </c>
      <c r="F327" s="1">
        <v>18.538043478260871</v>
      </c>
      <c r="G327" s="1">
        <v>107.33597826086957</v>
      </c>
      <c r="H327" s="1">
        <v>253.98369565217399</v>
      </c>
      <c r="I327" s="1">
        <f t="shared" si="15"/>
        <v>379.85771739130445</v>
      </c>
      <c r="J327" s="1">
        <f t="shared" si="16"/>
        <v>2.9456262643290634</v>
      </c>
      <c r="K327" s="1">
        <f t="shared" si="17"/>
        <v>0.14375421443020905</v>
      </c>
    </row>
    <row r="328" spans="1:11" x14ac:dyDescent="0.3">
      <c r="A328" t="s">
        <v>32</v>
      </c>
      <c r="B328" t="s">
        <v>542</v>
      </c>
      <c r="C328" t="s">
        <v>498</v>
      </c>
      <c r="D328" t="s">
        <v>66</v>
      </c>
      <c r="E328" s="1">
        <v>97.119565217391298</v>
      </c>
      <c r="F328" s="1">
        <v>57.345108695652172</v>
      </c>
      <c r="G328" s="1">
        <v>68.543478260869563</v>
      </c>
      <c r="H328" s="1">
        <v>220.63760869565218</v>
      </c>
      <c r="I328" s="1">
        <f t="shared" si="15"/>
        <v>346.5261956521739</v>
      </c>
      <c r="J328" s="1">
        <f t="shared" si="16"/>
        <v>3.5680369334079463</v>
      </c>
      <c r="K328" s="1">
        <f t="shared" si="17"/>
        <v>0.59045886961387806</v>
      </c>
    </row>
    <row r="329" spans="1:11" x14ac:dyDescent="0.3">
      <c r="A329" t="s">
        <v>32</v>
      </c>
      <c r="B329" t="s">
        <v>543</v>
      </c>
      <c r="C329" t="s">
        <v>344</v>
      </c>
      <c r="D329" t="s">
        <v>47</v>
      </c>
      <c r="E329" s="1">
        <v>86.815217391304344</v>
      </c>
      <c r="F329" s="1">
        <v>16.688260869565212</v>
      </c>
      <c r="G329" s="1">
        <v>73.251956521739118</v>
      </c>
      <c r="H329" s="1">
        <v>159.33597826086955</v>
      </c>
      <c r="I329" s="1">
        <f t="shared" si="15"/>
        <v>249.2761956521739</v>
      </c>
      <c r="J329" s="1">
        <f t="shared" si="16"/>
        <v>2.8713421810441968</v>
      </c>
      <c r="K329" s="1">
        <f t="shared" si="17"/>
        <v>0.19222736947539748</v>
      </c>
    </row>
    <row r="330" spans="1:11" x14ac:dyDescent="0.3">
      <c r="A330" t="s">
        <v>32</v>
      </c>
      <c r="B330" t="s">
        <v>544</v>
      </c>
      <c r="C330" t="s">
        <v>197</v>
      </c>
      <c r="D330" t="s">
        <v>35</v>
      </c>
      <c r="E330" s="1">
        <v>88.380434782608702</v>
      </c>
      <c r="F330" s="1">
        <v>21.650217391304341</v>
      </c>
      <c r="G330" s="1">
        <v>85.611195652173919</v>
      </c>
      <c r="H330" s="1">
        <v>142.65956521739122</v>
      </c>
      <c r="I330" s="1">
        <f t="shared" si="15"/>
        <v>249.92097826086948</v>
      </c>
      <c r="J330" s="1">
        <f t="shared" si="16"/>
        <v>2.8277862501537312</v>
      </c>
      <c r="K330" s="1">
        <f t="shared" si="17"/>
        <v>0.24496617882179306</v>
      </c>
    </row>
    <row r="331" spans="1:11" x14ac:dyDescent="0.3">
      <c r="A331" t="s">
        <v>32</v>
      </c>
      <c r="B331" t="s">
        <v>545</v>
      </c>
      <c r="C331" t="s">
        <v>340</v>
      </c>
      <c r="D331" t="s">
        <v>41</v>
      </c>
      <c r="E331" s="1">
        <v>93.663043478260875</v>
      </c>
      <c r="F331" s="1">
        <v>34.593043478260881</v>
      </c>
      <c r="G331" s="1">
        <v>87.162065217391302</v>
      </c>
      <c r="H331" s="1">
        <v>171.50760869565221</v>
      </c>
      <c r="I331" s="1">
        <f t="shared" si="15"/>
        <v>293.26271739130436</v>
      </c>
      <c r="J331" s="1">
        <f t="shared" si="16"/>
        <v>3.1310398050365555</v>
      </c>
      <c r="K331" s="1">
        <f t="shared" si="17"/>
        <v>0.36933503539514922</v>
      </c>
    </row>
    <row r="332" spans="1:11" x14ac:dyDescent="0.3">
      <c r="A332" t="s">
        <v>32</v>
      </c>
      <c r="B332" t="s">
        <v>546</v>
      </c>
      <c r="C332" t="s">
        <v>547</v>
      </c>
      <c r="D332" t="s">
        <v>41</v>
      </c>
      <c r="E332" s="1">
        <v>64.826086956521735</v>
      </c>
      <c r="F332" s="1">
        <v>26.980978260869566</v>
      </c>
      <c r="G332" s="1">
        <v>54.024456521739133</v>
      </c>
      <c r="H332" s="1">
        <v>117.54619565217391</v>
      </c>
      <c r="I332" s="1">
        <f t="shared" si="15"/>
        <v>198.55163043478262</v>
      </c>
      <c r="J332" s="1">
        <f t="shared" si="16"/>
        <v>3.0628353454057682</v>
      </c>
      <c r="K332" s="1">
        <f t="shared" si="17"/>
        <v>0.41620556673373577</v>
      </c>
    </row>
    <row r="333" spans="1:11" x14ac:dyDescent="0.3">
      <c r="A333" t="s">
        <v>32</v>
      </c>
      <c r="B333" t="s">
        <v>548</v>
      </c>
      <c r="C333" t="s">
        <v>80</v>
      </c>
      <c r="D333" t="s">
        <v>52</v>
      </c>
      <c r="E333" s="1">
        <v>54.086956521739133</v>
      </c>
      <c r="F333" s="1">
        <v>13.992173913043475</v>
      </c>
      <c r="G333" s="1">
        <v>67.911304347826075</v>
      </c>
      <c r="H333" s="1">
        <v>136.76119565217391</v>
      </c>
      <c r="I333" s="1">
        <f t="shared" si="15"/>
        <v>218.66467391304346</v>
      </c>
      <c r="J333" s="1">
        <f t="shared" si="16"/>
        <v>4.0428356109324755</v>
      </c>
      <c r="K333" s="1">
        <f t="shared" si="17"/>
        <v>0.25869774919614141</v>
      </c>
    </row>
    <row r="334" spans="1:11" x14ac:dyDescent="0.3">
      <c r="A334" t="s">
        <v>32</v>
      </c>
      <c r="B334" t="s">
        <v>549</v>
      </c>
      <c r="C334" t="s">
        <v>88</v>
      </c>
      <c r="D334" t="s">
        <v>52</v>
      </c>
      <c r="E334" s="1">
        <v>99.652173913043484</v>
      </c>
      <c r="F334" s="1">
        <v>15.158913043478263</v>
      </c>
      <c r="G334" s="1">
        <v>112.83391304347825</v>
      </c>
      <c r="H334" s="1">
        <v>160.07108695652173</v>
      </c>
      <c r="I334" s="1">
        <f t="shared" si="15"/>
        <v>288.06391304347824</v>
      </c>
      <c r="J334" s="1">
        <f t="shared" si="16"/>
        <v>2.8906937172774865</v>
      </c>
      <c r="K334" s="1">
        <f t="shared" si="17"/>
        <v>0.15211823734729496</v>
      </c>
    </row>
    <row r="335" spans="1:11" x14ac:dyDescent="0.3">
      <c r="A335" t="s">
        <v>32</v>
      </c>
      <c r="B335" t="s">
        <v>550</v>
      </c>
      <c r="C335" t="s">
        <v>261</v>
      </c>
      <c r="D335" t="s">
        <v>44</v>
      </c>
      <c r="E335" s="1">
        <v>64.597826086956516</v>
      </c>
      <c r="F335" s="1">
        <v>43.597282608695657</v>
      </c>
      <c r="G335" s="1">
        <v>36.083913043478262</v>
      </c>
      <c r="H335" s="1">
        <v>123.90347826086959</v>
      </c>
      <c r="I335" s="1">
        <f t="shared" si="15"/>
        <v>203.5846739130435</v>
      </c>
      <c r="J335" s="1">
        <f t="shared" si="16"/>
        <v>3.1515715968366154</v>
      </c>
      <c r="K335" s="1">
        <f t="shared" si="17"/>
        <v>0.67490324751808861</v>
      </c>
    </row>
    <row r="336" spans="1:11" x14ac:dyDescent="0.3">
      <c r="A336" t="s">
        <v>32</v>
      </c>
      <c r="B336" t="s">
        <v>551</v>
      </c>
      <c r="C336" t="s">
        <v>261</v>
      </c>
      <c r="D336" t="s">
        <v>44</v>
      </c>
      <c r="E336" s="1">
        <v>55.739130434782609</v>
      </c>
      <c r="F336" s="1">
        <v>25.548913043478262</v>
      </c>
      <c r="G336" s="1">
        <v>41.793478260869563</v>
      </c>
      <c r="H336" s="1">
        <v>101.89945652173913</v>
      </c>
      <c r="I336" s="1">
        <f t="shared" si="15"/>
        <v>169.24184782608694</v>
      </c>
      <c r="J336" s="1">
        <f t="shared" si="16"/>
        <v>3.036320202808112</v>
      </c>
      <c r="K336" s="1">
        <f t="shared" si="17"/>
        <v>0.45836583463338537</v>
      </c>
    </row>
    <row r="337" spans="1:11" x14ac:dyDescent="0.3">
      <c r="A337" t="s">
        <v>32</v>
      </c>
      <c r="B337" t="s">
        <v>552</v>
      </c>
      <c r="C337" t="s">
        <v>553</v>
      </c>
      <c r="D337" t="s">
        <v>35</v>
      </c>
      <c r="E337" s="1">
        <v>113.14130434782609</v>
      </c>
      <c r="F337" s="1">
        <v>48.688152173913046</v>
      </c>
      <c r="G337" s="1">
        <v>92.894130434782625</v>
      </c>
      <c r="H337" s="1">
        <v>222.18043478260873</v>
      </c>
      <c r="I337" s="1">
        <f t="shared" si="15"/>
        <v>363.76271739130436</v>
      </c>
      <c r="J337" s="1">
        <f t="shared" si="16"/>
        <v>3.2151186473244309</v>
      </c>
      <c r="K337" s="1">
        <f t="shared" si="17"/>
        <v>0.43033048323566142</v>
      </c>
    </row>
    <row r="338" spans="1:11" x14ac:dyDescent="0.3">
      <c r="A338" t="s">
        <v>32</v>
      </c>
      <c r="B338" t="s">
        <v>554</v>
      </c>
      <c r="C338" t="s">
        <v>555</v>
      </c>
      <c r="D338" t="s">
        <v>38</v>
      </c>
      <c r="E338" s="1">
        <v>17.336956521739129</v>
      </c>
      <c r="F338" s="1">
        <v>18.152173913043477</v>
      </c>
      <c r="G338" s="1">
        <v>23.160326086956523</v>
      </c>
      <c r="H338" s="1">
        <v>38.247282608695649</v>
      </c>
      <c r="I338" s="1">
        <f t="shared" si="15"/>
        <v>79.559782608695656</v>
      </c>
      <c r="J338" s="1">
        <f t="shared" si="16"/>
        <v>4.5890282131661451</v>
      </c>
      <c r="K338" s="1">
        <f t="shared" si="17"/>
        <v>1.0470219435736676</v>
      </c>
    </row>
    <row r="339" spans="1:11" x14ac:dyDescent="0.3">
      <c r="A339" t="s">
        <v>32</v>
      </c>
      <c r="B339" t="s">
        <v>556</v>
      </c>
      <c r="C339" t="s">
        <v>88</v>
      </c>
      <c r="D339" t="s">
        <v>52</v>
      </c>
      <c r="E339" s="1">
        <v>15.967391304347826</v>
      </c>
      <c r="F339" s="1">
        <v>28.576086956521738</v>
      </c>
      <c r="G339" s="1">
        <v>13.826086956521738</v>
      </c>
      <c r="H339" s="1">
        <v>51.241847826086953</v>
      </c>
      <c r="I339" s="1">
        <f t="shared" si="15"/>
        <v>93.644021739130437</v>
      </c>
      <c r="J339" s="1">
        <f t="shared" si="16"/>
        <v>5.8647038801906062</v>
      </c>
      <c r="K339" s="1">
        <f t="shared" si="17"/>
        <v>1.7896528250510551</v>
      </c>
    </row>
    <row r="340" spans="1:11" x14ac:dyDescent="0.3">
      <c r="A340" t="s">
        <v>32</v>
      </c>
      <c r="B340" t="s">
        <v>557</v>
      </c>
      <c r="C340" t="s">
        <v>520</v>
      </c>
      <c r="D340" t="s">
        <v>98</v>
      </c>
      <c r="E340" s="1">
        <v>139.32608695652175</v>
      </c>
      <c r="F340" s="1">
        <v>22.122282608695652</v>
      </c>
      <c r="G340" s="1">
        <v>145.04891304347825</v>
      </c>
      <c r="H340" s="1">
        <v>268.63586956521738</v>
      </c>
      <c r="I340" s="1">
        <f t="shared" si="15"/>
        <v>435.80706521739125</v>
      </c>
      <c r="J340" s="1">
        <f t="shared" si="16"/>
        <v>3.1279645810578867</v>
      </c>
      <c r="K340" s="1">
        <f t="shared" si="17"/>
        <v>0.15878062100171633</v>
      </c>
    </row>
    <row r="341" spans="1:11" x14ac:dyDescent="0.3">
      <c r="A341" t="s">
        <v>32</v>
      </c>
      <c r="B341" t="s">
        <v>558</v>
      </c>
      <c r="C341" t="s">
        <v>199</v>
      </c>
      <c r="D341" t="s">
        <v>44</v>
      </c>
      <c r="E341" s="1">
        <v>78.217391304347828</v>
      </c>
      <c r="F341" s="1">
        <v>42.375</v>
      </c>
      <c r="G341" s="1">
        <v>34.836956521739133</v>
      </c>
      <c r="H341" s="1">
        <v>150</v>
      </c>
      <c r="I341" s="1">
        <f t="shared" si="15"/>
        <v>227.21195652173913</v>
      </c>
      <c r="J341" s="1">
        <f t="shared" si="16"/>
        <v>2.9048777098387992</v>
      </c>
      <c r="K341" s="1">
        <f t="shared" si="17"/>
        <v>0.54175931072818229</v>
      </c>
    </row>
    <row r="342" spans="1:11" x14ac:dyDescent="0.3">
      <c r="A342" t="s">
        <v>32</v>
      </c>
      <c r="B342" t="s">
        <v>559</v>
      </c>
      <c r="C342" t="s">
        <v>199</v>
      </c>
      <c r="D342" t="s">
        <v>44</v>
      </c>
      <c r="E342" s="1">
        <v>95.5</v>
      </c>
      <c r="F342" s="1">
        <v>42.915760869565219</v>
      </c>
      <c r="G342" s="1">
        <v>45.524456521739133</v>
      </c>
      <c r="H342" s="1">
        <v>180.5733695652174</v>
      </c>
      <c r="I342" s="1">
        <f t="shared" si="15"/>
        <v>269.01358695652175</v>
      </c>
      <c r="J342" s="1">
        <f t="shared" si="16"/>
        <v>2.8168961984976097</v>
      </c>
      <c r="K342" s="1">
        <f t="shared" si="17"/>
        <v>0.44937969496926933</v>
      </c>
    </row>
    <row r="343" spans="1:11" x14ac:dyDescent="0.3">
      <c r="A343" t="s">
        <v>32</v>
      </c>
      <c r="B343" t="s">
        <v>560</v>
      </c>
      <c r="C343" t="s">
        <v>160</v>
      </c>
      <c r="D343" t="s">
        <v>35</v>
      </c>
      <c r="E343" s="1">
        <v>81.130434782608702</v>
      </c>
      <c r="F343" s="1">
        <v>27.102391304347833</v>
      </c>
      <c r="G343" s="1">
        <v>76.562391304347798</v>
      </c>
      <c r="H343" s="1">
        <v>159.74380434782606</v>
      </c>
      <c r="I343" s="1">
        <f t="shared" si="15"/>
        <v>263.40858695652167</v>
      </c>
      <c r="J343" s="1">
        <f t="shared" si="16"/>
        <v>3.2467296355841362</v>
      </c>
      <c r="K343" s="1">
        <f t="shared" si="17"/>
        <v>0.33405948553054671</v>
      </c>
    </row>
    <row r="344" spans="1:11" x14ac:dyDescent="0.3">
      <c r="A344" t="s">
        <v>32</v>
      </c>
      <c r="B344" t="s">
        <v>561</v>
      </c>
      <c r="C344" t="s">
        <v>177</v>
      </c>
      <c r="D344" t="s">
        <v>35</v>
      </c>
      <c r="E344" s="1">
        <v>101.19565217391305</v>
      </c>
      <c r="F344" s="1">
        <v>37.067934782608695</v>
      </c>
      <c r="G344" s="1">
        <v>97.997282608695656</v>
      </c>
      <c r="H344" s="1">
        <v>192.03369565217389</v>
      </c>
      <c r="I344" s="1">
        <f t="shared" si="15"/>
        <v>327.09891304347821</v>
      </c>
      <c r="J344" s="1">
        <f t="shared" si="16"/>
        <v>3.2323415682062291</v>
      </c>
      <c r="K344" s="1">
        <f t="shared" si="17"/>
        <v>0.36629967776584316</v>
      </c>
    </row>
    <row r="345" spans="1:11" x14ac:dyDescent="0.3">
      <c r="A345" t="s">
        <v>32</v>
      </c>
      <c r="B345" t="s">
        <v>562</v>
      </c>
      <c r="C345" t="s">
        <v>34</v>
      </c>
      <c r="D345" t="s">
        <v>35</v>
      </c>
      <c r="E345" s="1">
        <v>113.45652173913044</v>
      </c>
      <c r="F345" s="1">
        <v>96.758152173913047</v>
      </c>
      <c r="G345" s="1">
        <v>67.477608695652194</v>
      </c>
      <c r="H345" s="1">
        <v>278.01097826086965</v>
      </c>
      <c r="I345" s="1">
        <f t="shared" si="15"/>
        <v>442.24673913043489</v>
      </c>
      <c r="J345" s="1">
        <f t="shared" si="16"/>
        <v>3.8979402184326508</v>
      </c>
      <c r="K345" s="1">
        <f t="shared" si="17"/>
        <v>0.85282142172830044</v>
      </c>
    </row>
    <row r="346" spans="1:11" x14ac:dyDescent="0.3">
      <c r="A346" t="s">
        <v>32</v>
      </c>
      <c r="B346" t="s">
        <v>563</v>
      </c>
      <c r="C346" t="s">
        <v>564</v>
      </c>
      <c r="D346" t="s">
        <v>565</v>
      </c>
      <c r="E346" s="1">
        <v>48.826086956521742</v>
      </c>
      <c r="F346" s="1">
        <v>19.896739130434764</v>
      </c>
      <c r="G346" s="1">
        <v>36.547282608695653</v>
      </c>
      <c r="H346" s="1">
        <v>121.21141304347827</v>
      </c>
      <c r="I346" s="1">
        <f t="shared" si="15"/>
        <v>177.65543478260869</v>
      </c>
      <c r="J346" s="1">
        <f t="shared" si="16"/>
        <v>3.6385351736420302</v>
      </c>
      <c r="K346" s="1">
        <f t="shared" si="17"/>
        <v>0.40750222617987492</v>
      </c>
    </row>
    <row r="347" spans="1:11" x14ac:dyDescent="0.3">
      <c r="A347" t="s">
        <v>32</v>
      </c>
      <c r="B347" t="s">
        <v>566</v>
      </c>
      <c r="C347" t="s">
        <v>567</v>
      </c>
      <c r="D347" t="s">
        <v>117</v>
      </c>
      <c r="E347" s="1">
        <v>98.413043478260875</v>
      </c>
      <c r="F347" s="1">
        <v>34.671630434782607</v>
      </c>
      <c r="G347" s="1">
        <v>52.896521739130414</v>
      </c>
      <c r="H347" s="1">
        <v>150.51902173913044</v>
      </c>
      <c r="I347" s="1">
        <f t="shared" si="15"/>
        <v>238.08717391304344</v>
      </c>
      <c r="J347" s="1">
        <f t="shared" si="16"/>
        <v>2.4192644135188863</v>
      </c>
      <c r="K347" s="1">
        <f t="shared" si="17"/>
        <v>0.35230726750607461</v>
      </c>
    </row>
    <row r="348" spans="1:11" x14ac:dyDescent="0.3">
      <c r="A348" t="s">
        <v>32</v>
      </c>
      <c r="B348" t="s">
        <v>568</v>
      </c>
      <c r="C348" t="s">
        <v>37</v>
      </c>
      <c r="D348" t="s">
        <v>38</v>
      </c>
      <c r="E348" s="1">
        <v>78.945652173913047</v>
      </c>
      <c r="F348" s="1">
        <v>26.168695652173913</v>
      </c>
      <c r="G348" s="1">
        <v>53.758152173913047</v>
      </c>
      <c r="H348" s="1">
        <v>129.84739130434781</v>
      </c>
      <c r="I348" s="1">
        <f t="shared" si="15"/>
        <v>209.77423913043475</v>
      </c>
      <c r="J348" s="1">
        <f t="shared" si="16"/>
        <v>2.657198127495525</v>
      </c>
      <c r="K348" s="1">
        <f t="shared" si="17"/>
        <v>0.33147735095690484</v>
      </c>
    </row>
    <row r="349" spans="1:11" x14ac:dyDescent="0.3">
      <c r="A349" t="s">
        <v>32</v>
      </c>
      <c r="B349" t="s">
        <v>569</v>
      </c>
      <c r="C349" t="s">
        <v>160</v>
      </c>
      <c r="D349" t="s">
        <v>35</v>
      </c>
      <c r="E349" s="1">
        <v>79.532608695652172</v>
      </c>
      <c r="F349" s="1">
        <v>11.925326086956522</v>
      </c>
      <c r="G349" s="1">
        <v>66.336630434782606</v>
      </c>
      <c r="H349" s="1">
        <v>148.02184782608694</v>
      </c>
      <c r="I349" s="1">
        <f t="shared" si="15"/>
        <v>226.28380434782605</v>
      </c>
      <c r="J349" s="1">
        <f t="shared" si="16"/>
        <v>2.8451701517015167</v>
      </c>
      <c r="K349" s="1">
        <f t="shared" si="17"/>
        <v>0.14994259942599428</v>
      </c>
    </row>
    <row r="350" spans="1:11" x14ac:dyDescent="0.3">
      <c r="A350" t="s">
        <v>32</v>
      </c>
      <c r="B350" t="s">
        <v>570</v>
      </c>
      <c r="C350" t="s">
        <v>275</v>
      </c>
      <c r="D350" t="s">
        <v>35</v>
      </c>
      <c r="E350" s="1">
        <v>109.10869565217391</v>
      </c>
      <c r="F350" s="1">
        <v>61.3670652173913</v>
      </c>
      <c r="G350" s="1">
        <v>67.228260869565219</v>
      </c>
      <c r="H350" s="1">
        <v>195.63989130434783</v>
      </c>
      <c r="I350" s="1">
        <f t="shared" si="15"/>
        <v>324.23521739130433</v>
      </c>
      <c r="J350" s="1">
        <f t="shared" si="16"/>
        <v>2.9716716477385932</v>
      </c>
      <c r="K350" s="1">
        <f t="shared" si="17"/>
        <v>0.5624397290296872</v>
      </c>
    </row>
    <row r="351" spans="1:11" x14ac:dyDescent="0.3">
      <c r="A351" t="s">
        <v>32</v>
      </c>
      <c r="B351" t="s">
        <v>571</v>
      </c>
      <c r="C351" t="s">
        <v>173</v>
      </c>
      <c r="D351" t="s">
        <v>44</v>
      </c>
      <c r="E351" s="1">
        <v>108</v>
      </c>
      <c r="F351" s="1">
        <v>15.833804347826087</v>
      </c>
      <c r="G351" s="1">
        <v>108.05467391304346</v>
      </c>
      <c r="H351" s="1">
        <v>200.81641304347826</v>
      </c>
      <c r="I351" s="1">
        <f t="shared" si="15"/>
        <v>324.70489130434783</v>
      </c>
      <c r="J351" s="1">
        <f t="shared" si="16"/>
        <v>3.0065267713365538</v>
      </c>
      <c r="K351" s="1">
        <f t="shared" si="17"/>
        <v>0.14660929951690821</v>
      </c>
    </row>
    <row r="352" spans="1:11" x14ac:dyDescent="0.3">
      <c r="A352" t="s">
        <v>32</v>
      </c>
      <c r="B352" t="s">
        <v>572</v>
      </c>
      <c r="C352" t="s">
        <v>573</v>
      </c>
      <c r="D352" t="s">
        <v>117</v>
      </c>
      <c r="E352" s="1">
        <v>112.98913043478261</v>
      </c>
      <c r="F352" s="1">
        <v>39.185869565217395</v>
      </c>
      <c r="G352" s="1">
        <v>86.538043478260875</v>
      </c>
      <c r="H352" s="1">
        <v>189.62065217391302</v>
      </c>
      <c r="I352" s="1">
        <f t="shared" si="15"/>
        <v>315.34456521739128</v>
      </c>
      <c r="J352" s="1">
        <f t="shared" si="16"/>
        <v>2.7909283309283306</v>
      </c>
      <c r="K352" s="1">
        <f t="shared" si="17"/>
        <v>0.34681096681096685</v>
      </c>
    </row>
    <row r="353" spans="1:11" x14ac:dyDescent="0.3">
      <c r="A353" t="s">
        <v>32</v>
      </c>
      <c r="B353" t="s">
        <v>574</v>
      </c>
      <c r="C353" t="s">
        <v>73</v>
      </c>
      <c r="D353" t="s">
        <v>38</v>
      </c>
      <c r="E353" s="1">
        <v>104.68478260869566</v>
      </c>
      <c r="F353" s="1">
        <v>26.717282608695651</v>
      </c>
      <c r="G353" s="1">
        <v>86.799999999999983</v>
      </c>
      <c r="H353" s="1">
        <v>208.35956521739129</v>
      </c>
      <c r="I353" s="1">
        <f t="shared" si="15"/>
        <v>321.87684782608693</v>
      </c>
      <c r="J353" s="1">
        <f t="shared" si="16"/>
        <v>3.0747243276918281</v>
      </c>
      <c r="K353" s="1">
        <f t="shared" si="17"/>
        <v>0.25521648842280137</v>
      </c>
    </row>
    <row r="354" spans="1:11" x14ac:dyDescent="0.3">
      <c r="A354" t="s">
        <v>32</v>
      </c>
      <c r="B354" t="s">
        <v>575</v>
      </c>
      <c r="C354" t="s">
        <v>126</v>
      </c>
      <c r="D354" t="s">
        <v>55</v>
      </c>
      <c r="E354" s="1">
        <v>125.08695652173913</v>
      </c>
      <c r="F354" s="1">
        <v>19.201086956521738</v>
      </c>
      <c r="G354" s="1">
        <v>72.211956521739125</v>
      </c>
      <c r="H354" s="1">
        <v>178.22826086956522</v>
      </c>
      <c r="I354" s="1">
        <f t="shared" si="15"/>
        <v>269.64130434782606</v>
      </c>
      <c r="J354" s="1">
        <f t="shared" si="16"/>
        <v>2.1556308654848801</v>
      </c>
      <c r="K354" s="1">
        <f t="shared" si="17"/>
        <v>0.15350191171359054</v>
      </c>
    </row>
    <row r="355" spans="1:11" x14ac:dyDescent="0.3">
      <c r="A355" t="s">
        <v>32</v>
      </c>
      <c r="B355" t="s">
        <v>576</v>
      </c>
      <c r="C355" t="s">
        <v>577</v>
      </c>
      <c r="D355" t="s">
        <v>47</v>
      </c>
      <c r="E355" s="1">
        <v>95.945652173913047</v>
      </c>
      <c r="F355" s="1">
        <v>31.912717391304344</v>
      </c>
      <c r="G355" s="1">
        <v>76.281195652173878</v>
      </c>
      <c r="H355" s="1">
        <v>176.79054347826087</v>
      </c>
      <c r="I355" s="1">
        <f t="shared" si="15"/>
        <v>284.98445652173911</v>
      </c>
      <c r="J355" s="1">
        <f t="shared" si="16"/>
        <v>2.970269627279936</v>
      </c>
      <c r="K355" s="1">
        <f t="shared" si="17"/>
        <v>0.33261243910728444</v>
      </c>
    </row>
    <row r="356" spans="1:11" x14ac:dyDescent="0.3">
      <c r="A356" t="s">
        <v>32</v>
      </c>
      <c r="B356" t="s">
        <v>578</v>
      </c>
      <c r="C356" t="s">
        <v>579</v>
      </c>
      <c r="D356" t="s">
        <v>35</v>
      </c>
      <c r="E356" s="1">
        <v>98.032608695652172</v>
      </c>
      <c r="F356" s="1">
        <v>24.054347826086957</v>
      </c>
      <c r="G356" s="1">
        <v>75.641304347826093</v>
      </c>
      <c r="H356" s="1">
        <v>176.8233695652174</v>
      </c>
      <c r="I356" s="1">
        <f t="shared" si="15"/>
        <v>276.51902173913044</v>
      </c>
      <c r="J356" s="1">
        <f t="shared" si="16"/>
        <v>2.8206841113205456</v>
      </c>
      <c r="K356" s="1">
        <f t="shared" si="17"/>
        <v>0.2453708836899878</v>
      </c>
    </row>
    <row r="357" spans="1:11" x14ac:dyDescent="0.3">
      <c r="A357" t="s">
        <v>32</v>
      </c>
      <c r="B357" t="s">
        <v>580</v>
      </c>
      <c r="C357" t="s">
        <v>581</v>
      </c>
      <c r="D357" t="s">
        <v>55</v>
      </c>
      <c r="E357" s="1">
        <v>57</v>
      </c>
      <c r="F357" s="1">
        <v>18.942934782608695</v>
      </c>
      <c r="G357" s="1">
        <v>46.065217391304351</v>
      </c>
      <c r="H357" s="1">
        <v>121.29989130434782</v>
      </c>
      <c r="I357" s="1">
        <f t="shared" si="15"/>
        <v>186.30804347826086</v>
      </c>
      <c r="J357" s="1">
        <f t="shared" si="16"/>
        <v>3.2685621662852782</v>
      </c>
      <c r="K357" s="1">
        <f t="shared" si="17"/>
        <v>0.3323321891685736</v>
      </c>
    </row>
    <row r="358" spans="1:11" x14ac:dyDescent="0.3">
      <c r="A358" t="s">
        <v>32</v>
      </c>
      <c r="B358" t="s">
        <v>582</v>
      </c>
      <c r="C358" t="s">
        <v>583</v>
      </c>
      <c r="D358" t="s">
        <v>66</v>
      </c>
      <c r="E358" s="1">
        <v>147.21739130434781</v>
      </c>
      <c r="F358" s="1">
        <v>115.0625</v>
      </c>
      <c r="G358" s="1">
        <v>77.944782608695647</v>
      </c>
      <c r="H358" s="1">
        <v>254.19402173913042</v>
      </c>
      <c r="I358" s="1">
        <f t="shared" si="15"/>
        <v>447.20130434782607</v>
      </c>
      <c r="J358" s="1">
        <f t="shared" si="16"/>
        <v>3.0376934435912584</v>
      </c>
      <c r="K358" s="1">
        <f t="shared" si="17"/>
        <v>0.78158225044300067</v>
      </c>
    </row>
    <row r="359" spans="1:11" x14ac:dyDescent="0.3">
      <c r="A359" t="s">
        <v>32</v>
      </c>
      <c r="B359" t="s">
        <v>584</v>
      </c>
      <c r="C359" t="s">
        <v>516</v>
      </c>
      <c r="D359" t="s">
        <v>35</v>
      </c>
      <c r="E359" s="1">
        <v>98.260869565217391</v>
      </c>
      <c r="F359" s="1">
        <v>22.352717391304346</v>
      </c>
      <c r="G359" s="1">
        <v>55.079999999999984</v>
      </c>
      <c r="H359" s="1">
        <v>134.46989130434781</v>
      </c>
      <c r="I359" s="1">
        <f t="shared" si="15"/>
        <v>211.90260869565213</v>
      </c>
      <c r="J359" s="1">
        <f t="shared" si="16"/>
        <v>2.1565309734513272</v>
      </c>
      <c r="K359" s="1">
        <f t="shared" si="17"/>
        <v>0.22748340707964598</v>
      </c>
    </row>
    <row r="360" spans="1:11" x14ac:dyDescent="0.3">
      <c r="A360" t="s">
        <v>32</v>
      </c>
      <c r="B360" t="s">
        <v>585</v>
      </c>
      <c r="C360" t="s">
        <v>586</v>
      </c>
      <c r="D360" t="s">
        <v>44</v>
      </c>
      <c r="E360" s="1">
        <v>105.65217391304348</v>
      </c>
      <c r="F360" s="1">
        <v>24.768152173913045</v>
      </c>
      <c r="G360" s="1">
        <v>66.257608695652166</v>
      </c>
      <c r="H360" s="1">
        <v>202.77043478260867</v>
      </c>
      <c r="I360" s="1">
        <f t="shared" si="15"/>
        <v>293.79619565217388</v>
      </c>
      <c r="J360" s="1">
        <f t="shared" si="16"/>
        <v>2.7807870370370367</v>
      </c>
      <c r="K360" s="1">
        <f t="shared" si="17"/>
        <v>0.23443106995884774</v>
      </c>
    </row>
    <row r="361" spans="1:11" x14ac:dyDescent="0.3">
      <c r="A361" t="s">
        <v>32</v>
      </c>
      <c r="B361" t="s">
        <v>587</v>
      </c>
      <c r="C361" t="s">
        <v>144</v>
      </c>
      <c r="D361" t="s">
        <v>35</v>
      </c>
      <c r="E361" s="1">
        <v>70.130434782608702</v>
      </c>
      <c r="F361" s="1">
        <v>17.674021739130431</v>
      </c>
      <c r="G361" s="1">
        <v>45.519456521739137</v>
      </c>
      <c r="H361" s="1">
        <v>148.45391304347825</v>
      </c>
      <c r="I361" s="1">
        <f t="shared" si="15"/>
        <v>211.64739130434782</v>
      </c>
      <c r="J361" s="1">
        <f t="shared" si="16"/>
        <v>3.0179107253564781</v>
      </c>
      <c r="K361" s="1">
        <f t="shared" si="17"/>
        <v>0.25201642901425908</v>
      </c>
    </row>
    <row r="362" spans="1:11" x14ac:dyDescent="0.3">
      <c r="A362" t="s">
        <v>32</v>
      </c>
      <c r="B362" t="s">
        <v>588</v>
      </c>
      <c r="C362" t="s">
        <v>80</v>
      </c>
      <c r="D362" t="s">
        <v>52</v>
      </c>
      <c r="E362" s="1">
        <v>140.02173913043478</v>
      </c>
      <c r="F362" s="1">
        <v>75.241847826086953</v>
      </c>
      <c r="G362" s="1">
        <v>140.52673913043475</v>
      </c>
      <c r="H362" s="1">
        <v>301.83489130434782</v>
      </c>
      <c r="I362" s="1">
        <f t="shared" si="15"/>
        <v>517.60347826086945</v>
      </c>
      <c r="J362" s="1">
        <f t="shared" si="16"/>
        <v>3.6965936966309569</v>
      </c>
      <c r="K362" s="1">
        <f t="shared" si="17"/>
        <v>0.53735832945194839</v>
      </c>
    </row>
    <row r="363" spans="1:11" x14ac:dyDescent="0.3">
      <c r="A363" t="s">
        <v>32</v>
      </c>
      <c r="B363" t="s">
        <v>589</v>
      </c>
      <c r="C363" t="s">
        <v>590</v>
      </c>
      <c r="D363" t="s">
        <v>35</v>
      </c>
      <c r="E363" s="1">
        <v>130.18478260869566</v>
      </c>
      <c r="F363" s="1">
        <v>85.927608695652154</v>
      </c>
      <c r="G363" s="1">
        <v>121.43206521739137</v>
      </c>
      <c r="H363" s="1">
        <v>326.62086956521739</v>
      </c>
      <c r="I363" s="1">
        <f t="shared" si="15"/>
        <v>533.98054347826087</v>
      </c>
      <c r="J363" s="1">
        <f t="shared" si="16"/>
        <v>4.1017124488603152</v>
      </c>
      <c r="K363" s="1">
        <f t="shared" si="17"/>
        <v>0.66004341654838428</v>
      </c>
    </row>
    <row r="364" spans="1:11" x14ac:dyDescent="0.3">
      <c r="A364" t="s">
        <v>32</v>
      </c>
      <c r="B364" t="s">
        <v>591</v>
      </c>
      <c r="C364" t="s">
        <v>80</v>
      </c>
      <c r="D364" t="s">
        <v>52</v>
      </c>
      <c r="E364" s="1">
        <v>129.64130434782609</v>
      </c>
      <c r="F364" s="1">
        <v>33.214130434782618</v>
      </c>
      <c r="G364" s="1">
        <v>120.34510869565223</v>
      </c>
      <c r="H364" s="1">
        <v>219.70826086956518</v>
      </c>
      <c r="I364" s="1">
        <f t="shared" si="15"/>
        <v>373.26750000000004</v>
      </c>
      <c r="J364" s="1">
        <f t="shared" si="16"/>
        <v>2.8792328330678294</v>
      </c>
      <c r="K364" s="1">
        <f t="shared" si="17"/>
        <v>0.25620021799278953</v>
      </c>
    </row>
    <row r="365" spans="1:11" x14ac:dyDescent="0.3">
      <c r="A365" t="s">
        <v>32</v>
      </c>
      <c r="B365" t="s">
        <v>592</v>
      </c>
      <c r="C365" t="s">
        <v>80</v>
      </c>
      <c r="D365" t="s">
        <v>52</v>
      </c>
      <c r="E365" s="1">
        <v>130.56521739130434</v>
      </c>
      <c r="F365" s="1">
        <v>28.509239130434793</v>
      </c>
      <c r="G365" s="1">
        <v>142.50793478260869</v>
      </c>
      <c r="H365" s="1">
        <v>328.29586956521734</v>
      </c>
      <c r="I365" s="1">
        <f t="shared" si="15"/>
        <v>499.31304347826085</v>
      </c>
      <c r="J365" s="1">
        <f t="shared" si="16"/>
        <v>3.8242424242424242</v>
      </c>
      <c r="K365" s="1">
        <f t="shared" si="17"/>
        <v>0.21835248085248093</v>
      </c>
    </row>
  </sheetData>
  <pageMargins left="0.7" right="0.7" top="0.75" bottom="0.75" header="0.3" footer="0.3"/>
  <ignoredErrors>
    <ignoredError sqref="I2:I365"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65"/>
  <sheetViews>
    <sheetView workbookViewId="0">
      <pane ySplit="1" topLeftCell="A2" activePane="bottomLeft" state="frozen"/>
      <selection pane="bottomLeft"/>
    </sheetView>
  </sheetViews>
  <sheetFormatPr defaultColWidth="12.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111.91304347826087</v>
      </c>
      <c r="F2" s="1">
        <v>57.378478260869564</v>
      </c>
      <c r="G2" s="1">
        <v>0</v>
      </c>
      <c r="H2" s="2">
        <f t="shared" ref="H2:H65" si="0">G2/F2</f>
        <v>0</v>
      </c>
      <c r="I2" s="1">
        <v>114.04195652173914</v>
      </c>
      <c r="J2" s="1">
        <v>0</v>
      </c>
      <c r="K2" s="2">
        <f t="shared" ref="K2:K65" si="1">J2/I2</f>
        <v>0</v>
      </c>
      <c r="L2" s="1">
        <v>271.35934782608689</v>
      </c>
      <c r="M2" s="1">
        <v>0</v>
      </c>
      <c r="N2" s="2">
        <f t="shared" ref="N2:N65" si="2">M2/L2</f>
        <v>0</v>
      </c>
    </row>
    <row r="3" spans="1:14" x14ac:dyDescent="0.3">
      <c r="A3" t="s">
        <v>32</v>
      </c>
      <c r="B3" t="s">
        <v>36</v>
      </c>
      <c r="C3" t="s">
        <v>37</v>
      </c>
      <c r="D3" t="s">
        <v>38</v>
      </c>
      <c r="E3" s="1">
        <v>131.32608695652175</v>
      </c>
      <c r="F3" s="1">
        <v>53.603043478260837</v>
      </c>
      <c r="G3" s="1">
        <v>8.9673913043478257E-2</v>
      </c>
      <c r="H3" s="2">
        <f t="shared" si="0"/>
        <v>1.6729257748181083E-3</v>
      </c>
      <c r="I3" s="1">
        <v>108.501847826087</v>
      </c>
      <c r="J3" s="1">
        <v>0</v>
      </c>
      <c r="K3" s="2">
        <f t="shared" si="1"/>
        <v>0</v>
      </c>
      <c r="L3" s="1">
        <v>283.09141304347821</v>
      </c>
      <c r="M3" s="1">
        <v>0</v>
      </c>
      <c r="N3" s="2">
        <f t="shared" si="2"/>
        <v>0</v>
      </c>
    </row>
    <row r="4" spans="1:14" x14ac:dyDescent="0.3">
      <c r="A4" t="s">
        <v>32</v>
      </c>
      <c r="B4" t="s">
        <v>39</v>
      </c>
      <c r="C4" t="s">
        <v>40</v>
      </c>
      <c r="D4" t="s">
        <v>41</v>
      </c>
      <c r="E4" s="1">
        <v>127.92391304347827</v>
      </c>
      <c r="F4" s="1">
        <v>59.938152173913046</v>
      </c>
      <c r="G4" s="1">
        <v>0</v>
      </c>
      <c r="H4" s="2">
        <f t="shared" si="0"/>
        <v>0</v>
      </c>
      <c r="I4" s="1">
        <v>136.89249999999998</v>
      </c>
      <c r="J4" s="1">
        <v>0</v>
      </c>
      <c r="K4" s="2">
        <f t="shared" si="1"/>
        <v>0</v>
      </c>
      <c r="L4" s="1">
        <v>292.29467391304343</v>
      </c>
      <c r="M4" s="1">
        <v>0</v>
      </c>
      <c r="N4" s="2">
        <f t="shared" si="2"/>
        <v>0</v>
      </c>
    </row>
    <row r="5" spans="1:14" x14ac:dyDescent="0.3">
      <c r="A5" t="s">
        <v>32</v>
      </c>
      <c r="B5" t="s">
        <v>42</v>
      </c>
      <c r="C5" t="s">
        <v>43</v>
      </c>
      <c r="D5" t="s">
        <v>44</v>
      </c>
      <c r="E5" s="1">
        <v>89.217391304347828</v>
      </c>
      <c r="F5" s="1">
        <v>24.19489130434782</v>
      </c>
      <c r="G5" s="1">
        <v>9.2391304347826081E-2</v>
      </c>
      <c r="H5" s="2">
        <f t="shared" si="0"/>
        <v>3.8186286181506163E-3</v>
      </c>
      <c r="I5" s="1">
        <v>87.066739130434783</v>
      </c>
      <c r="J5" s="1">
        <v>0.34782608695652173</v>
      </c>
      <c r="K5" s="2">
        <f t="shared" si="1"/>
        <v>3.9949364180900705E-3</v>
      </c>
      <c r="L5" s="1">
        <v>158.94923913043485</v>
      </c>
      <c r="M5" s="1">
        <v>3.9290217391304343</v>
      </c>
      <c r="N5" s="2">
        <f t="shared" si="2"/>
        <v>2.4718720017943917E-2</v>
      </c>
    </row>
    <row r="6" spans="1:14" x14ac:dyDescent="0.3">
      <c r="A6" t="s">
        <v>32</v>
      </c>
      <c r="B6" t="s">
        <v>45</v>
      </c>
      <c r="C6" t="s">
        <v>46</v>
      </c>
      <c r="D6" t="s">
        <v>47</v>
      </c>
      <c r="E6" s="1">
        <v>134.47826086956522</v>
      </c>
      <c r="F6" s="1">
        <v>35.940760869565217</v>
      </c>
      <c r="G6" s="1">
        <v>1.8339130434782609</v>
      </c>
      <c r="H6" s="2">
        <f t="shared" si="0"/>
        <v>5.1025993860670485E-2</v>
      </c>
      <c r="I6" s="1">
        <v>113.8432608695652</v>
      </c>
      <c r="J6" s="1">
        <v>5.6413043478260869</v>
      </c>
      <c r="K6" s="2">
        <f t="shared" si="1"/>
        <v>4.9553256861550689E-2</v>
      </c>
      <c r="L6" s="1">
        <v>318.6995652173913</v>
      </c>
      <c r="M6" s="1">
        <v>2.6207608695652174</v>
      </c>
      <c r="N6" s="2">
        <f t="shared" si="2"/>
        <v>8.2232960304716579E-3</v>
      </c>
    </row>
    <row r="7" spans="1:14" x14ac:dyDescent="0.3">
      <c r="A7" t="s">
        <v>32</v>
      </c>
      <c r="B7" t="s">
        <v>48</v>
      </c>
      <c r="C7" t="s">
        <v>49</v>
      </c>
      <c r="D7" t="s">
        <v>38</v>
      </c>
      <c r="E7" s="1">
        <v>47.163043478260867</v>
      </c>
      <c r="F7" s="1">
        <v>13.945108695652172</v>
      </c>
      <c r="G7" s="1">
        <v>0</v>
      </c>
      <c r="H7" s="2">
        <f t="shared" si="0"/>
        <v>0</v>
      </c>
      <c r="I7" s="1">
        <v>38.899673913043486</v>
      </c>
      <c r="J7" s="1">
        <v>0</v>
      </c>
      <c r="K7" s="2">
        <f t="shared" si="1"/>
        <v>0</v>
      </c>
      <c r="L7" s="1">
        <v>97.999782608695654</v>
      </c>
      <c r="M7" s="1">
        <v>0</v>
      </c>
      <c r="N7" s="2">
        <f t="shared" si="2"/>
        <v>0</v>
      </c>
    </row>
    <row r="8" spans="1:14" x14ac:dyDescent="0.3">
      <c r="A8" t="s">
        <v>32</v>
      </c>
      <c r="B8" t="s">
        <v>50</v>
      </c>
      <c r="C8" t="s">
        <v>51</v>
      </c>
      <c r="D8" t="s">
        <v>52</v>
      </c>
      <c r="E8" s="1">
        <v>89.793478260869563</v>
      </c>
      <c r="F8" s="1">
        <v>30.533913043478268</v>
      </c>
      <c r="G8" s="1">
        <v>0.17391304347826086</v>
      </c>
      <c r="H8" s="2">
        <f t="shared" si="0"/>
        <v>5.6957338953124098E-3</v>
      </c>
      <c r="I8" s="1">
        <v>67.402282608695671</v>
      </c>
      <c r="J8" s="1">
        <v>8.6086956521739122</v>
      </c>
      <c r="K8" s="2">
        <f t="shared" si="1"/>
        <v>0.12772112929990431</v>
      </c>
      <c r="L8" s="1">
        <v>164.21760869565219</v>
      </c>
      <c r="M8" s="1">
        <v>4.8432608695652171</v>
      </c>
      <c r="N8" s="2">
        <f t="shared" si="2"/>
        <v>2.9492944806797976E-2</v>
      </c>
    </row>
    <row r="9" spans="1:14" x14ac:dyDescent="0.3">
      <c r="A9" t="s">
        <v>32</v>
      </c>
      <c r="B9" t="s">
        <v>53</v>
      </c>
      <c r="C9" t="s">
        <v>54</v>
      </c>
      <c r="D9" t="s">
        <v>55</v>
      </c>
      <c r="E9" s="1">
        <v>95.304347826086953</v>
      </c>
      <c r="F9" s="1">
        <v>58.768478260869571</v>
      </c>
      <c r="G9" s="1">
        <v>0</v>
      </c>
      <c r="H9" s="2">
        <f t="shared" si="0"/>
        <v>0</v>
      </c>
      <c r="I9" s="1">
        <v>80.028478260869562</v>
      </c>
      <c r="J9" s="1">
        <v>0</v>
      </c>
      <c r="K9" s="2">
        <f t="shared" si="1"/>
        <v>0</v>
      </c>
      <c r="L9" s="1">
        <v>225.36467391304342</v>
      </c>
      <c r="M9" s="1">
        <v>0</v>
      </c>
      <c r="N9" s="2">
        <f t="shared" si="2"/>
        <v>0</v>
      </c>
    </row>
    <row r="10" spans="1:14" x14ac:dyDescent="0.3">
      <c r="A10" t="s">
        <v>32</v>
      </c>
      <c r="B10" t="s">
        <v>56</v>
      </c>
      <c r="C10" t="s">
        <v>57</v>
      </c>
      <c r="D10" t="s">
        <v>38</v>
      </c>
      <c r="E10" s="1">
        <v>52.228260869565219</v>
      </c>
      <c r="F10" s="1">
        <v>31.478913043478265</v>
      </c>
      <c r="G10" s="1">
        <v>0.95326086956521738</v>
      </c>
      <c r="H10" s="2">
        <f t="shared" si="0"/>
        <v>3.028252177095778E-2</v>
      </c>
      <c r="I10" s="1">
        <v>45.798043478260873</v>
      </c>
      <c r="J10" s="1">
        <v>3.1086956521739131</v>
      </c>
      <c r="K10" s="2">
        <f t="shared" si="1"/>
        <v>6.7878350603547702E-2</v>
      </c>
      <c r="L10" s="1">
        <v>129.84195652173909</v>
      </c>
      <c r="M10" s="1">
        <v>0</v>
      </c>
      <c r="N10" s="2">
        <f t="shared" si="2"/>
        <v>0</v>
      </c>
    </row>
    <row r="11" spans="1:14" x14ac:dyDescent="0.3">
      <c r="A11" t="s">
        <v>32</v>
      </c>
      <c r="B11" t="s">
        <v>58</v>
      </c>
      <c r="C11" t="s">
        <v>59</v>
      </c>
      <c r="D11" t="s">
        <v>35</v>
      </c>
      <c r="E11" s="1">
        <v>36.315217391304351</v>
      </c>
      <c r="F11" s="1">
        <v>2.2163043478260871</v>
      </c>
      <c r="G11" s="1">
        <v>0</v>
      </c>
      <c r="H11" s="2">
        <f t="shared" si="0"/>
        <v>0</v>
      </c>
      <c r="I11" s="1">
        <v>0.85380434782608705</v>
      </c>
      <c r="J11" s="1">
        <v>0</v>
      </c>
      <c r="K11" s="2">
        <f t="shared" si="1"/>
        <v>0</v>
      </c>
      <c r="L11" s="1">
        <v>76.485869565217385</v>
      </c>
      <c r="M11" s="1">
        <v>3.3586956521739131</v>
      </c>
      <c r="N11" s="2">
        <f t="shared" si="2"/>
        <v>4.3912629499623407E-2</v>
      </c>
    </row>
    <row r="12" spans="1:14" x14ac:dyDescent="0.3">
      <c r="A12" t="s">
        <v>32</v>
      </c>
      <c r="B12" t="s">
        <v>60</v>
      </c>
      <c r="C12" t="s">
        <v>61</v>
      </c>
      <c r="D12" t="s">
        <v>55</v>
      </c>
      <c r="E12" s="1">
        <v>155.63043478260869</v>
      </c>
      <c r="F12" s="1">
        <v>64.166086956521724</v>
      </c>
      <c r="G12" s="1">
        <v>1.25</v>
      </c>
      <c r="H12" s="2">
        <f t="shared" si="0"/>
        <v>1.9480695477768296E-2</v>
      </c>
      <c r="I12" s="1">
        <v>145.5234782608695</v>
      </c>
      <c r="J12" s="1">
        <v>0</v>
      </c>
      <c r="K12" s="2">
        <f t="shared" si="1"/>
        <v>0</v>
      </c>
      <c r="L12" s="1">
        <v>351.56467391304341</v>
      </c>
      <c r="M12" s="1">
        <v>0</v>
      </c>
      <c r="N12" s="2">
        <f t="shared" si="2"/>
        <v>0</v>
      </c>
    </row>
    <row r="13" spans="1:14" x14ac:dyDescent="0.3">
      <c r="A13" t="s">
        <v>32</v>
      </c>
      <c r="B13" t="s">
        <v>62</v>
      </c>
      <c r="C13" t="s">
        <v>63</v>
      </c>
      <c r="D13" t="s">
        <v>38</v>
      </c>
      <c r="E13" s="1">
        <v>123.83695652173913</v>
      </c>
      <c r="F13" s="1">
        <v>47.003152173913051</v>
      </c>
      <c r="G13" s="1">
        <v>5.3126086956521741</v>
      </c>
      <c r="H13" s="2">
        <f t="shared" si="0"/>
        <v>0.11302664714901173</v>
      </c>
      <c r="I13" s="1">
        <v>128.52336956521739</v>
      </c>
      <c r="J13" s="1">
        <v>16.402173913043477</v>
      </c>
      <c r="K13" s="2">
        <f t="shared" si="1"/>
        <v>0.12762016720017927</v>
      </c>
      <c r="L13" s="1">
        <v>261.17456521739115</v>
      </c>
      <c r="M13" s="1">
        <v>25.92543478260869</v>
      </c>
      <c r="N13" s="2">
        <f t="shared" si="2"/>
        <v>9.9264776265749338E-2</v>
      </c>
    </row>
    <row r="14" spans="1:14" x14ac:dyDescent="0.3">
      <c r="A14" t="s">
        <v>32</v>
      </c>
      <c r="B14" t="s">
        <v>64</v>
      </c>
      <c r="C14" t="s">
        <v>65</v>
      </c>
      <c r="D14" t="s">
        <v>66</v>
      </c>
      <c r="E14" s="1">
        <v>118.19565217391305</v>
      </c>
      <c r="F14" s="1">
        <v>50.310108695652154</v>
      </c>
      <c r="G14" s="1">
        <v>0.94499999999999995</v>
      </c>
      <c r="H14" s="2">
        <f t="shared" si="0"/>
        <v>1.8783501457266136E-2</v>
      </c>
      <c r="I14" s="1">
        <v>103.91956521739135</v>
      </c>
      <c r="J14" s="1">
        <v>0.67391304347826086</v>
      </c>
      <c r="K14" s="2">
        <f t="shared" si="1"/>
        <v>6.4849486433905795E-3</v>
      </c>
      <c r="L14" s="1">
        <v>251.42380434782609</v>
      </c>
      <c r="M14" s="1">
        <v>0.18336956521739131</v>
      </c>
      <c r="N14" s="2">
        <f t="shared" si="2"/>
        <v>7.2932459873096655E-4</v>
      </c>
    </row>
    <row r="15" spans="1:14" x14ac:dyDescent="0.3">
      <c r="A15" t="s">
        <v>32</v>
      </c>
      <c r="B15" t="s">
        <v>67</v>
      </c>
      <c r="C15" t="s">
        <v>68</v>
      </c>
      <c r="D15" t="s">
        <v>35</v>
      </c>
      <c r="E15" s="1">
        <v>116.09782608695652</v>
      </c>
      <c r="F15" s="1">
        <v>41.396086956521728</v>
      </c>
      <c r="G15" s="1">
        <v>3.5320652173913043</v>
      </c>
      <c r="H15" s="2">
        <f t="shared" si="0"/>
        <v>8.5323649578305044E-2</v>
      </c>
      <c r="I15" s="1">
        <v>117.38097826086955</v>
      </c>
      <c r="J15" s="1">
        <v>21.086956521739129</v>
      </c>
      <c r="K15" s="2">
        <f t="shared" si="1"/>
        <v>0.17964543177409126</v>
      </c>
      <c r="L15" s="1">
        <v>215.79945652173916</v>
      </c>
      <c r="M15" s="1">
        <v>26.985652173913053</v>
      </c>
      <c r="N15" s="2">
        <f t="shared" si="2"/>
        <v>0.12504967625437266</v>
      </c>
    </row>
    <row r="16" spans="1:14" x14ac:dyDescent="0.3">
      <c r="A16" t="s">
        <v>32</v>
      </c>
      <c r="B16" t="s">
        <v>69</v>
      </c>
      <c r="C16" t="s">
        <v>40</v>
      </c>
      <c r="D16" t="s">
        <v>41</v>
      </c>
      <c r="E16" s="1">
        <v>75.119565217391298</v>
      </c>
      <c r="F16" s="1">
        <v>107.16097826086958</v>
      </c>
      <c r="G16" s="1">
        <v>5.6521739130434785</v>
      </c>
      <c r="H16" s="2">
        <f t="shared" si="0"/>
        <v>5.2744702453947273E-2</v>
      </c>
      <c r="I16" s="1">
        <v>9.4965217391304346</v>
      </c>
      <c r="J16" s="1">
        <v>0</v>
      </c>
      <c r="K16" s="2">
        <f t="shared" si="1"/>
        <v>0</v>
      </c>
      <c r="L16" s="1">
        <v>219.00619565217394</v>
      </c>
      <c r="M16" s="1">
        <v>5.2173913043478262</v>
      </c>
      <c r="N16" s="2">
        <f t="shared" si="2"/>
        <v>2.3823030617061158E-2</v>
      </c>
    </row>
    <row r="17" spans="1:14" x14ac:dyDescent="0.3">
      <c r="A17" t="s">
        <v>32</v>
      </c>
      <c r="B17" t="s">
        <v>70</v>
      </c>
      <c r="C17" t="s">
        <v>71</v>
      </c>
      <c r="D17" t="s">
        <v>47</v>
      </c>
      <c r="E17" s="1">
        <v>94.565217391304344</v>
      </c>
      <c r="F17" s="1">
        <v>47.952065217391308</v>
      </c>
      <c r="G17" s="1">
        <v>6.7780434782608703</v>
      </c>
      <c r="H17" s="2">
        <f t="shared" si="0"/>
        <v>0.14135039747574005</v>
      </c>
      <c r="I17" s="1">
        <v>73.374891304347869</v>
      </c>
      <c r="J17" s="1">
        <v>16.597826086956523</v>
      </c>
      <c r="K17" s="2">
        <f t="shared" si="1"/>
        <v>0.22620580135664214</v>
      </c>
      <c r="L17" s="1">
        <v>147.85597826086962</v>
      </c>
      <c r="M17" s="1">
        <v>0</v>
      </c>
      <c r="N17" s="2">
        <f t="shared" si="2"/>
        <v>0</v>
      </c>
    </row>
    <row r="18" spans="1:14" x14ac:dyDescent="0.3">
      <c r="A18" t="s">
        <v>32</v>
      </c>
      <c r="B18" t="s">
        <v>72</v>
      </c>
      <c r="C18" t="s">
        <v>73</v>
      </c>
      <c r="D18" t="s">
        <v>38</v>
      </c>
      <c r="E18" s="1">
        <v>46.358695652173914</v>
      </c>
      <c r="F18" s="1">
        <v>12.582608695652164</v>
      </c>
      <c r="G18" s="1">
        <v>0.17391304347826086</v>
      </c>
      <c r="H18" s="2">
        <f t="shared" si="0"/>
        <v>1.3821700069108512E-2</v>
      </c>
      <c r="I18" s="1">
        <v>32.452173913043481</v>
      </c>
      <c r="J18" s="1">
        <v>0.97826086956521741</v>
      </c>
      <c r="K18" s="2">
        <f t="shared" si="1"/>
        <v>3.0144694533762055E-2</v>
      </c>
      <c r="L18" s="1">
        <v>95.344565217391306</v>
      </c>
      <c r="M18" s="1">
        <v>4.1467391304347831</v>
      </c>
      <c r="N18" s="2">
        <f t="shared" si="2"/>
        <v>4.3492139494054748E-2</v>
      </c>
    </row>
    <row r="19" spans="1:14" x14ac:dyDescent="0.3">
      <c r="A19" t="s">
        <v>32</v>
      </c>
      <c r="B19" t="s">
        <v>74</v>
      </c>
      <c r="C19" t="s">
        <v>75</v>
      </c>
      <c r="D19" t="s">
        <v>66</v>
      </c>
      <c r="E19" s="1">
        <v>39.608695652173914</v>
      </c>
      <c r="F19" s="1">
        <v>23.233695652173914</v>
      </c>
      <c r="G19" s="1">
        <v>0</v>
      </c>
      <c r="H19" s="2">
        <f t="shared" si="0"/>
        <v>0</v>
      </c>
      <c r="I19" s="1">
        <v>26.293478260869566</v>
      </c>
      <c r="J19" s="1">
        <v>0</v>
      </c>
      <c r="K19" s="2">
        <f t="shared" si="1"/>
        <v>0</v>
      </c>
      <c r="L19" s="1">
        <v>81.057065217391298</v>
      </c>
      <c r="M19" s="1">
        <v>0</v>
      </c>
      <c r="N19" s="2">
        <f t="shared" si="2"/>
        <v>0</v>
      </c>
    </row>
    <row r="20" spans="1:14" x14ac:dyDescent="0.3">
      <c r="A20" t="s">
        <v>32</v>
      </c>
      <c r="B20" t="s">
        <v>76</v>
      </c>
      <c r="C20" t="s">
        <v>65</v>
      </c>
      <c r="D20" t="s">
        <v>66</v>
      </c>
      <c r="E20" s="1">
        <v>160</v>
      </c>
      <c r="F20" s="1">
        <v>66.872282608695656</v>
      </c>
      <c r="G20" s="1">
        <v>0</v>
      </c>
      <c r="H20" s="2">
        <f t="shared" si="0"/>
        <v>0</v>
      </c>
      <c r="I20" s="1">
        <v>108.88586956521739</v>
      </c>
      <c r="J20" s="1">
        <v>0</v>
      </c>
      <c r="K20" s="2">
        <f t="shared" si="1"/>
        <v>0</v>
      </c>
      <c r="L20" s="1">
        <v>331.09510869565219</v>
      </c>
      <c r="M20" s="1">
        <v>0</v>
      </c>
      <c r="N20" s="2">
        <f t="shared" si="2"/>
        <v>0</v>
      </c>
    </row>
    <row r="21" spans="1:14" x14ac:dyDescent="0.3">
      <c r="A21" t="s">
        <v>32</v>
      </c>
      <c r="B21" t="s">
        <v>77</v>
      </c>
      <c r="C21" t="s">
        <v>78</v>
      </c>
      <c r="D21" t="s">
        <v>35</v>
      </c>
      <c r="E21" s="1">
        <v>160.54347826086956</v>
      </c>
      <c r="F21" s="1">
        <v>115.4222826086957</v>
      </c>
      <c r="G21" s="1">
        <v>0</v>
      </c>
      <c r="H21" s="2">
        <f t="shared" si="0"/>
        <v>0</v>
      </c>
      <c r="I21" s="1">
        <v>98.445217391304297</v>
      </c>
      <c r="J21" s="1">
        <v>0</v>
      </c>
      <c r="K21" s="2">
        <f t="shared" si="1"/>
        <v>0</v>
      </c>
      <c r="L21" s="1">
        <v>370.80499999999989</v>
      </c>
      <c r="M21" s="1">
        <v>0</v>
      </c>
      <c r="N21" s="2">
        <f t="shared" si="2"/>
        <v>0</v>
      </c>
    </row>
    <row r="22" spans="1:14" x14ac:dyDescent="0.3">
      <c r="A22" t="s">
        <v>32</v>
      </c>
      <c r="B22" t="s">
        <v>79</v>
      </c>
      <c r="C22" t="s">
        <v>80</v>
      </c>
      <c r="D22" t="s">
        <v>52</v>
      </c>
      <c r="E22" s="1">
        <v>143.21739130434781</v>
      </c>
      <c r="F22" s="1">
        <v>73.476847826086939</v>
      </c>
      <c r="G22" s="1">
        <v>1.0706521739130435</v>
      </c>
      <c r="H22" s="2">
        <f t="shared" si="0"/>
        <v>1.4571286134200809E-2</v>
      </c>
      <c r="I22" s="1">
        <v>122.04130434782611</v>
      </c>
      <c r="J22" s="1">
        <v>1.2826086956521738</v>
      </c>
      <c r="K22" s="2">
        <f t="shared" si="1"/>
        <v>1.050962788792105E-2</v>
      </c>
      <c r="L22" s="1">
        <v>324.99597826086955</v>
      </c>
      <c r="M22" s="1">
        <v>0</v>
      </c>
      <c r="N22" s="2">
        <f t="shared" si="2"/>
        <v>0</v>
      </c>
    </row>
    <row r="23" spans="1:14" x14ac:dyDescent="0.3">
      <c r="A23" t="s">
        <v>32</v>
      </c>
      <c r="B23" t="s">
        <v>81</v>
      </c>
      <c r="C23" t="s">
        <v>82</v>
      </c>
      <c r="D23" t="s">
        <v>35</v>
      </c>
      <c r="E23" s="1">
        <v>51.804347826086953</v>
      </c>
      <c r="F23" s="1">
        <v>17.682282608695651</v>
      </c>
      <c r="G23" s="1">
        <v>0</v>
      </c>
      <c r="H23" s="2">
        <f t="shared" si="0"/>
        <v>0</v>
      </c>
      <c r="I23" s="1">
        <v>59.302065217391295</v>
      </c>
      <c r="J23" s="1">
        <v>0</v>
      </c>
      <c r="K23" s="2">
        <f t="shared" si="1"/>
        <v>0</v>
      </c>
      <c r="L23" s="1">
        <v>125.40184782608696</v>
      </c>
      <c r="M23" s="1">
        <v>0</v>
      </c>
      <c r="N23" s="2">
        <f t="shared" si="2"/>
        <v>0</v>
      </c>
    </row>
    <row r="24" spans="1:14" x14ac:dyDescent="0.3">
      <c r="A24" t="s">
        <v>32</v>
      </c>
      <c r="B24" t="s">
        <v>83</v>
      </c>
      <c r="C24" t="s">
        <v>84</v>
      </c>
      <c r="D24" t="s">
        <v>52</v>
      </c>
      <c r="E24" s="1">
        <v>86.891304347826093</v>
      </c>
      <c r="F24" s="1">
        <v>32.508804347826107</v>
      </c>
      <c r="G24" s="1">
        <v>2.5842391304347827</v>
      </c>
      <c r="H24" s="2">
        <f t="shared" si="0"/>
        <v>7.9493515134695908E-2</v>
      </c>
      <c r="I24" s="1">
        <v>47.402282608695664</v>
      </c>
      <c r="J24" s="1">
        <v>8.6956521739130432E-2</v>
      </c>
      <c r="K24" s="2">
        <f t="shared" si="1"/>
        <v>1.8344374353647429E-3</v>
      </c>
      <c r="L24" s="1">
        <v>219.5851086956522</v>
      </c>
      <c r="M24" s="1">
        <v>0.14652173913043479</v>
      </c>
      <c r="N24" s="2">
        <f t="shared" si="2"/>
        <v>6.6726628231204789E-4</v>
      </c>
    </row>
    <row r="25" spans="1:14" x14ac:dyDescent="0.3">
      <c r="A25" t="s">
        <v>32</v>
      </c>
      <c r="B25" t="s">
        <v>85</v>
      </c>
      <c r="C25" t="s">
        <v>86</v>
      </c>
      <c r="D25" t="s">
        <v>52</v>
      </c>
      <c r="E25" s="1">
        <v>142.58695652173913</v>
      </c>
      <c r="F25" s="1">
        <v>66.092826086956521</v>
      </c>
      <c r="G25" s="1">
        <v>0.9375</v>
      </c>
      <c r="H25" s="2">
        <f t="shared" si="0"/>
        <v>1.4184595447114895E-2</v>
      </c>
      <c r="I25" s="1">
        <v>113.27565217391304</v>
      </c>
      <c r="J25" s="1">
        <v>0</v>
      </c>
      <c r="K25" s="2">
        <f t="shared" si="1"/>
        <v>0</v>
      </c>
      <c r="L25" s="1">
        <v>377.57467391304345</v>
      </c>
      <c r="M25" s="1">
        <v>0</v>
      </c>
      <c r="N25" s="2">
        <f t="shared" si="2"/>
        <v>0</v>
      </c>
    </row>
    <row r="26" spans="1:14" x14ac:dyDescent="0.3">
      <c r="A26" t="s">
        <v>32</v>
      </c>
      <c r="B26" t="s">
        <v>87</v>
      </c>
      <c r="C26" t="s">
        <v>88</v>
      </c>
      <c r="D26" t="s">
        <v>52</v>
      </c>
      <c r="E26" s="1">
        <v>131.68478260869566</v>
      </c>
      <c r="F26" s="1">
        <v>57.329673913043464</v>
      </c>
      <c r="G26" s="1">
        <v>3.964673913043478</v>
      </c>
      <c r="H26" s="2">
        <f t="shared" si="0"/>
        <v>6.9155703188841067E-2</v>
      </c>
      <c r="I26" s="1">
        <v>99.703586956521775</v>
      </c>
      <c r="J26" s="1">
        <v>0</v>
      </c>
      <c r="K26" s="2">
        <f t="shared" si="1"/>
        <v>0</v>
      </c>
      <c r="L26" s="1">
        <v>337.28402173913054</v>
      </c>
      <c r="M26" s="1">
        <v>0</v>
      </c>
      <c r="N26" s="2">
        <f t="shared" si="2"/>
        <v>0</v>
      </c>
    </row>
    <row r="27" spans="1:14" x14ac:dyDescent="0.3">
      <c r="A27" t="s">
        <v>32</v>
      </c>
      <c r="B27" t="s">
        <v>89</v>
      </c>
      <c r="C27" t="s">
        <v>90</v>
      </c>
      <c r="D27" t="s">
        <v>35</v>
      </c>
      <c r="E27" s="1">
        <v>134.75</v>
      </c>
      <c r="F27" s="1">
        <v>59.269021739130437</v>
      </c>
      <c r="G27" s="1">
        <v>0</v>
      </c>
      <c r="H27" s="2">
        <f t="shared" si="0"/>
        <v>0</v>
      </c>
      <c r="I27" s="1">
        <v>71.019021739130437</v>
      </c>
      <c r="J27" s="1">
        <v>0</v>
      </c>
      <c r="K27" s="2">
        <f t="shared" si="1"/>
        <v>0</v>
      </c>
      <c r="L27" s="1">
        <v>385.41304347826087</v>
      </c>
      <c r="M27" s="1">
        <v>0</v>
      </c>
      <c r="N27" s="2">
        <f t="shared" si="2"/>
        <v>0</v>
      </c>
    </row>
    <row r="28" spans="1:14" x14ac:dyDescent="0.3">
      <c r="A28" t="s">
        <v>32</v>
      </c>
      <c r="B28" t="s">
        <v>91</v>
      </c>
      <c r="C28" t="s">
        <v>92</v>
      </c>
      <c r="D28" t="s">
        <v>35</v>
      </c>
      <c r="E28" s="1">
        <v>27.869565217391305</v>
      </c>
      <c r="F28" s="1">
        <v>30.623804347826077</v>
      </c>
      <c r="G28" s="1">
        <v>0</v>
      </c>
      <c r="H28" s="2">
        <f t="shared" si="0"/>
        <v>0</v>
      </c>
      <c r="I28" s="1">
        <v>22.051956521739136</v>
      </c>
      <c r="J28" s="1">
        <v>0</v>
      </c>
      <c r="K28" s="2">
        <f t="shared" si="1"/>
        <v>0</v>
      </c>
      <c r="L28" s="1">
        <v>80.910652173913036</v>
      </c>
      <c r="M28" s="1">
        <v>0</v>
      </c>
      <c r="N28" s="2">
        <f t="shared" si="2"/>
        <v>0</v>
      </c>
    </row>
    <row r="29" spans="1:14" x14ac:dyDescent="0.3">
      <c r="A29" t="s">
        <v>32</v>
      </c>
      <c r="B29" t="s">
        <v>93</v>
      </c>
      <c r="C29" t="s">
        <v>40</v>
      </c>
      <c r="D29" t="s">
        <v>41</v>
      </c>
      <c r="E29" s="1">
        <v>144.90217391304347</v>
      </c>
      <c r="F29" s="1">
        <v>47.676630434782609</v>
      </c>
      <c r="G29" s="1">
        <v>0</v>
      </c>
      <c r="H29" s="2">
        <f t="shared" si="0"/>
        <v>0</v>
      </c>
      <c r="I29" s="1">
        <v>99.76913043478261</v>
      </c>
      <c r="J29" s="1">
        <v>0</v>
      </c>
      <c r="K29" s="2">
        <f t="shared" si="1"/>
        <v>0</v>
      </c>
      <c r="L29" s="1">
        <v>242.55369565217393</v>
      </c>
      <c r="M29" s="1">
        <v>0</v>
      </c>
      <c r="N29" s="2">
        <f t="shared" si="2"/>
        <v>0</v>
      </c>
    </row>
    <row r="30" spans="1:14" x14ac:dyDescent="0.3">
      <c r="A30" t="s">
        <v>32</v>
      </c>
      <c r="B30" t="s">
        <v>94</v>
      </c>
      <c r="C30" t="s">
        <v>95</v>
      </c>
      <c r="D30" t="s">
        <v>38</v>
      </c>
      <c r="E30" s="1">
        <v>18.771739130434781</v>
      </c>
      <c r="F30" s="1">
        <v>4.5244565217391308</v>
      </c>
      <c r="G30" s="1">
        <v>0.42391304347826086</v>
      </c>
      <c r="H30" s="2">
        <f t="shared" si="0"/>
        <v>9.369369369369368E-2</v>
      </c>
      <c r="I30" s="1">
        <v>20.663043478260871</v>
      </c>
      <c r="J30" s="1">
        <v>2.1630434782608696</v>
      </c>
      <c r="K30" s="2">
        <f t="shared" si="1"/>
        <v>0.10468174644923724</v>
      </c>
      <c r="L30" s="1">
        <v>49.972826086956523</v>
      </c>
      <c r="M30" s="1">
        <v>0</v>
      </c>
      <c r="N30" s="2">
        <f t="shared" si="2"/>
        <v>0</v>
      </c>
    </row>
    <row r="31" spans="1:14" x14ac:dyDescent="0.3">
      <c r="A31" t="s">
        <v>32</v>
      </c>
      <c r="B31" t="s">
        <v>96</v>
      </c>
      <c r="C31" t="s">
        <v>97</v>
      </c>
      <c r="D31" t="s">
        <v>98</v>
      </c>
      <c r="E31" s="1">
        <v>55.739130434782609</v>
      </c>
      <c r="F31" s="1">
        <v>12.565217391304348</v>
      </c>
      <c r="G31" s="1">
        <v>0.57065217391304346</v>
      </c>
      <c r="H31" s="2">
        <f t="shared" si="0"/>
        <v>4.5415224913494812E-2</v>
      </c>
      <c r="I31" s="1">
        <v>30.331195652173911</v>
      </c>
      <c r="J31" s="1">
        <v>2.3152173913043477</v>
      </c>
      <c r="K31" s="2">
        <f t="shared" si="1"/>
        <v>7.633122735596512E-2</v>
      </c>
      <c r="L31" s="1">
        <v>95.278586956521735</v>
      </c>
      <c r="M31" s="1">
        <v>8.0380434782608692</v>
      </c>
      <c r="N31" s="2">
        <f t="shared" si="2"/>
        <v>8.4363588241803497E-2</v>
      </c>
    </row>
    <row r="32" spans="1:14" x14ac:dyDescent="0.3">
      <c r="A32" t="s">
        <v>32</v>
      </c>
      <c r="B32" t="s">
        <v>99</v>
      </c>
      <c r="C32" t="s">
        <v>100</v>
      </c>
      <c r="D32" t="s">
        <v>98</v>
      </c>
      <c r="E32" s="1">
        <v>51.141304347826086</v>
      </c>
      <c r="F32" s="1">
        <v>34.002717391304351</v>
      </c>
      <c r="G32" s="1">
        <v>0</v>
      </c>
      <c r="H32" s="2">
        <f t="shared" si="0"/>
        <v>0</v>
      </c>
      <c r="I32" s="1">
        <v>52.573369565217391</v>
      </c>
      <c r="J32" s="1">
        <v>0</v>
      </c>
      <c r="K32" s="2">
        <f t="shared" si="1"/>
        <v>0</v>
      </c>
      <c r="L32" s="1">
        <v>120.71195652173913</v>
      </c>
      <c r="M32" s="1">
        <v>0</v>
      </c>
      <c r="N32" s="2">
        <f t="shared" si="2"/>
        <v>0</v>
      </c>
    </row>
    <row r="33" spans="1:14" x14ac:dyDescent="0.3">
      <c r="A33" t="s">
        <v>32</v>
      </c>
      <c r="B33" t="s">
        <v>101</v>
      </c>
      <c r="C33" t="s">
        <v>102</v>
      </c>
      <c r="D33" t="s">
        <v>35</v>
      </c>
      <c r="E33" s="1">
        <v>96.782608695652172</v>
      </c>
      <c r="F33" s="1">
        <v>78.734239130434759</v>
      </c>
      <c r="G33" s="1">
        <v>0</v>
      </c>
      <c r="H33" s="2">
        <f t="shared" si="0"/>
        <v>0</v>
      </c>
      <c r="I33" s="1">
        <v>59.364456521739129</v>
      </c>
      <c r="J33" s="1">
        <v>1.6086956521739131</v>
      </c>
      <c r="K33" s="2">
        <f t="shared" si="1"/>
        <v>2.7098633533094208E-2</v>
      </c>
      <c r="L33" s="1">
        <v>275.11565217391302</v>
      </c>
      <c r="M33" s="1">
        <v>30.991304347826084</v>
      </c>
      <c r="N33" s="2">
        <f t="shared" si="2"/>
        <v>0.11264827756232161</v>
      </c>
    </row>
    <row r="34" spans="1:14" x14ac:dyDescent="0.3">
      <c r="A34" t="s">
        <v>32</v>
      </c>
      <c r="B34" t="s">
        <v>103</v>
      </c>
      <c r="C34" t="s">
        <v>104</v>
      </c>
      <c r="D34" t="s">
        <v>52</v>
      </c>
      <c r="E34" s="1">
        <v>67.445652173913047</v>
      </c>
      <c r="F34" s="1">
        <v>21.338478260869572</v>
      </c>
      <c r="G34" s="1">
        <v>0.44043478260869562</v>
      </c>
      <c r="H34" s="2">
        <f t="shared" si="0"/>
        <v>2.0640402620291973E-2</v>
      </c>
      <c r="I34" s="1">
        <v>53.730326086956545</v>
      </c>
      <c r="J34" s="1">
        <v>0.69565217391304346</v>
      </c>
      <c r="K34" s="2">
        <f t="shared" si="1"/>
        <v>1.2947105007090558E-2</v>
      </c>
      <c r="L34" s="1">
        <v>147.50858695652184</v>
      </c>
      <c r="M34" s="1">
        <v>7.2826086956521735E-2</v>
      </c>
      <c r="N34" s="2">
        <f t="shared" si="2"/>
        <v>4.9370744076063331E-4</v>
      </c>
    </row>
    <row r="35" spans="1:14" x14ac:dyDescent="0.3">
      <c r="A35" t="s">
        <v>32</v>
      </c>
      <c r="B35" t="s">
        <v>105</v>
      </c>
      <c r="C35" t="s">
        <v>106</v>
      </c>
      <c r="D35" t="s">
        <v>35</v>
      </c>
      <c r="E35" s="1">
        <v>128.27173913043478</v>
      </c>
      <c r="F35" s="1">
        <v>42.937608695652152</v>
      </c>
      <c r="G35" s="1">
        <v>0</v>
      </c>
      <c r="H35" s="2">
        <f t="shared" si="0"/>
        <v>0</v>
      </c>
      <c r="I35" s="1">
        <v>115.48358695652169</v>
      </c>
      <c r="J35" s="1">
        <v>0</v>
      </c>
      <c r="K35" s="2">
        <f t="shared" si="1"/>
        <v>0</v>
      </c>
      <c r="L35" s="1">
        <v>297.0659782608696</v>
      </c>
      <c r="M35" s="1">
        <v>0</v>
      </c>
      <c r="N35" s="2">
        <f t="shared" si="2"/>
        <v>0</v>
      </c>
    </row>
    <row r="36" spans="1:14" x14ac:dyDescent="0.3">
      <c r="A36" t="s">
        <v>32</v>
      </c>
      <c r="B36" t="s">
        <v>107</v>
      </c>
      <c r="C36" t="s">
        <v>80</v>
      </c>
      <c r="D36" t="s">
        <v>52</v>
      </c>
      <c r="E36" s="1">
        <v>67.543478260869563</v>
      </c>
      <c r="F36" s="1">
        <v>8.9270652173913039</v>
      </c>
      <c r="G36" s="1">
        <v>0</v>
      </c>
      <c r="H36" s="2">
        <f t="shared" si="0"/>
        <v>0</v>
      </c>
      <c r="I36" s="1">
        <v>69.014782608695654</v>
      </c>
      <c r="J36" s="1">
        <v>0</v>
      </c>
      <c r="K36" s="2">
        <f t="shared" si="1"/>
        <v>0</v>
      </c>
      <c r="L36" s="1">
        <v>178.46108695652168</v>
      </c>
      <c r="M36" s="1">
        <v>0</v>
      </c>
      <c r="N36" s="2">
        <f t="shared" si="2"/>
        <v>0</v>
      </c>
    </row>
    <row r="37" spans="1:14" x14ac:dyDescent="0.3">
      <c r="A37" t="s">
        <v>32</v>
      </c>
      <c r="B37" t="s">
        <v>108</v>
      </c>
      <c r="C37" t="s">
        <v>109</v>
      </c>
      <c r="D37" t="s">
        <v>55</v>
      </c>
      <c r="E37" s="1">
        <v>84.25</v>
      </c>
      <c r="F37" s="1">
        <v>27.972826086956523</v>
      </c>
      <c r="G37" s="1">
        <v>0.95652173913043481</v>
      </c>
      <c r="H37" s="2">
        <f t="shared" si="0"/>
        <v>3.419467651058869E-2</v>
      </c>
      <c r="I37" s="1">
        <v>37.625</v>
      </c>
      <c r="J37" s="1">
        <v>0.43478260869565216</v>
      </c>
      <c r="K37" s="2">
        <f t="shared" si="1"/>
        <v>1.1555683952043911E-2</v>
      </c>
      <c r="L37" s="1">
        <v>168.80978260869566</v>
      </c>
      <c r="M37" s="1">
        <v>1.9076086956521738</v>
      </c>
      <c r="N37" s="2">
        <f t="shared" si="2"/>
        <v>1.130034448343582E-2</v>
      </c>
    </row>
    <row r="38" spans="1:14" x14ac:dyDescent="0.3">
      <c r="A38" t="s">
        <v>32</v>
      </c>
      <c r="B38" t="s">
        <v>110</v>
      </c>
      <c r="C38" t="s">
        <v>111</v>
      </c>
      <c r="D38" t="s">
        <v>38</v>
      </c>
      <c r="E38" s="1">
        <v>115.51086956521739</v>
      </c>
      <c r="F38" s="1">
        <v>36.445652173913047</v>
      </c>
      <c r="G38" s="1">
        <v>0</v>
      </c>
      <c r="H38" s="2">
        <f t="shared" si="0"/>
        <v>0</v>
      </c>
      <c r="I38" s="1">
        <v>95.467391304347828</v>
      </c>
      <c r="J38" s="1">
        <v>6.9565217391304346</v>
      </c>
      <c r="K38" s="2">
        <f t="shared" si="1"/>
        <v>7.2868040532847539E-2</v>
      </c>
      <c r="L38" s="1">
        <v>227.11902173913043</v>
      </c>
      <c r="M38" s="1">
        <v>0.28478260869565214</v>
      </c>
      <c r="N38" s="2">
        <f t="shared" si="2"/>
        <v>1.2538914905276153E-3</v>
      </c>
    </row>
    <row r="39" spans="1:14" x14ac:dyDescent="0.3">
      <c r="A39" t="s">
        <v>32</v>
      </c>
      <c r="B39" t="s">
        <v>112</v>
      </c>
      <c r="C39" t="s">
        <v>40</v>
      </c>
      <c r="D39" t="s">
        <v>41</v>
      </c>
      <c r="E39" s="1">
        <v>94.489130434782609</v>
      </c>
      <c r="F39" s="1">
        <v>43.538260869565207</v>
      </c>
      <c r="G39" s="1">
        <v>0</v>
      </c>
      <c r="H39" s="2">
        <f t="shared" si="0"/>
        <v>0</v>
      </c>
      <c r="I39" s="1">
        <v>85.018260869565196</v>
      </c>
      <c r="J39" s="1">
        <v>0</v>
      </c>
      <c r="K39" s="2">
        <f t="shared" si="1"/>
        <v>0</v>
      </c>
      <c r="L39" s="1">
        <v>388.13467391304346</v>
      </c>
      <c r="M39" s="1">
        <v>0</v>
      </c>
      <c r="N39" s="2">
        <f t="shared" si="2"/>
        <v>0</v>
      </c>
    </row>
    <row r="40" spans="1:14" x14ac:dyDescent="0.3">
      <c r="A40" t="s">
        <v>32</v>
      </c>
      <c r="B40" t="s">
        <v>113</v>
      </c>
      <c r="C40" t="s">
        <v>114</v>
      </c>
      <c r="D40" t="s">
        <v>41</v>
      </c>
      <c r="E40" s="1">
        <v>113.45652173913044</v>
      </c>
      <c r="F40" s="1">
        <v>17.149999999999999</v>
      </c>
      <c r="G40" s="1">
        <v>6.4836956521739131</v>
      </c>
      <c r="H40" s="2">
        <f t="shared" si="0"/>
        <v>0.37805805552034483</v>
      </c>
      <c r="I40" s="1">
        <v>109.633152173913</v>
      </c>
      <c r="J40" s="1">
        <v>3.8913043478260869</v>
      </c>
      <c r="K40" s="2">
        <f t="shared" si="1"/>
        <v>3.549386541083159E-2</v>
      </c>
      <c r="L40" s="1">
        <v>254.61467391304342</v>
      </c>
      <c r="M40" s="1">
        <v>3.8445652173913047</v>
      </c>
      <c r="N40" s="2">
        <f t="shared" si="2"/>
        <v>1.5099543000826061E-2</v>
      </c>
    </row>
    <row r="41" spans="1:14" x14ac:dyDescent="0.3">
      <c r="A41" t="s">
        <v>32</v>
      </c>
      <c r="B41" t="s">
        <v>115</v>
      </c>
      <c r="C41" t="s">
        <v>116</v>
      </c>
      <c r="D41" t="s">
        <v>117</v>
      </c>
      <c r="E41" s="1">
        <v>137.70652173913044</v>
      </c>
      <c r="F41" s="1">
        <v>30.309782608695652</v>
      </c>
      <c r="G41" s="1">
        <v>10.402173913043478</v>
      </c>
      <c r="H41" s="2">
        <f t="shared" si="0"/>
        <v>0.34319526627218938</v>
      </c>
      <c r="I41" s="1">
        <v>107.86684782608695</v>
      </c>
      <c r="J41" s="1">
        <v>8.9130434782608692</v>
      </c>
      <c r="K41" s="2">
        <f t="shared" si="1"/>
        <v>8.2630054162992822E-2</v>
      </c>
      <c r="L41" s="1">
        <v>281.85869565217394</v>
      </c>
      <c r="M41" s="1">
        <v>29.350543478260871</v>
      </c>
      <c r="N41" s="2">
        <f t="shared" si="2"/>
        <v>0.10413211985654236</v>
      </c>
    </row>
    <row r="42" spans="1:14" x14ac:dyDescent="0.3">
      <c r="A42" t="s">
        <v>32</v>
      </c>
      <c r="B42" t="s">
        <v>118</v>
      </c>
      <c r="C42" t="s">
        <v>54</v>
      </c>
      <c r="D42" t="s">
        <v>55</v>
      </c>
      <c r="E42" s="1">
        <v>136.42391304347825</v>
      </c>
      <c r="F42" s="1">
        <v>40.666956521739124</v>
      </c>
      <c r="G42" s="1">
        <v>0</v>
      </c>
      <c r="H42" s="2">
        <f t="shared" si="0"/>
        <v>0</v>
      </c>
      <c r="I42" s="1">
        <v>133.91293478260874</v>
      </c>
      <c r="J42" s="1">
        <v>0</v>
      </c>
      <c r="K42" s="2">
        <f t="shared" si="1"/>
        <v>0</v>
      </c>
      <c r="L42" s="1">
        <v>259.81021739130426</v>
      </c>
      <c r="M42" s="1">
        <v>0</v>
      </c>
      <c r="N42" s="2">
        <f t="shared" si="2"/>
        <v>0</v>
      </c>
    </row>
    <row r="43" spans="1:14" x14ac:dyDescent="0.3">
      <c r="A43" t="s">
        <v>32</v>
      </c>
      <c r="B43" t="s">
        <v>119</v>
      </c>
      <c r="C43" t="s">
        <v>120</v>
      </c>
      <c r="D43" t="s">
        <v>47</v>
      </c>
      <c r="E43" s="1">
        <v>111.39130434782609</v>
      </c>
      <c r="F43" s="1">
        <v>29.309673913043479</v>
      </c>
      <c r="G43" s="1">
        <v>3.4621739130434781</v>
      </c>
      <c r="H43" s="2">
        <f t="shared" si="0"/>
        <v>0.11812393148129605</v>
      </c>
      <c r="I43" s="1">
        <v>110.67163043478254</v>
      </c>
      <c r="J43" s="1">
        <v>1.2282608695652173</v>
      </c>
      <c r="K43" s="2">
        <f t="shared" si="1"/>
        <v>1.1098245004070998E-2</v>
      </c>
      <c r="L43" s="1">
        <v>234.08630434782592</v>
      </c>
      <c r="M43" s="1">
        <v>15.531195652173906</v>
      </c>
      <c r="N43" s="2">
        <f t="shared" si="2"/>
        <v>6.6348160331055922E-2</v>
      </c>
    </row>
    <row r="44" spans="1:14" x14ac:dyDescent="0.3">
      <c r="A44" t="s">
        <v>32</v>
      </c>
      <c r="B44" t="s">
        <v>121</v>
      </c>
      <c r="C44" t="s">
        <v>122</v>
      </c>
      <c r="D44" t="s">
        <v>47</v>
      </c>
      <c r="E44" s="1">
        <v>126.46739130434783</v>
      </c>
      <c r="F44" s="1">
        <v>23.032717391304345</v>
      </c>
      <c r="G44" s="1">
        <v>3.3755434782608695</v>
      </c>
      <c r="H44" s="2">
        <f t="shared" si="0"/>
        <v>0.14655428714352459</v>
      </c>
      <c r="I44" s="1">
        <v>130.61663043478265</v>
      </c>
      <c r="J44" s="1">
        <v>25.217391304347824</v>
      </c>
      <c r="K44" s="2">
        <f t="shared" si="1"/>
        <v>0.19306416970340509</v>
      </c>
      <c r="L44" s="1">
        <v>271.26989130434777</v>
      </c>
      <c r="M44" s="1">
        <v>13.587826086956523</v>
      </c>
      <c r="N44" s="2">
        <f t="shared" si="2"/>
        <v>5.0089694885127656E-2</v>
      </c>
    </row>
    <row r="45" spans="1:14" x14ac:dyDescent="0.3">
      <c r="A45" t="s">
        <v>32</v>
      </c>
      <c r="B45" t="s">
        <v>123</v>
      </c>
      <c r="C45" t="s">
        <v>124</v>
      </c>
      <c r="D45" t="s">
        <v>38</v>
      </c>
      <c r="E45" s="1">
        <v>131</v>
      </c>
      <c r="F45" s="1">
        <v>48.073369565217391</v>
      </c>
      <c r="G45" s="1">
        <v>4.0625</v>
      </c>
      <c r="H45" s="2">
        <f t="shared" si="0"/>
        <v>8.4506246113843192E-2</v>
      </c>
      <c r="I45" s="1">
        <v>113.9945652173913</v>
      </c>
      <c r="J45" s="1">
        <v>2.8260869565217392</v>
      </c>
      <c r="K45" s="2">
        <f t="shared" si="1"/>
        <v>2.4791418355184745E-2</v>
      </c>
      <c r="L45" s="1">
        <v>242.78989130434783</v>
      </c>
      <c r="M45" s="1">
        <v>6.0456521739130435</v>
      </c>
      <c r="N45" s="2">
        <f t="shared" si="2"/>
        <v>2.490075736445943E-2</v>
      </c>
    </row>
    <row r="46" spans="1:14" x14ac:dyDescent="0.3">
      <c r="A46" t="s">
        <v>32</v>
      </c>
      <c r="B46" t="s">
        <v>125</v>
      </c>
      <c r="C46" t="s">
        <v>126</v>
      </c>
      <c r="D46" t="s">
        <v>55</v>
      </c>
      <c r="E46" s="1">
        <v>115.72826086956522</v>
      </c>
      <c r="F46" s="1">
        <v>91.951086956521735</v>
      </c>
      <c r="G46" s="1">
        <v>0</v>
      </c>
      <c r="H46" s="2">
        <f t="shared" si="0"/>
        <v>0</v>
      </c>
      <c r="I46" s="1">
        <v>65.432065217391298</v>
      </c>
      <c r="J46" s="1">
        <v>0</v>
      </c>
      <c r="K46" s="2">
        <f t="shared" si="1"/>
        <v>0</v>
      </c>
      <c r="L46" s="1">
        <v>308.56250000000006</v>
      </c>
      <c r="M46" s="1">
        <v>0</v>
      </c>
      <c r="N46" s="2">
        <f t="shared" si="2"/>
        <v>0</v>
      </c>
    </row>
    <row r="47" spans="1:14" x14ac:dyDescent="0.3">
      <c r="A47" t="s">
        <v>32</v>
      </c>
      <c r="B47" t="s">
        <v>127</v>
      </c>
      <c r="C47" t="s">
        <v>128</v>
      </c>
      <c r="D47" t="s">
        <v>38</v>
      </c>
      <c r="E47" s="1">
        <v>54.673913043478258</v>
      </c>
      <c r="F47" s="1">
        <v>26.380434782608695</v>
      </c>
      <c r="G47" s="1">
        <v>2.4456521739130435</v>
      </c>
      <c r="H47" s="2">
        <f t="shared" si="0"/>
        <v>9.270704573547589E-2</v>
      </c>
      <c r="I47" s="1">
        <v>35.807065217391305</v>
      </c>
      <c r="J47" s="1">
        <v>13.293478260869565</v>
      </c>
      <c r="K47" s="2">
        <f t="shared" si="1"/>
        <v>0.37125294073005993</v>
      </c>
      <c r="L47" s="1">
        <v>89.663043478260875</v>
      </c>
      <c r="M47" s="1">
        <v>8.0923913043478262</v>
      </c>
      <c r="N47" s="2">
        <f t="shared" si="2"/>
        <v>9.0253364044126552E-2</v>
      </c>
    </row>
    <row r="48" spans="1:14" x14ac:dyDescent="0.3">
      <c r="A48" t="s">
        <v>32</v>
      </c>
      <c r="B48" t="s">
        <v>129</v>
      </c>
      <c r="C48" t="s">
        <v>130</v>
      </c>
      <c r="D48" t="s">
        <v>41</v>
      </c>
      <c r="E48" s="1">
        <v>75.619565217391298</v>
      </c>
      <c r="F48" s="1">
        <v>29.453804347826086</v>
      </c>
      <c r="G48" s="1">
        <v>0</v>
      </c>
      <c r="H48" s="2">
        <f t="shared" si="0"/>
        <v>0</v>
      </c>
      <c r="I48" s="1">
        <v>64.345108695652172</v>
      </c>
      <c r="J48" s="1">
        <v>0</v>
      </c>
      <c r="K48" s="2">
        <f t="shared" si="1"/>
        <v>0</v>
      </c>
      <c r="L48" s="1">
        <v>143.6875</v>
      </c>
      <c r="M48" s="1">
        <v>0</v>
      </c>
      <c r="N48" s="2">
        <f t="shared" si="2"/>
        <v>0</v>
      </c>
    </row>
    <row r="49" spans="1:14" x14ac:dyDescent="0.3">
      <c r="A49" t="s">
        <v>32</v>
      </c>
      <c r="B49" t="s">
        <v>131</v>
      </c>
      <c r="C49" t="s">
        <v>65</v>
      </c>
      <c r="D49" t="s">
        <v>66</v>
      </c>
      <c r="E49" s="1">
        <v>111.16304347826087</v>
      </c>
      <c r="F49" s="1">
        <v>38.875</v>
      </c>
      <c r="G49" s="1">
        <v>0</v>
      </c>
      <c r="H49" s="2">
        <f t="shared" si="0"/>
        <v>0</v>
      </c>
      <c r="I49" s="1">
        <v>81.065217391304344</v>
      </c>
      <c r="J49" s="1">
        <v>0</v>
      </c>
      <c r="K49" s="2">
        <f t="shared" si="1"/>
        <v>0</v>
      </c>
      <c r="L49" s="1">
        <v>207.0516304347826</v>
      </c>
      <c r="M49" s="1">
        <v>0</v>
      </c>
      <c r="N49" s="2">
        <f t="shared" si="2"/>
        <v>0</v>
      </c>
    </row>
    <row r="50" spans="1:14" x14ac:dyDescent="0.3">
      <c r="A50" t="s">
        <v>32</v>
      </c>
      <c r="B50" t="s">
        <v>132</v>
      </c>
      <c r="C50" t="s">
        <v>133</v>
      </c>
      <c r="D50" t="s">
        <v>35</v>
      </c>
      <c r="E50" s="1">
        <v>23.967391304347824</v>
      </c>
      <c r="F50" s="1">
        <v>26.598369565217382</v>
      </c>
      <c r="G50" s="1">
        <v>0</v>
      </c>
      <c r="H50" s="2">
        <f t="shared" si="0"/>
        <v>0</v>
      </c>
      <c r="I50" s="1">
        <v>44.558478260869556</v>
      </c>
      <c r="J50" s="1">
        <v>0</v>
      </c>
      <c r="K50" s="2">
        <f t="shared" si="1"/>
        <v>0</v>
      </c>
      <c r="L50" s="1">
        <v>109.56282608695651</v>
      </c>
      <c r="M50" s="1">
        <v>0</v>
      </c>
      <c r="N50" s="2">
        <f t="shared" si="2"/>
        <v>0</v>
      </c>
    </row>
    <row r="51" spans="1:14" x14ac:dyDescent="0.3">
      <c r="A51" t="s">
        <v>32</v>
      </c>
      <c r="B51" t="s">
        <v>134</v>
      </c>
      <c r="C51" t="s">
        <v>135</v>
      </c>
      <c r="D51" t="s">
        <v>52</v>
      </c>
      <c r="E51" s="1">
        <v>66.717391304347828</v>
      </c>
      <c r="F51" s="1">
        <v>20.814673913043478</v>
      </c>
      <c r="G51" s="1">
        <v>4.2418478260869561</v>
      </c>
      <c r="H51" s="2">
        <f t="shared" si="0"/>
        <v>0.2037912217029165</v>
      </c>
      <c r="I51" s="1">
        <v>53.073369565217391</v>
      </c>
      <c r="J51" s="1">
        <v>7.1630434782608692</v>
      </c>
      <c r="K51" s="2">
        <f t="shared" si="1"/>
        <v>0.13496492755107264</v>
      </c>
      <c r="L51" s="1">
        <v>123.45760869565218</v>
      </c>
      <c r="M51" s="1">
        <v>18.174782608695651</v>
      </c>
      <c r="N51" s="2">
        <f t="shared" si="2"/>
        <v>0.14721476303254943</v>
      </c>
    </row>
    <row r="52" spans="1:14" x14ac:dyDescent="0.3">
      <c r="A52" t="s">
        <v>32</v>
      </c>
      <c r="B52" t="s">
        <v>136</v>
      </c>
      <c r="C52" t="s">
        <v>137</v>
      </c>
      <c r="D52" t="s">
        <v>55</v>
      </c>
      <c r="E52" s="1">
        <v>141.13043478260869</v>
      </c>
      <c r="F52" s="1">
        <v>51.793260869565209</v>
      </c>
      <c r="G52" s="1">
        <v>5.6548913043478262</v>
      </c>
      <c r="H52" s="2">
        <f t="shared" si="0"/>
        <v>0.1091819902706832</v>
      </c>
      <c r="I52" s="1">
        <v>124.77141304347829</v>
      </c>
      <c r="J52" s="1">
        <v>1.7173913043478262</v>
      </c>
      <c r="K52" s="2">
        <f t="shared" si="1"/>
        <v>1.3764301152455314E-2</v>
      </c>
      <c r="L52" s="1">
        <v>254.42847826086955</v>
      </c>
      <c r="M52" s="1">
        <v>7.7907608695652177</v>
      </c>
      <c r="N52" s="2">
        <f t="shared" si="2"/>
        <v>3.0620632261052268E-2</v>
      </c>
    </row>
    <row r="53" spans="1:14" x14ac:dyDescent="0.3">
      <c r="A53" t="s">
        <v>32</v>
      </c>
      <c r="B53" t="s">
        <v>138</v>
      </c>
      <c r="C53" t="s">
        <v>139</v>
      </c>
      <c r="D53" t="s">
        <v>140</v>
      </c>
      <c r="E53" s="1">
        <v>108.26086956521739</v>
      </c>
      <c r="F53" s="1">
        <v>54.298913043478258</v>
      </c>
      <c r="G53" s="1">
        <v>0</v>
      </c>
      <c r="H53" s="2">
        <f t="shared" si="0"/>
        <v>0</v>
      </c>
      <c r="I53" s="1">
        <v>100.17119565217391</v>
      </c>
      <c r="J53" s="1">
        <v>0</v>
      </c>
      <c r="K53" s="2">
        <f t="shared" si="1"/>
        <v>0</v>
      </c>
      <c r="L53" s="1">
        <v>237.96467391304347</v>
      </c>
      <c r="M53" s="1">
        <v>0</v>
      </c>
      <c r="N53" s="2">
        <f t="shared" si="2"/>
        <v>0</v>
      </c>
    </row>
    <row r="54" spans="1:14" x14ac:dyDescent="0.3">
      <c r="A54" t="s">
        <v>32</v>
      </c>
      <c r="B54" t="s">
        <v>141</v>
      </c>
      <c r="C54" t="s">
        <v>142</v>
      </c>
      <c r="D54" t="s">
        <v>35</v>
      </c>
      <c r="E54" s="1">
        <v>77.445652173913047</v>
      </c>
      <c r="F54" s="1">
        <v>38.116847826086953</v>
      </c>
      <c r="G54" s="1">
        <v>0</v>
      </c>
      <c r="H54" s="2">
        <f t="shared" si="0"/>
        <v>0</v>
      </c>
      <c r="I54" s="1">
        <v>59.785326086956523</v>
      </c>
      <c r="J54" s="1">
        <v>0</v>
      </c>
      <c r="K54" s="2">
        <f t="shared" si="1"/>
        <v>0</v>
      </c>
      <c r="L54" s="1">
        <v>158.6766304347826</v>
      </c>
      <c r="M54" s="1">
        <v>0</v>
      </c>
      <c r="N54" s="2">
        <f t="shared" si="2"/>
        <v>0</v>
      </c>
    </row>
    <row r="55" spans="1:14" x14ac:dyDescent="0.3">
      <c r="A55" t="s">
        <v>32</v>
      </c>
      <c r="B55" t="s">
        <v>143</v>
      </c>
      <c r="C55" t="s">
        <v>144</v>
      </c>
      <c r="D55" t="s">
        <v>35</v>
      </c>
      <c r="E55" s="1">
        <v>30.521739130434781</v>
      </c>
      <c r="F55" s="1">
        <v>58.637173913043505</v>
      </c>
      <c r="G55" s="1">
        <v>0.61173913043478267</v>
      </c>
      <c r="H55" s="2">
        <f t="shared" si="0"/>
        <v>1.0432616199102065E-2</v>
      </c>
      <c r="I55" s="1">
        <v>23.247717391304352</v>
      </c>
      <c r="J55" s="1">
        <v>0.2608695652173913</v>
      </c>
      <c r="K55" s="2">
        <f t="shared" si="1"/>
        <v>1.1221298023648883E-2</v>
      </c>
      <c r="L55" s="1">
        <v>118.70184782608695</v>
      </c>
      <c r="M55" s="1">
        <v>3.7707608695652177</v>
      </c>
      <c r="N55" s="2">
        <f t="shared" si="2"/>
        <v>3.1766656868643307E-2</v>
      </c>
    </row>
    <row r="56" spans="1:14" x14ac:dyDescent="0.3">
      <c r="A56" t="s">
        <v>32</v>
      </c>
      <c r="B56" t="s">
        <v>145</v>
      </c>
      <c r="C56" t="s">
        <v>146</v>
      </c>
      <c r="D56" t="s">
        <v>117</v>
      </c>
      <c r="E56" s="1">
        <v>113.39130434782609</v>
      </c>
      <c r="F56" s="1">
        <v>49.491630434782614</v>
      </c>
      <c r="G56" s="1">
        <v>0</v>
      </c>
      <c r="H56" s="2">
        <f t="shared" si="0"/>
        <v>0</v>
      </c>
      <c r="I56" s="1">
        <v>69.124782608695625</v>
      </c>
      <c r="J56" s="1">
        <v>0</v>
      </c>
      <c r="K56" s="2">
        <f t="shared" si="1"/>
        <v>0</v>
      </c>
      <c r="L56" s="1">
        <v>247.78271739130446</v>
      </c>
      <c r="M56" s="1">
        <v>0</v>
      </c>
      <c r="N56" s="2">
        <f t="shared" si="2"/>
        <v>0</v>
      </c>
    </row>
    <row r="57" spans="1:14" x14ac:dyDescent="0.3">
      <c r="A57" t="s">
        <v>32</v>
      </c>
      <c r="B57" t="s">
        <v>147</v>
      </c>
      <c r="C57" t="s">
        <v>148</v>
      </c>
      <c r="D57" t="s">
        <v>117</v>
      </c>
      <c r="E57" s="1">
        <v>115.18478260869566</v>
      </c>
      <c r="F57" s="1">
        <v>51.374239130434766</v>
      </c>
      <c r="G57" s="1">
        <v>0</v>
      </c>
      <c r="H57" s="2">
        <f t="shared" si="0"/>
        <v>0</v>
      </c>
      <c r="I57" s="1">
        <v>34.526304347826084</v>
      </c>
      <c r="J57" s="1">
        <v>0</v>
      </c>
      <c r="K57" s="2">
        <f t="shared" si="1"/>
        <v>0</v>
      </c>
      <c r="L57" s="1">
        <v>250.18836956521744</v>
      </c>
      <c r="M57" s="1">
        <v>0</v>
      </c>
      <c r="N57" s="2">
        <f t="shared" si="2"/>
        <v>0</v>
      </c>
    </row>
    <row r="58" spans="1:14" x14ac:dyDescent="0.3">
      <c r="A58" t="s">
        <v>32</v>
      </c>
      <c r="B58" t="s">
        <v>149</v>
      </c>
      <c r="C58" t="s">
        <v>150</v>
      </c>
      <c r="D58" t="s">
        <v>66</v>
      </c>
      <c r="E58" s="1">
        <v>57.760869565217391</v>
      </c>
      <c r="F58" s="1">
        <v>32.877717391304351</v>
      </c>
      <c r="G58" s="1">
        <v>0</v>
      </c>
      <c r="H58" s="2">
        <f t="shared" si="0"/>
        <v>0</v>
      </c>
      <c r="I58" s="1">
        <v>30.382391304347845</v>
      </c>
      <c r="J58" s="1">
        <v>0</v>
      </c>
      <c r="K58" s="2">
        <f t="shared" si="1"/>
        <v>0</v>
      </c>
      <c r="L58" s="1">
        <v>105.51760869565219</v>
      </c>
      <c r="M58" s="1">
        <v>0</v>
      </c>
      <c r="N58" s="2">
        <f t="shared" si="2"/>
        <v>0</v>
      </c>
    </row>
    <row r="59" spans="1:14" x14ac:dyDescent="0.3">
      <c r="A59" t="s">
        <v>32</v>
      </c>
      <c r="B59" t="s">
        <v>151</v>
      </c>
      <c r="C59" t="s">
        <v>152</v>
      </c>
      <c r="D59" t="s">
        <v>55</v>
      </c>
      <c r="E59" s="1">
        <v>106.22826086956522</v>
      </c>
      <c r="F59" s="1">
        <v>64.029891304347828</v>
      </c>
      <c r="G59" s="1">
        <v>4.2880434782608692</v>
      </c>
      <c r="H59" s="2">
        <f t="shared" si="0"/>
        <v>6.6969401179815799E-2</v>
      </c>
      <c r="I59" s="1">
        <v>71.217391304347828</v>
      </c>
      <c r="J59" s="1">
        <v>5.3478260869565215</v>
      </c>
      <c r="K59" s="2">
        <f t="shared" si="1"/>
        <v>7.5091575091575088E-2</v>
      </c>
      <c r="L59" s="1">
        <v>199.52173913043478</v>
      </c>
      <c r="M59" s="1">
        <v>0</v>
      </c>
      <c r="N59" s="2">
        <f t="shared" si="2"/>
        <v>0</v>
      </c>
    </row>
    <row r="60" spans="1:14" x14ac:dyDescent="0.3">
      <c r="A60" t="s">
        <v>32</v>
      </c>
      <c r="B60" t="s">
        <v>153</v>
      </c>
      <c r="C60" t="s">
        <v>154</v>
      </c>
      <c r="D60" t="s">
        <v>35</v>
      </c>
      <c r="E60" s="1">
        <v>108.76086956521739</v>
      </c>
      <c r="F60" s="1">
        <v>61.317934782608695</v>
      </c>
      <c r="G60" s="1">
        <v>4.0163043478260869</v>
      </c>
      <c r="H60" s="2">
        <f t="shared" si="0"/>
        <v>6.5499667626855745E-2</v>
      </c>
      <c r="I60" s="1">
        <v>77.478260869565219</v>
      </c>
      <c r="J60" s="1">
        <v>7.3804347826086953</v>
      </c>
      <c r="K60" s="2">
        <f t="shared" si="1"/>
        <v>9.5258136924803588E-2</v>
      </c>
      <c r="L60" s="1">
        <v>235.79163043478263</v>
      </c>
      <c r="M60" s="1">
        <v>19.657608695652176</v>
      </c>
      <c r="N60" s="2">
        <f t="shared" si="2"/>
        <v>8.3368560026515673E-2</v>
      </c>
    </row>
    <row r="61" spans="1:14" x14ac:dyDescent="0.3">
      <c r="A61" t="s">
        <v>32</v>
      </c>
      <c r="B61" t="s">
        <v>155</v>
      </c>
      <c r="C61" t="s">
        <v>111</v>
      </c>
      <c r="D61" t="s">
        <v>38</v>
      </c>
      <c r="E61" s="1">
        <v>171.42391304347825</v>
      </c>
      <c r="F61" s="1">
        <v>61.722826086956523</v>
      </c>
      <c r="G61" s="1">
        <v>0</v>
      </c>
      <c r="H61" s="2">
        <f t="shared" si="0"/>
        <v>0</v>
      </c>
      <c r="I61" s="1">
        <v>115.76902173913044</v>
      </c>
      <c r="J61" s="1">
        <v>0</v>
      </c>
      <c r="K61" s="2">
        <f t="shared" si="1"/>
        <v>0</v>
      </c>
      <c r="L61" s="1">
        <v>321.60054347826087</v>
      </c>
      <c r="M61" s="1">
        <v>0</v>
      </c>
      <c r="N61" s="2">
        <f t="shared" si="2"/>
        <v>0</v>
      </c>
    </row>
    <row r="62" spans="1:14" x14ac:dyDescent="0.3">
      <c r="A62" t="s">
        <v>32</v>
      </c>
      <c r="B62" t="s">
        <v>156</v>
      </c>
      <c r="C62" t="s">
        <v>157</v>
      </c>
      <c r="D62" t="s">
        <v>44</v>
      </c>
      <c r="E62" s="1">
        <v>156.86956521739131</v>
      </c>
      <c r="F62" s="1">
        <v>57.638586956521742</v>
      </c>
      <c r="G62" s="1">
        <v>0</v>
      </c>
      <c r="H62" s="2">
        <f t="shared" si="0"/>
        <v>0</v>
      </c>
      <c r="I62" s="1">
        <v>129.74456521739131</v>
      </c>
      <c r="J62" s="1">
        <v>0</v>
      </c>
      <c r="K62" s="2">
        <f t="shared" si="1"/>
        <v>0</v>
      </c>
      <c r="L62" s="1">
        <v>296.96739130434781</v>
      </c>
      <c r="M62" s="1">
        <v>0</v>
      </c>
      <c r="N62" s="2">
        <f t="shared" si="2"/>
        <v>0</v>
      </c>
    </row>
    <row r="63" spans="1:14" x14ac:dyDescent="0.3">
      <c r="A63" t="s">
        <v>32</v>
      </c>
      <c r="B63" t="s">
        <v>158</v>
      </c>
      <c r="C63" t="s">
        <v>133</v>
      </c>
      <c r="D63" t="s">
        <v>35</v>
      </c>
      <c r="E63" s="1">
        <v>134.27173913043478</v>
      </c>
      <c r="F63" s="1">
        <v>52.907608695652172</v>
      </c>
      <c r="G63" s="1">
        <v>0</v>
      </c>
      <c r="H63" s="2">
        <f t="shared" si="0"/>
        <v>0</v>
      </c>
      <c r="I63" s="1">
        <v>119.26630434782609</v>
      </c>
      <c r="J63" s="1">
        <v>0</v>
      </c>
      <c r="K63" s="2">
        <f t="shared" si="1"/>
        <v>0</v>
      </c>
      <c r="L63" s="1">
        <v>285.01902173913044</v>
      </c>
      <c r="M63" s="1">
        <v>0</v>
      </c>
      <c r="N63" s="2">
        <f t="shared" si="2"/>
        <v>0</v>
      </c>
    </row>
    <row r="64" spans="1:14" x14ac:dyDescent="0.3">
      <c r="A64" t="s">
        <v>32</v>
      </c>
      <c r="B64" t="s">
        <v>159</v>
      </c>
      <c r="C64" t="s">
        <v>160</v>
      </c>
      <c r="D64" t="s">
        <v>35</v>
      </c>
      <c r="E64" s="1">
        <v>145.7608695652174</v>
      </c>
      <c r="F64" s="1">
        <v>29.766304347826086</v>
      </c>
      <c r="G64" s="1">
        <v>0</v>
      </c>
      <c r="H64" s="2">
        <f t="shared" si="0"/>
        <v>0</v>
      </c>
      <c r="I64" s="1">
        <v>132.80978260869566</v>
      </c>
      <c r="J64" s="1">
        <v>0</v>
      </c>
      <c r="K64" s="2">
        <f t="shared" si="1"/>
        <v>0</v>
      </c>
      <c r="L64" s="1">
        <v>231.31521739130434</v>
      </c>
      <c r="M64" s="1">
        <v>0</v>
      </c>
      <c r="N64" s="2">
        <f t="shared" si="2"/>
        <v>0</v>
      </c>
    </row>
    <row r="65" spans="1:14" x14ac:dyDescent="0.3">
      <c r="A65" t="s">
        <v>32</v>
      </c>
      <c r="B65" t="s">
        <v>161</v>
      </c>
      <c r="C65" t="s">
        <v>162</v>
      </c>
      <c r="D65" t="s">
        <v>52</v>
      </c>
      <c r="E65" s="1">
        <v>143.57608695652175</v>
      </c>
      <c r="F65" s="1">
        <v>50.152934782608689</v>
      </c>
      <c r="G65" s="1">
        <v>0</v>
      </c>
      <c r="H65" s="2">
        <f t="shared" si="0"/>
        <v>0</v>
      </c>
      <c r="I65" s="1">
        <v>120.91847826086956</v>
      </c>
      <c r="J65" s="1">
        <v>0</v>
      </c>
      <c r="K65" s="2">
        <f t="shared" si="1"/>
        <v>0</v>
      </c>
      <c r="L65" s="1">
        <v>298.72010869565219</v>
      </c>
      <c r="M65" s="1">
        <v>0</v>
      </c>
      <c r="N65" s="2">
        <f t="shared" si="2"/>
        <v>0</v>
      </c>
    </row>
    <row r="66" spans="1:14" x14ac:dyDescent="0.3">
      <c r="A66" t="s">
        <v>32</v>
      </c>
      <c r="B66" t="s">
        <v>163</v>
      </c>
      <c r="C66" t="s">
        <v>122</v>
      </c>
      <c r="D66" t="s">
        <v>47</v>
      </c>
      <c r="E66" s="1">
        <v>142.16304347826087</v>
      </c>
      <c r="F66" s="1">
        <v>55.645326086956523</v>
      </c>
      <c r="G66" s="1">
        <v>0.75543478260869568</v>
      </c>
      <c r="H66" s="2">
        <f t="shared" ref="H66:H129" si="3">G66/F66</f>
        <v>1.3575889220743959E-2</v>
      </c>
      <c r="I66" s="1">
        <v>94.838804347826084</v>
      </c>
      <c r="J66" s="1">
        <v>13.619565217391305</v>
      </c>
      <c r="K66" s="2">
        <f t="shared" ref="K66:K129" si="4">J66/I66</f>
        <v>0.14360751710281863</v>
      </c>
      <c r="L66" s="1">
        <v>257.30163043478262</v>
      </c>
      <c r="M66" s="1">
        <v>0</v>
      </c>
      <c r="N66" s="2">
        <f t="shared" ref="N66:N129" si="5">M66/L66</f>
        <v>0</v>
      </c>
    </row>
    <row r="67" spans="1:14" x14ac:dyDescent="0.3">
      <c r="A67" t="s">
        <v>32</v>
      </c>
      <c r="B67" t="s">
        <v>164</v>
      </c>
      <c r="C67" t="s">
        <v>165</v>
      </c>
      <c r="D67" t="s">
        <v>35</v>
      </c>
      <c r="E67" s="1">
        <v>124.84782608695652</v>
      </c>
      <c r="F67" s="1">
        <v>97.638586956521735</v>
      </c>
      <c r="G67" s="1">
        <v>0</v>
      </c>
      <c r="H67" s="2">
        <f t="shared" si="3"/>
        <v>0</v>
      </c>
      <c r="I67" s="1">
        <v>59.730978260869563</v>
      </c>
      <c r="J67" s="1">
        <v>0</v>
      </c>
      <c r="K67" s="2">
        <f t="shared" si="4"/>
        <v>0</v>
      </c>
      <c r="L67" s="1">
        <v>234.04891304347825</v>
      </c>
      <c r="M67" s="1">
        <v>0</v>
      </c>
      <c r="N67" s="2">
        <f t="shared" si="5"/>
        <v>0</v>
      </c>
    </row>
    <row r="68" spans="1:14" x14ac:dyDescent="0.3">
      <c r="A68" t="s">
        <v>32</v>
      </c>
      <c r="B68" t="s">
        <v>166</v>
      </c>
      <c r="C68" t="s">
        <v>167</v>
      </c>
      <c r="D68" t="s">
        <v>168</v>
      </c>
      <c r="E68" s="1">
        <v>103.09782608695652</v>
      </c>
      <c r="F68" s="1">
        <v>46.951304347826088</v>
      </c>
      <c r="G68" s="1">
        <v>0.84782608695652173</v>
      </c>
      <c r="H68" s="2">
        <f t="shared" si="3"/>
        <v>1.8057561951327926E-2</v>
      </c>
      <c r="I68" s="1">
        <v>73.762391304347844</v>
      </c>
      <c r="J68" s="1">
        <v>0.22826086956521738</v>
      </c>
      <c r="K68" s="2">
        <f t="shared" si="4"/>
        <v>3.0945427002684873E-3</v>
      </c>
      <c r="L68" s="1">
        <v>184.77989130434781</v>
      </c>
      <c r="M68" s="1">
        <v>6.625</v>
      </c>
      <c r="N68" s="2">
        <f t="shared" si="5"/>
        <v>3.5853468433359313E-2</v>
      </c>
    </row>
    <row r="69" spans="1:14" x14ac:dyDescent="0.3">
      <c r="A69" t="s">
        <v>32</v>
      </c>
      <c r="B69" t="s">
        <v>169</v>
      </c>
      <c r="C69" t="s">
        <v>63</v>
      </c>
      <c r="D69" t="s">
        <v>38</v>
      </c>
      <c r="E69" s="1">
        <v>118.83695652173913</v>
      </c>
      <c r="F69" s="1">
        <v>63.119565217391305</v>
      </c>
      <c r="G69" s="1">
        <v>0.89673913043478259</v>
      </c>
      <c r="H69" s="2">
        <f t="shared" si="3"/>
        <v>1.4206991561908041E-2</v>
      </c>
      <c r="I69" s="1">
        <v>82.706521739130437</v>
      </c>
      <c r="J69" s="1">
        <v>1.6304347826086956</v>
      </c>
      <c r="K69" s="2">
        <f t="shared" si="4"/>
        <v>1.9713497174398735E-2</v>
      </c>
      <c r="L69" s="1">
        <v>230.6766304347826</v>
      </c>
      <c r="M69" s="1">
        <v>11.135869565217391</v>
      </c>
      <c r="N69" s="2">
        <f t="shared" si="5"/>
        <v>4.8274805923028893E-2</v>
      </c>
    </row>
    <row r="70" spans="1:14" x14ac:dyDescent="0.3">
      <c r="A70" t="s">
        <v>32</v>
      </c>
      <c r="B70" t="s">
        <v>170</v>
      </c>
      <c r="C70" t="s">
        <v>171</v>
      </c>
      <c r="D70" t="s">
        <v>55</v>
      </c>
      <c r="E70" s="1">
        <v>147.02173913043478</v>
      </c>
      <c r="F70" s="1">
        <v>77.535326086956516</v>
      </c>
      <c r="G70" s="1">
        <v>0</v>
      </c>
      <c r="H70" s="2">
        <f t="shared" si="3"/>
        <v>0</v>
      </c>
      <c r="I70" s="1">
        <v>109.98641304347827</v>
      </c>
      <c r="J70" s="1">
        <v>9.7826086956521743E-2</v>
      </c>
      <c r="K70" s="2">
        <f t="shared" si="4"/>
        <v>8.8943792464484255E-4</v>
      </c>
      <c r="L70" s="1">
        <v>298.14945652173913</v>
      </c>
      <c r="M70" s="1">
        <v>0</v>
      </c>
      <c r="N70" s="2">
        <f t="shared" si="5"/>
        <v>0</v>
      </c>
    </row>
    <row r="71" spans="1:14" x14ac:dyDescent="0.3">
      <c r="A71" t="s">
        <v>32</v>
      </c>
      <c r="B71" t="s">
        <v>172</v>
      </c>
      <c r="C71" t="s">
        <v>173</v>
      </c>
      <c r="D71" t="s">
        <v>44</v>
      </c>
      <c r="E71" s="1">
        <v>186.78260869565219</v>
      </c>
      <c r="F71" s="1">
        <v>57.274999999999999</v>
      </c>
      <c r="G71" s="1">
        <v>13.956521739130435</v>
      </c>
      <c r="H71" s="2">
        <f t="shared" si="3"/>
        <v>0.24367563053916083</v>
      </c>
      <c r="I71" s="1">
        <v>135.25684782608695</v>
      </c>
      <c r="J71" s="1">
        <v>9.2282608695652169</v>
      </c>
      <c r="K71" s="2">
        <f t="shared" si="4"/>
        <v>6.8227679543670136E-2</v>
      </c>
      <c r="L71" s="1">
        <v>375.46521739130441</v>
      </c>
      <c r="M71" s="1">
        <v>0</v>
      </c>
      <c r="N71" s="2">
        <f t="shared" si="5"/>
        <v>0</v>
      </c>
    </row>
    <row r="72" spans="1:14" x14ac:dyDescent="0.3">
      <c r="A72" t="s">
        <v>32</v>
      </c>
      <c r="B72" t="s">
        <v>174</v>
      </c>
      <c r="C72" t="s">
        <v>175</v>
      </c>
      <c r="D72" t="s">
        <v>55</v>
      </c>
      <c r="E72" s="1">
        <v>131.0108695652174</v>
      </c>
      <c r="F72" s="1">
        <v>58.611413043478258</v>
      </c>
      <c r="G72" s="1">
        <v>0</v>
      </c>
      <c r="H72" s="2">
        <f t="shared" si="3"/>
        <v>0</v>
      </c>
      <c r="I72" s="1">
        <v>97.070652173913047</v>
      </c>
      <c r="J72" s="1">
        <v>0</v>
      </c>
      <c r="K72" s="2">
        <f t="shared" si="4"/>
        <v>0</v>
      </c>
      <c r="L72" s="1">
        <v>273.60597826086956</v>
      </c>
      <c r="M72" s="1">
        <v>0</v>
      </c>
      <c r="N72" s="2">
        <f t="shared" si="5"/>
        <v>0</v>
      </c>
    </row>
    <row r="73" spans="1:14" x14ac:dyDescent="0.3">
      <c r="A73" t="s">
        <v>32</v>
      </c>
      <c r="B73" t="s">
        <v>176</v>
      </c>
      <c r="C73" t="s">
        <v>177</v>
      </c>
      <c r="D73" t="s">
        <v>35</v>
      </c>
      <c r="E73" s="1">
        <v>119.40217391304348</v>
      </c>
      <c r="F73" s="1">
        <v>67.067934782608702</v>
      </c>
      <c r="G73" s="1">
        <v>0</v>
      </c>
      <c r="H73" s="2">
        <f t="shared" si="3"/>
        <v>0</v>
      </c>
      <c r="I73" s="1">
        <v>118.98641304347827</v>
      </c>
      <c r="J73" s="1">
        <v>0</v>
      </c>
      <c r="K73" s="2">
        <f t="shared" si="4"/>
        <v>0</v>
      </c>
      <c r="L73" s="1">
        <v>204.14217391304351</v>
      </c>
      <c r="M73" s="1">
        <v>0</v>
      </c>
      <c r="N73" s="2">
        <f t="shared" si="5"/>
        <v>0</v>
      </c>
    </row>
    <row r="74" spans="1:14" x14ac:dyDescent="0.3">
      <c r="A74" t="s">
        <v>32</v>
      </c>
      <c r="B74" t="s">
        <v>178</v>
      </c>
      <c r="C74" t="s">
        <v>179</v>
      </c>
      <c r="D74" t="s">
        <v>35</v>
      </c>
      <c r="E74" s="1">
        <v>93.032608695652172</v>
      </c>
      <c r="F74" s="1">
        <v>75.375326086956505</v>
      </c>
      <c r="G74" s="1">
        <v>3.530217391304348</v>
      </c>
      <c r="H74" s="2">
        <f t="shared" si="3"/>
        <v>4.6835185657860025E-2</v>
      </c>
      <c r="I74" s="1">
        <v>61.026086956521745</v>
      </c>
      <c r="J74" s="1">
        <v>3.1847826086956523</v>
      </c>
      <c r="K74" s="2">
        <f t="shared" si="4"/>
        <v>5.2187232829866058E-2</v>
      </c>
      <c r="L74" s="1">
        <v>306.00815217391306</v>
      </c>
      <c r="M74" s="1">
        <v>0</v>
      </c>
      <c r="N74" s="2">
        <f t="shared" si="5"/>
        <v>0</v>
      </c>
    </row>
    <row r="75" spans="1:14" x14ac:dyDescent="0.3">
      <c r="A75" t="s">
        <v>32</v>
      </c>
      <c r="B75" t="s">
        <v>180</v>
      </c>
      <c r="C75" t="s">
        <v>102</v>
      </c>
      <c r="D75" t="s">
        <v>35</v>
      </c>
      <c r="E75" s="1">
        <v>55.086956521739133</v>
      </c>
      <c r="F75" s="1">
        <v>24.989130434782609</v>
      </c>
      <c r="G75" s="1">
        <v>0</v>
      </c>
      <c r="H75" s="2">
        <f t="shared" si="3"/>
        <v>0</v>
      </c>
      <c r="I75" s="1">
        <v>35.826086956521742</v>
      </c>
      <c r="J75" s="1">
        <v>0</v>
      </c>
      <c r="K75" s="2">
        <f t="shared" si="4"/>
        <v>0</v>
      </c>
      <c r="L75" s="1">
        <v>128.70108695652175</v>
      </c>
      <c r="M75" s="1">
        <v>0</v>
      </c>
      <c r="N75" s="2">
        <f t="shared" si="5"/>
        <v>0</v>
      </c>
    </row>
    <row r="76" spans="1:14" x14ac:dyDescent="0.3">
      <c r="A76" t="s">
        <v>32</v>
      </c>
      <c r="B76" t="s">
        <v>181</v>
      </c>
      <c r="C76" t="s">
        <v>182</v>
      </c>
      <c r="D76" t="s">
        <v>47</v>
      </c>
      <c r="E76" s="1">
        <v>100.82608695652173</v>
      </c>
      <c r="F76" s="1">
        <v>15.470108695652174</v>
      </c>
      <c r="G76" s="1">
        <v>3.2173913043478262</v>
      </c>
      <c r="H76" s="2">
        <f t="shared" si="3"/>
        <v>0.20797470577902688</v>
      </c>
      <c r="I76" s="1">
        <v>93.858695652173907</v>
      </c>
      <c r="J76" s="1">
        <v>5</v>
      </c>
      <c r="K76" s="2">
        <f t="shared" si="4"/>
        <v>5.3271569195136079E-2</v>
      </c>
      <c r="L76" s="1">
        <v>189.85967391304345</v>
      </c>
      <c r="M76" s="1">
        <v>28.347826086956523</v>
      </c>
      <c r="N76" s="2">
        <f t="shared" si="5"/>
        <v>0.14930935834188755</v>
      </c>
    </row>
    <row r="77" spans="1:14" x14ac:dyDescent="0.3">
      <c r="A77" t="s">
        <v>32</v>
      </c>
      <c r="B77" t="s">
        <v>183</v>
      </c>
      <c r="C77" t="s">
        <v>102</v>
      </c>
      <c r="D77" t="s">
        <v>35</v>
      </c>
      <c r="E77" s="1">
        <v>59.836956521739133</v>
      </c>
      <c r="F77" s="1">
        <v>26.611739130434781</v>
      </c>
      <c r="G77" s="1">
        <v>4.5788043478260869</v>
      </c>
      <c r="H77" s="2">
        <f t="shared" si="3"/>
        <v>0.17205956835002534</v>
      </c>
      <c r="I77" s="1">
        <v>68.711847826086952</v>
      </c>
      <c r="J77" s="1">
        <v>4.1956521739130439</v>
      </c>
      <c r="K77" s="2">
        <f t="shared" si="4"/>
        <v>6.1061553526146534E-2</v>
      </c>
      <c r="L77" s="1">
        <v>135.11249999999998</v>
      </c>
      <c r="M77" s="1">
        <v>0</v>
      </c>
      <c r="N77" s="2">
        <f t="shared" si="5"/>
        <v>0</v>
      </c>
    </row>
    <row r="78" spans="1:14" x14ac:dyDescent="0.3">
      <c r="A78" t="s">
        <v>32</v>
      </c>
      <c r="B78" t="s">
        <v>184</v>
      </c>
      <c r="C78" t="s">
        <v>182</v>
      </c>
      <c r="D78" t="s">
        <v>47</v>
      </c>
      <c r="E78" s="1">
        <v>259.78260869565219</v>
      </c>
      <c r="F78" s="1">
        <v>61.387065217391289</v>
      </c>
      <c r="G78" s="1">
        <v>0</v>
      </c>
      <c r="H78" s="2">
        <f t="shared" si="3"/>
        <v>0</v>
      </c>
      <c r="I78" s="1">
        <v>231.18869565217389</v>
      </c>
      <c r="J78" s="1">
        <v>0</v>
      </c>
      <c r="K78" s="2">
        <f t="shared" si="4"/>
        <v>0</v>
      </c>
      <c r="L78" s="1">
        <v>608.66826086956519</v>
      </c>
      <c r="M78" s="1">
        <v>0</v>
      </c>
      <c r="N78" s="2">
        <f t="shared" si="5"/>
        <v>0</v>
      </c>
    </row>
    <row r="79" spans="1:14" x14ac:dyDescent="0.3">
      <c r="A79" t="s">
        <v>32</v>
      </c>
      <c r="B79" t="s">
        <v>185</v>
      </c>
      <c r="C79" t="s">
        <v>186</v>
      </c>
      <c r="D79" t="s">
        <v>38</v>
      </c>
      <c r="E79" s="1">
        <v>92.510869565217391</v>
      </c>
      <c r="F79" s="1">
        <v>22.067934782608695</v>
      </c>
      <c r="G79" s="1">
        <v>0</v>
      </c>
      <c r="H79" s="2">
        <f t="shared" si="3"/>
        <v>0</v>
      </c>
      <c r="I79" s="1">
        <v>72.138586956521735</v>
      </c>
      <c r="J79" s="1">
        <v>0</v>
      </c>
      <c r="K79" s="2">
        <f t="shared" si="4"/>
        <v>0</v>
      </c>
      <c r="L79" s="1">
        <v>176.85597826086956</v>
      </c>
      <c r="M79" s="1">
        <v>0</v>
      </c>
      <c r="N79" s="2">
        <f t="shared" si="5"/>
        <v>0</v>
      </c>
    </row>
    <row r="80" spans="1:14" x14ac:dyDescent="0.3">
      <c r="A80" t="s">
        <v>32</v>
      </c>
      <c r="B80" t="s">
        <v>187</v>
      </c>
      <c r="C80" t="s">
        <v>188</v>
      </c>
      <c r="D80" t="s">
        <v>55</v>
      </c>
      <c r="E80" s="1">
        <v>64.641304347826093</v>
      </c>
      <c r="F80" s="1">
        <v>17.279891304347824</v>
      </c>
      <c r="G80" s="1">
        <v>5.1711956521739131</v>
      </c>
      <c r="H80" s="2">
        <f t="shared" si="3"/>
        <v>0.2992608900770562</v>
      </c>
      <c r="I80" s="1">
        <v>79.527173913043484</v>
      </c>
      <c r="J80" s="1">
        <v>2.9347826086956523</v>
      </c>
      <c r="K80" s="2">
        <f t="shared" si="4"/>
        <v>3.6902890726440235E-2</v>
      </c>
      <c r="L80" s="1">
        <v>90.654891304347828</v>
      </c>
      <c r="M80" s="1">
        <v>6.0951086956521738</v>
      </c>
      <c r="N80" s="2">
        <f t="shared" si="5"/>
        <v>6.7234195617637355E-2</v>
      </c>
    </row>
    <row r="81" spans="1:14" x14ac:dyDescent="0.3">
      <c r="A81" t="s">
        <v>32</v>
      </c>
      <c r="B81" t="s">
        <v>189</v>
      </c>
      <c r="C81" t="s">
        <v>190</v>
      </c>
      <c r="D81" t="s">
        <v>168</v>
      </c>
      <c r="E81" s="1">
        <v>119.3804347826087</v>
      </c>
      <c r="F81" s="1">
        <v>39.322282608695652</v>
      </c>
      <c r="G81" s="1">
        <v>0</v>
      </c>
      <c r="H81" s="2">
        <f t="shared" si="3"/>
        <v>0</v>
      </c>
      <c r="I81" s="1">
        <v>63.724239130434782</v>
      </c>
      <c r="J81" s="1">
        <v>0.69565217391304346</v>
      </c>
      <c r="K81" s="2">
        <f t="shared" si="4"/>
        <v>1.091660227577043E-2</v>
      </c>
      <c r="L81" s="1">
        <v>234.78695652173914</v>
      </c>
      <c r="M81" s="1">
        <v>0.13043478260869565</v>
      </c>
      <c r="N81" s="2">
        <f t="shared" si="5"/>
        <v>5.5554526768022809E-4</v>
      </c>
    </row>
    <row r="82" spans="1:14" x14ac:dyDescent="0.3">
      <c r="A82" t="s">
        <v>32</v>
      </c>
      <c r="B82" t="s">
        <v>191</v>
      </c>
      <c r="C82" t="s">
        <v>192</v>
      </c>
      <c r="D82" t="s">
        <v>44</v>
      </c>
      <c r="E82" s="1">
        <v>149.20652173913044</v>
      </c>
      <c r="F82" s="1">
        <v>20.073369565217391</v>
      </c>
      <c r="G82" s="1">
        <v>4.3478260869565216E-2</v>
      </c>
      <c r="H82" s="2">
        <f t="shared" si="3"/>
        <v>2.165967239745499E-3</v>
      </c>
      <c r="I82" s="1">
        <v>112.85978260869565</v>
      </c>
      <c r="J82" s="1">
        <v>0.27173913043478259</v>
      </c>
      <c r="K82" s="2">
        <f t="shared" si="4"/>
        <v>2.4077587618341343E-3</v>
      </c>
      <c r="L82" s="1">
        <v>289.73967391304353</v>
      </c>
      <c r="M82" s="1">
        <v>0</v>
      </c>
      <c r="N82" s="2">
        <f t="shared" si="5"/>
        <v>0</v>
      </c>
    </row>
    <row r="83" spans="1:14" x14ac:dyDescent="0.3">
      <c r="A83" t="s">
        <v>32</v>
      </c>
      <c r="B83" t="s">
        <v>193</v>
      </c>
      <c r="C83" t="s">
        <v>139</v>
      </c>
      <c r="D83" t="s">
        <v>140</v>
      </c>
      <c r="E83" s="1">
        <v>117.72826086956522</v>
      </c>
      <c r="F83" s="1">
        <v>47.804347826086953</v>
      </c>
      <c r="G83" s="1">
        <v>0.1766304347826087</v>
      </c>
      <c r="H83" s="2">
        <f t="shared" si="3"/>
        <v>3.6948613005911781E-3</v>
      </c>
      <c r="I83" s="1">
        <v>92.130434782608702</v>
      </c>
      <c r="J83" s="1">
        <v>0.54347826086956519</v>
      </c>
      <c r="K83" s="2">
        <f t="shared" si="4"/>
        <v>5.899008966493628E-3</v>
      </c>
      <c r="L83" s="1">
        <v>244.32608695652175</v>
      </c>
      <c r="M83" s="1">
        <v>13.595108695652174</v>
      </c>
      <c r="N83" s="2">
        <f t="shared" si="5"/>
        <v>5.5643295666874273E-2</v>
      </c>
    </row>
    <row r="84" spans="1:14" x14ac:dyDescent="0.3">
      <c r="A84" t="s">
        <v>32</v>
      </c>
      <c r="B84" t="s">
        <v>194</v>
      </c>
      <c r="C84" t="s">
        <v>195</v>
      </c>
      <c r="D84" t="s">
        <v>38</v>
      </c>
      <c r="E84" s="1">
        <v>77.119565217391298</v>
      </c>
      <c r="F84" s="1">
        <v>40.540760869565219</v>
      </c>
      <c r="G84" s="1">
        <v>0</v>
      </c>
      <c r="H84" s="2">
        <f t="shared" si="3"/>
        <v>0</v>
      </c>
      <c r="I84" s="1">
        <v>56.910326086956523</v>
      </c>
      <c r="J84" s="1">
        <v>0</v>
      </c>
      <c r="K84" s="2">
        <f t="shared" si="4"/>
        <v>0</v>
      </c>
      <c r="L84" s="1">
        <v>156.01336956521737</v>
      </c>
      <c r="M84" s="1">
        <v>0</v>
      </c>
      <c r="N84" s="2">
        <f t="shared" si="5"/>
        <v>0</v>
      </c>
    </row>
    <row r="85" spans="1:14" x14ac:dyDescent="0.3">
      <c r="A85" t="s">
        <v>32</v>
      </c>
      <c r="B85" t="s">
        <v>196</v>
      </c>
      <c r="C85" t="s">
        <v>197</v>
      </c>
      <c r="D85" t="s">
        <v>35</v>
      </c>
      <c r="E85" s="1">
        <v>60.978260869565219</v>
      </c>
      <c r="F85" s="1">
        <v>28.599130434782609</v>
      </c>
      <c r="G85" s="1">
        <v>0</v>
      </c>
      <c r="H85" s="2">
        <f t="shared" si="3"/>
        <v>0</v>
      </c>
      <c r="I85" s="1">
        <v>40.301956521739143</v>
      </c>
      <c r="J85" s="1">
        <v>0</v>
      </c>
      <c r="K85" s="2">
        <f t="shared" si="4"/>
        <v>0</v>
      </c>
      <c r="L85" s="1">
        <v>93.654782608695655</v>
      </c>
      <c r="M85" s="1">
        <v>0</v>
      </c>
      <c r="N85" s="2">
        <f t="shared" si="5"/>
        <v>0</v>
      </c>
    </row>
    <row r="86" spans="1:14" x14ac:dyDescent="0.3">
      <c r="A86" t="s">
        <v>32</v>
      </c>
      <c r="B86" t="s">
        <v>198</v>
      </c>
      <c r="C86" t="s">
        <v>199</v>
      </c>
      <c r="D86" t="s">
        <v>44</v>
      </c>
      <c r="E86" s="1">
        <v>55.706521739130437</v>
      </c>
      <c r="F86" s="1">
        <v>14.801630434782609</v>
      </c>
      <c r="G86" s="1">
        <v>0</v>
      </c>
      <c r="H86" s="2">
        <f t="shared" si="3"/>
        <v>0</v>
      </c>
      <c r="I86" s="1">
        <v>37.456521739130437</v>
      </c>
      <c r="J86" s="1">
        <v>0</v>
      </c>
      <c r="K86" s="2">
        <f t="shared" si="4"/>
        <v>0</v>
      </c>
      <c r="L86" s="1">
        <v>94.146739130434781</v>
      </c>
      <c r="M86" s="1">
        <v>0</v>
      </c>
      <c r="N86" s="2">
        <f t="shared" si="5"/>
        <v>0</v>
      </c>
    </row>
    <row r="87" spans="1:14" x14ac:dyDescent="0.3">
      <c r="A87" t="s">
        <v>32</v>
      </c>
      <c r="B87" t="s">
        <v>200</v>
      </c>
      <c r="C87" t="s">
        <v>80</v>
      </c>
      <c r="D87" t="s">
        <v>52</v>
      </c>
      <c r="E87" s="1">
        <v>139.30434782608697</v>
      </c>
      <c r="F87" s="1">
        <v>30.274456521739129</v>
      </c>
      <c r="G87" s="1">
        <v>8.9673913043478257E-2</v>
      </c>
      <c r="H87" s="2">
        <f t="shared" si="3"/>
        <v>2.9620321335607218E-3</v>
      </c>
      <c r="I87" s="1">
        <v>140.95380434782609</v>
      </c>
      <c r="J87" s="1">
        <v>0.43478260869565216</v>
      </c>
      <c r="K87" s="2">
        <f t="shared" si="4"/>
        <v>3.0845751961597035E-3</v>
      </c>
      <c r="L87" s="1">
        <v>354.4728260869565</v>
      </c>
      <c r="M87" s="1">
        <v>0.60326086956521741</v>
      </c>
      <c r="N87" s="2">
        <f t="shared" si="5"/>
        <v>1.7018536405869096E-3</v>
      </c>
    </row>
    <row r="88" spans="1:14" x14ac:dyDescent="0.3">
      <c r="A88" t="s">
        <v>32</v>
      </c>
      <c r="B88" t="s">
        <v>201</v>
      </c>
      <c r="C88" t="s">
        <v>202</v>
      </c>
      <c r="D88" t="s">
        <v>47</v>
      </c>
      <c r="E88" s="1">
        <v>120.60869565217391</v>
      </c>
      <c r="F88" s="1">
        <v>70.494130434782605</v>
      </c>
      <c r="G88" s="1">
        <v>0.91847826086956508</v>
      </c>
      <c r="H88" s="2">
        <f t="shared" si="3"/>
        <v>1.302914519556053E-2</v>
      </c>
      <c r="I88" s="1">
        <v>97.845434782608663</v>
      </c>
      <c r="J88" s="1">
        <v>6.2282608695652177</v>
      </c>
      <c r="K88" s="2">
        <f t="shared" si="4"/>
        <v>6.3654077304710871E-2</v>
      </c>
      <c r="L88" s="1">
        <v>350.3321739130435</v>
      </c>
      <c r="M88" s="1">
        <v>19.629782608695649</v>
      </c>
      <c r="N88" s="2">
        <f t="shared" si="5"/>
        <v>5.603191505204997E-2</v>
      </c>
    </row>
    <row r="89" spans="1:14" x14ac:dyDescent="0.3">
      <c r="A89" t="s">
        <v>32</v>
      </c>
      <c r="B89" t="s">
        <v>203</v>
      </c>
      <c r="C89" t="s">
        <v>84</v>
      </c>
      <c r="D89" t="s">
        <v>52</v>
      </c>
      <c r="E89" s="1">
        <v>43.826086956521742</v>
      </c>
      <c r="F89" s="1">
        <v>12.528586956521741</v>
      </c>
      <c r="G89" s="1">
        <v>0</v>
      </c>
      <c r="H89" s="2">
        <f t="shared" si="3"/>
        <v>0</v>
      </c>
      <c r="I89" s="1">
        <v>15.263586956521738</v>
      </c>
      <c r="J89" s="1">
        <v>6.75</v>
      </c>
      <c r="K89" s="2">
        <f t="shared" si="4"/>
        <v>0.44222894783692362</v>
      </c>
      <c r="L89" s="1">
        <v>68.975543478260875</v>
      </c>
      <c r="M89" s="1">
        <v>2.625</v>
      </c>
      <c r="N89" s="2">
        <f t="shared" si="5"/>
        <v>3.8056967261553006E-2</v>
      </c>
    </row>
    <row r="90" spans="1:14" x14ac:dyDescent="0.3">
      <c r="A90" t="s">
        <v>32</v>
      </c>
      <c r="B90" t="s">
        <v>204</v>
      </c>
      <c r="C90" t="s">
        <v>175</v>
      </c>
      <c r="D90" t="s">
        <v>55</v>
      </c>
      <c r="E90" s="1">
        <v>152.54347826086956</v>
      </c>
      <c r="F90" s="1">
        <v>90.689891304347839</v>
      </c>
      <c r="G90" s="1">
        <v>1.7034782608695651</v>
      </c>
      <c r="H90" s="2">
        <f t="shared" si="3"/>
        <v>1.8783551687727044E-2</v>
      </c>
      <c r="I90" s="1">
        <v>113.54521739130436</v>
      </c>
      <c r="J90" s="1">
        <v>1.3695652173913044</v>
      </c>
      <c r="K90" s="2">
        <f t="shared" si="4"/>
        <v>1.2061848564448563E-2</v>
      </c>
      <c r="L90" s="1">
        <v>330.92826086956524</v>
      </c>
      <c r="M90" s="1">
        <v>1.414673913043478</v>
      </c>
      <c r="N90" s="2">
        <f t="shared" si="5"/>
        <v>4.2748658253792026E-3</v>
      </c>
    </row>
    <row r="91" spans="1:14" x14ac:dyDescent="0.3">
      <c r="A91" t="s">
        <v>32</v>
      </c>
      <c r="B91" t="s">
        <v>205</v>
      </c>
      <c r="C91" t="s">
        <v>206</v>
      </c>
      <c r="D91" t="s">
        <v>66</v>
      </c>
      <c r="E91" s="1">
        <v>83.565217391304344</v>
      </c>
      <c r="F91" s="1">
        <v>44.440217391304351</v>
      </c>
      <c r="G91" s="1">
        <v>8.5</v>
      </c>
      <c r="H91" s="2">
        <f t="shared" si="3"/>
        <v>0.19126819126819125</v>
      </c>
      <c r="I91" s="1">
        <v>52.896739130434781</v>
      </c>
      <c r="J91" s="1">
        <v>8.3478260869565215</v>
      </c>
      <c r="K91" s="2">
        <f t="shared" si="4"/>
        <v>0.15781362375423816</v>
      </c>
      <c r="L91" s="1">
        <v>156.25</v>
      </c>
      <c r="M91" s="1">
        <v>11.891304347826088</v>
      </c>
      <c r="N91" s="2">
        <f t="shared" si="5"/>
        <v>7.6104347826086965E-2</v>
      </c>
    </row>
    <row r="92" spans="1:14" x14ac:dyDescent="0.3">
      <c r="A92" t="s">
        <v>32</v>
      </c>
      <c r="B92" t="s">
        <v>207</v>
      </c>
      <c r="C92" t="s">
        <v>208</v>
      </c>
      <c r="D92" t="s">
        <v>55</v>
      </c>
      <c r="E92" s="1">
        <v>37.510869565217391</v>
      </c>
      <c r="F92" s="1">
        <v>25.57793478260869</v>
      </c>
      <c r="G92" s="1">
        <v>0</v>
      </c>
      <c r="H92" s="2">
        <f t="shared" si="3"/>
        <v>0</v>
      </c>
      <c r="I92" s="1">
        <v>35.224021739130428</v>
      </c>
      <c r="J92" s="1">
        <v>0</v>
      </c>
      <c r="K92" s="2">
        <f t="shared" si="4"/>
        <v>0</v>
      </c>
      <c r="L92" s="1">
        <v>126.87445652173912</v>
      </c>
      <c r="M92" s="1">
        <v>0</v>
      </c>
      <c r="N92" s="2">
        <f t="shared" si="5"/>
        <v>0</v>
      </c>
    </row>
    <row r="93" spans="1:14" x14ac:dyDescent="0.3">
      <c r="A93" t="s">
        <v>32</v>
      </c>
      <c r="B93" t="s">
        <v>209</v>
      </c>
      <c r="C93" t="s">
        <v>63</v>
      </c>
      <c r="D93" t="s">
        <v>38</v>
      </c>
      <c r="E93" s="1">
        <v>81.021739130434781</v>
      </c>
      <c r="F93" s="1">
        <v>62.891739130434779</v>
      </c>
      <c r="G93" s="1">
        <v>0</v>
      </c>
      <c r="H93" s="2">
        <f t="shared" si="3"/>
        <v>0</v>
      </c>
      <c r="I93" s="1">
        <v>63.005217391304342</v>
      </c>
      <c r="J93" s="1">
        <v>0</v>
      </c>
      <c r="K93" s="2">
        <f t="shared" si="4"/>
        <v>0</v>
      </c>
      <c r="L93" s="1">
        <v>170.74880434782605</v>
      </c>
      <c r="M93" s="1">
        <v>0</v>
      </c>
      <c r="N93" s="2">
        <f t="shared" si="5"/>
        <v>0</v>
      </c>
    </row>
    <row r="94" spans="1:14" x14ac:dyDescent="0.3">
      <c r="A94" t="s">
        <v>32</v>
      </c>
      <c r="B94" t="s">
        <v>210</v>
      </c>
      <c r="C94" t="s">
        <v>109</v>
      </c>
      <c r="D94" t="s">
        <v>55</v>
      </c>
      <c r="E94" s="1">
        <v>108.23913043478261</v>
      </c>
      <c r="F94" s="1">
        <v>90.635760869565217</v>
      </c>
      <c r="G94" s="1">
        <v>0</v>
      </c>
      <c r="H94" s="2">
        <f t="shared" si="3"/>
        <v>0</v>
      </c>
      <c r="I94" s="1">
        <v>46.039347826086953</v>
      </c>
      <c r="J94" s="1">
        <v>0</v>
      </c>
      <c r="K94" s="2">
        <f t="shared" si="4"/>
        <v>0</v>
      </c>
      <c r="L94" s="1">
        <v>259.31565217391318</v>
      </c>
      <c r="M94" s="1">
        <v>0</v>
      </c>
      <c r="N94" s="2">
        <f t="shared" si="5"/>
        <v>0</v>
      </c>
    </row>
    <row r="95" spans="1:14" x14ac:dyDescent="0.3">
      <c r="A95" t="s">
        <v>32</v>
      </c>
      <c r="B95" t="s">
        <v>211</v>
      </c>
      <c r="C95" t="s">
        <v>128</v>
      </c>
      <c r="D95" t="s">
        <v>38</v>
      </c>
      <c r="E95" s="1">
        <v>100.89130434782609</v>
      </c>
      <c r="F95" s="1">
        <v>67.510869565217391</v>
      </c>
      <c r="G95" s="1">
        <v>9.2717391304347831</v>
      </c>
      <c r="H95" s="2">
        <f t="shared" si="3"/>
        <v>0.13733698277250042</v>
      </c>
      <c r="I95" s="1">
        <v>73.089673913043484</v>
      </c>
      <c r="J95" s="1">
        <v>7.5760869565217392</v>
      </c>
      <c r="K95" s="2">
        <f t="shared" si="4"/>
        <v>0.10365468267836561</v>
      </c>
      <c r="L95" s="1">
        <v>185.6983695652174</v>
      </c>
      <c r="M95" s="1">
        <v>14.535326086956522</v>
      </c>
      <c r="N95" s="2">
        <f t="shared" si="5"/>
        <v>7.8273848720312567E-2</v>
      </c>
    </row>
    <row r="96" spans="1:14" x14ac:dyDescent="0.3">
      <c r="A96" t="s">
        <v>32</v>
      </c>
      <c r="B96" t="s">
        <v>212</v>
      </c>
      <c r="C96" t="s">
        <v>213</v>
      </c>
      <c r="D96" t="s">
        <v>47</v>
      </c>
      <c r="E96" s="1">
        <v>79.478260869565219</v>
      </c>
      <c r="F96" s="1">
        <v>19.633152173913043</v>
      </c>
      <c r="G96" s="1">
        <v>0</v>
      </c>
      <c r="H96" s="2">
        <f t="shared" si="3"/>
        <v>0</v>
      </c>
      <c r="I96" s="1">
        <v>51.241847826086953</v>
      </c>
      <c r="J96" s="1">
        <v>0</v>
      </c>
      <c r="K96" s="2">
        <f t="shared" si="4"/>
        <v>0</v>
      </c>
      <c r="L96" s="1">
        <v>124.9375</v>
      </c>
      <c r="M96" s="1">
        <v>0</v>
      </c>
      <c r="N96" s="2">
        <f t="shared" si="5"/>
        <v>0</v>
      </c>
    </row>
    <row r="97" spans="1:14" x14ac:dyDescent="0.3">
      <c r="A97" t="s">
        <v>32</v>
      </c>
      <c r="B97" t="s">
        <v>214</v>
      </c>
      <c r="C97" t="s">
        <v>104</v>
      </c>
      <c r="D97" t="s">
        <v>52</v>
      </c>
      <c r="E97" s="1">
        <v>100.35869565217391</v>
      </c>
      <c r="F97" s="1">
        <v>44.318260869565222</v>
      </c>
      <c r="G97" s="1">
        <v>0</v>
      </c>
      <c r="H97" s="2">
        <f t="shared" si="3"/>
        <v>0</v>
      </c>
      <c r="I97" s="1">
        <v>120.9086956521739</v>
      </c>
      <c r="J97" s="1">
        <v>0</v>
      </c>
      <c r="K97" s="2">
        <f t="shared" si="4"/>
        <v>0</v>
      </c>
      <c r="L97" s="1">
        <v>263.42739130434785</v>
      </c>
      <c r="M97" s="1">
        <v>0</v>
      </c>
      <c r="N97" s="2">
        <f t="shared" si="5"/>
        <v>0</v>
      </c>
    </row>
    <row r="98" spans="1:14" x14ac:dyDescent="0.3">
      <c r="A98" t="s">
        <v>32</v>
      </c>
      <c r="B98" t="s">
        <v>215</v>
      </c>
      <c r="C98" t="s">
        <v>216</v>
      </c>
      <c r="D98" t="s">
        <v>35</v>
      </c>
      <c r="E98" s="1">
        <v>215.58695652173913</v>
      </c>
      <c r="F98" s="1">
        <v>143.69141304347824</v>
      </c>
      <c r="G98" s="1">
        <v>0</v>
      </c>
      <c r="H98" s="2">
        <f t="shared" si="3"/>
        <v>0</v>
      </c>
      <c r="I98" s="1">
        <v>153.87967391304349</v>
      </c>
      <c r="J98" s="1">
        <v>0</v>
      </c>
      <c r="K98" s="2">
        <f t="shared" si="4"/>
        <v>0</v>
      </c>
      <c r="L98" s="1">
        <v>465.54217391304343</v>
      </c>
      <c r="M98" s="1">
        <v>0</v>
      </c>
      <c r="N98" s="2">
        <f t="shared" si="5"/>
        <v>0</v>
      </c>
    </row>
    <row r="99" spans="1:14" x14ac:dyDescent="0.3">
      <c r="A99" t="s">
        <v>32</v>
      </c>
      <c r="B99" t="s">
        <v>217</v>
      </c>
      <c r="C99" t="s">
        <v>218</v>
      </c>
      <c r="D99" t="s">
        <v>98</v>
      </c>
      <c r="E99" s="1">
        <v>80.836956521739125</v>
      </c>
      <c r="F99" s="1">
        <v>19.722826086956513</v>
      </c>
      <c r="G99" s="1">
        <v>2.6902173913043477</v>
      </c>
      <c r="H99" s="2">
        <f t="shared" si="3"/>
        <v>0.13640121245522188</v>
      </c>
      <c r="I99" s="1">
        <v>65.235760869565226</v>
      </c>
      <c r="J99" s="1">
        <v>6.3043478260869561</v>
      </c>
      <c r="K99" s="2">
        <f t="shared" si="4"/>
        <v>9.6639446555886743E-2</v>
      </c>
      <c r="L99" s="1">
        <v>171.48173913043479</v>
      </c>
      <c r="M99" s="1">
        <v>15.271739130434783</v>
      </c>
      <c r="N99" s="2">
        <f t="shared" si="5"/>
        <v>8.9057524188150342E-2</v>
      </c>
    </row>
    <row r="100" spans="1:14" x14ac:dyDescent="0.3">
      <c r="A100" t="s">
        <v>32</v>
      </c>
      <c r="B100" t="s">
        <v>219</v>
      </c>
      <c r="C100" t="s">
        <v>157</v>
      </c>
      <c r="D100" t="s">
        <v>44</v>
      </c>
      <c r="E100" s="1">
        <v>89.717391304347828</v>
      </c>
      <c r="F100" s="1">
        <v>34.831521739130437</v>
      </c>
      <c r="G100" s="1">
        <v>6.7608695652173916</v>
      </c>
      <c r="H100" s="2">
        <f t="shared" si="3"/>
        <v>0.19410204400062411</v>
      </c>
      <c r="I100" s="1">
        <v>80.970108695652172</v>
      </c>
      <c r="J100" s="1">
        <v>7.0760869565217392</v>
      </c>
      <c r="K100" s="2">
        <f t="shared" si="4"/>
        <v>8.7391348122294196E-2</v>
      </c>
      <c r="L100" s="1">
        <v>228.80978260869566</v>
      </c>
      <c r="M100" s="1">
        <v>0.88586956521739135</v>
      </c>
      <c r="N100" s="2">
        <f t="shared" si="5"/>
        <v>3.8716420037528802E-3</v>
      </c>
    </row>
    <row r="101" spans="1:14" x14ac:dyDescent="0.3">
      <c r="A101" t="s">
        <v>32</v>
      </c>
      <c r="B101" t="s">
        <v>220</v>
      </c>
      <c r="C101" t="s">
        <v>221</v>
      </c>
      <c r="D101" t="s">
        <v>55</v>
      </c>
      <c r="E101" s="1">
        <v>88.565217391304344</v>
      </c>
      <c r="F101" s="1">
        <v>45.679347826086975</v>
      </c>
      <c r="G101" s="1">
        <v>0</v>
      </c>
      <c r="H101" s="2">
        <f t="shared" si="3"/>
        <v>0</v>
      </c>
      <c r="I101" s="1">
        <v>54.676304347826083</v>
      </c>
      <c r="J101" s="1">
        <v>0</v>
      </c>
      <c r="K101" s="2">
        <f t="shared" si="4"/>
        <v>0</v>
      </c>
      <c r="L101" s="1">
        <v>138.79695652173913</v>
      </c>
      <c r="M101" s="1">
        <v>0</v>
      </c>
      <c r="N101" s="2">
        <f t="shared" si="5"/>
        <v>0</v>
      </c>
    </row>
    <row r="102" spans="1:14" x14ac:dyDescent="0.3">
      <c r="A102" t="s">
        <v>32</v>
      </c>
      <c r="B102" t="s">
        <v>222</v>
      </c>
      <c r="C102" t="s">
        <v>223</v>
      </c>
      <c r="D102" t="s">
        <v>38</v>
      </c>
      <c r="E102" s="1">
        <v>53.978260869565219</v>
      </c>
      <c r="F102" s="1">
        <v>24.176630434782609</v>
      </c>
      <c r="G102" s="1">
        <v>2.1630434782608696</v>
      </c>
      <c r="H102" s="2">
        <f t="shared" si="3"/>
        <v>8.9468360121389229E-2</v>
      </c>
      <c r="I102" s="1">
        <v>35.277173913043477</v>
      </c>
      <c r="J102" s="1">
        <v>2.6086956521739131</v>
      </c>
      <c r="K102" s="2">
        <f t="shared" si="4"/>
        <v>7.3948544138037281E-2</v>
      </c>
      <c r="L102" s="1">
        <v>92.171195652173907</v>
      </c>
      <c r="M102" s="1">
        <v>6.7771739130434785</v>
      </c>
      <c r="N102" s="2">
        <f t="shared" si="5"/>
        <v>7.3528111088180678E-2</v>
      </c>
    </row>
    <row r="103" spans="1:14" x14ac:dyDescent="0.3">
      <c r="A103" t="s">
        <v>32</v>
      </c>
      <c r="B103" t="s">
        <v>224</v>
      </c>
      <c r="C103" t="s">
        <v>225</v>
      </c>
      <c r="D103" t="s">
        <v>35</v>
      </c>
      <c r="E103" s="1">
        <v>91.739130434782609</v>
      </c>
      <c r="F103" s="1">
        <v>77.130978260869583</v>
      </c>
      <c r="G103" s="1">
        <v>0</v>
      </c>
      <c r="H103" s="2">
        <f t="shared" si="3"/>
        <v>0</v>
      </c>
      <c r="I103" s="1">
        <v>29.591739130434778</v>
      </c>
      <c r="J103" s="1">
        <v>0</v>
      </c>
      <c r="K103" s="2">
        <f t="shared" si="4"/>
        <v>0</v>
      </c>
      <c r="L103" s="1">
        <v>151.85695652173916</v>
      </c>
      <c r="M103" s="1">
        <v>0</v>
      </c>
      <c r="N103" s="2">
        <f t="shared" si="5"/>
        <v>0</v>
      </c>
    </row>
    <row r="104" spans="1:14" x14ac:dyDescent="0.3">
      <c r="A104" t="s">
        <v>32</v>
      </c>
      <c r="B104" t="s">
        <v>226</v>
      </c>
      <c r="C104" t="s">
        <v>175</v>
      </c>
      <c r="D104" t="s">
        <v>55</v>
      </c>
      <c r="E104" s="1">
        <v>44.858695652173914</v>
      </c>
      <c r="F104" s="1">
        <v>20.471739130434784</v>
      </c>
      <c r="G104" s="1">
        <v>4.2733695652173909</v>
      </c>
      <c r="H104" s="2">
        <f t="shared" si="3"/>
        <v>0.20874482319209936</v>
      </c>
      <c r="I104" s="1">
        <v>33.725978260869567</v>
      </c>
      <c r="J104" s="1">
        <v>5.4565217391304346</v>
      </c>
      <c r="K104" s="2">
        <f t="shared" si="4"/>
        <v>0.16178987298528097</v>
      </c>
      <c r="L104" s="1">
        <v>105.07728260869565</v>
      </c>
      <c r="M104" s="1">
        <v>13.251195652173912</v>
      </c>
      <c r="N104" s="2">
        <f t="shared" si="5"/>
        <v>0.1261090439645354</v>
      </c>
    </row>
    <row r="105" spans="1:14" x14ac:dyDescent="0.3">
      <c r="A105" t="s">
        <v>32</v>
      </c>
      <c r="B105" t="s">
        <v>227</v>
      </c>
      <c r="C105" t="s">
        <v>160</v>
      </c>
      <c r="D105" t="s">
        <v>35</v>
      </c>
      <c r="E105" s="1">
        <v>27.206521739130434</v>
      </c>
      <c r="F105" s="1">
        <v>31.33532608695652</v>
      </c>
      <c r="G105" s="1">
        <v>3.5572826086956519</v>
      </c>
      <c r="H105" s="2">
        <f t="shared" si="3"/>
        <v>0.11352307612258702</v>
      </c>
      <c r="I105" s="1">
        <v>48.552934782608673</v>
      </c>
      <c r="J105" s="1">
        <v>6.3152173913043477</v>
      </c>
      <c r="K105" s="2">
        <f t="shared" si="4"/>
        <v>0.1300687058275706</v>
      </c>
      <c r="L105" s="1">
        <v>67.790108695652194</v>
      </c>
      <c r="M105" s="1">
        <v>14.634021739130434</v>
      </c>
      <c r="N105" s="2">
        <f t="shared" si="5"/>
        <v>0.21587252212311331</v>
      </c>
    </row>
    <row r="106" spans="1:14" x14ac:dyDescent="0.3">
      <c r="A106" t="s">
        <v>32</v>
      </c>
      <c r="B106" t="s">
        <v>228</v>
      </c>
      <c r="C106" t="s">
        <v>160</v>
      </c>
      <c r="D106" t="s">
        <v>35</v>
      </c>
      <c r="E106" s="1">
        <v>198.66304347826087</v>
      </c>
      <c r="F106" s="1">
        <v>83.143369565217384</v>
      </c>
      <c r="G106" s="1">
        <v>6.9895652173913039</v>
      </c>
      <c r="H106" s="2">
        <f t="shared" si="3"/>
        <v>8.4066417489956455E-2</v>
      </c>
      <c r="I106" s="1">
        <v>177.98271739130442</v>
      </c>
      <c r="J106" s="1">
        <v>11.358695652173912</v>
      </c>
      <c r="K106" s="2">
        <f t="shared" si="4"/>
        <v>6.3819093329164189E-2</v>
      </c>
      <c r="L106" s="1">
        <v>482.5088043478263</v>
      </c>
      <c r="M106" s="1">
        <v>33.656630434782613</v>
      </c>
      <c r="N106" s="2">
        <f t="shared" si="5"/>
        <v>6.9753401661289779E-2</v>
      </c>
    </row>
    <row r="107" spans="1:14" x14ac:dyDescent="0.3">
      <c r="A107" t="s">
        <v>32</v>
      </c>
      <c r="B107" t="s">
        <v>229</v>
      </c>
      <c r="C107" t="s">
        <v>173</v>
      </c>
      <c r="D107" t="s">
        <v>44</v>
      </c>
      <c r="E107" s="1">
        <v>113.27173913043478</v>
      </c>
      <c r="F107" s="1">
        <v>27.081521739130434</v>
      </c>
      <c r="G107" s="1">
        <v>11.6875</v>
      </c>
      <c r="H107" s="2">
        <f t="shared" si="3"/>
        <v>0.43156732891832233</v>
      </c>
      <c r="I107" s="1">
        <v>108.12228260869566</v>
      </c>
      <c r="J107" s="1">
        <v>8.5869565217391308</v>
      </c>
      <c r="K107" s="2">
        <f t="shared" si="4"/>
        <v>7.9418934881499911E-2</v>
      </c>
      <c r="L107" s="1">
        <v>232.73369565217391</v>
      </c>
      <c r="M107" s="1">
        <v>9.2146739130434785</v>
      </c>
      <c r="N107" s="2">
        <f t="shared" si="5"/>
        <v>3.9593209256707847E-2</v>
      </c>
    </row>
    <row r="108" spans="1:14" x14ac:dyDescent="0.3">
      <c r="A108" t="s">
        <v>32</v>
      </c>
      <c r="B108" t="s">
        <v>230</v>
      </c>
      <c r="C108" t="s">
        <v>231</v>
      </c>
      <c r="D108" t="s">
        <v>41</v>
      </c>
      <c r="E108" s="1">
        <v>174.95652173913044</v>
      </c>
      <c r="F108" s="1">
        <v>59.046195652173914</v>
      </c>
      <c r="G108" s="1">
        <v>0</v>
      </c>
      <c r="H108" s="2">
        <f t="shared" si="3"/>
        <v>0</v>
      </c>
      <c r="I108" s="1">
        <v>137.66304347826087</v>
      </c>
      <c r="J108" s="1">
        <v>0</v>
      </c>
      <c r="K108" s="2">
        <f t="shared" si="4"/>
        <v>0</v>
      </c>
      <c r="L108" s="1">
        <v>315.93478260869563</v>
      </c>
      <c r="M108" s="1">
        <v>0</v>
      </c>
      <c r="N108" s="2">
        <f t="shared" si="5"/>
        <v>0</v>
      </c>
    </row>
    <row r="109" spans="1:14" x14ac:dyDescent="0.3">
      <c r="A109" t="s">
        <v>32</v>
      </c>
      <c r="B109" t="s">
        <v>232</v>
      </c>
      <c r="C109" t="s">
        <v>233</v>
      </c>
      <c r="D109" t="s">
        <v>168</v>
      </c>
      <c r="E109" s="1">
        <v>100.80434782608695</v>
      </c>
      <c r="F109" s="1">
        <v>51.277608695652184</v>
      </c>
      <c r="G109" s="1">
        <v>0.4353260869565217</v>
      </c>
      <c r="H109" s="2">
        <f t="shared" si="3"/>
        <v>8.4895941528847635E-3</v>
      </c>
      <c r="I109" s="1">
        <v>69.575760869565229</v>
      </c>
      <c r="J109" s="1">
        <v>1.5869565217391304</v>
      </c>
      <c r="K109" s="2">
        <f t="shared" si="4"/>
        <v>2.2809043004419639E-2</v>
      </c>
      <c r="L109" s="1">
        <v>201.77967391304352</v>
      </c>
      <c r="M109" s="1">
        <v>6.0932608695652188</v>
      </c>
      <c r="N109" s="2">
        <f t="shared" si="5"/>
        <v>3.0197594987645262E-2</v>
      </c>
    </row>
    <row r="110" spans="1:14" x14ac:dyDescent="0.3">
      <c r="A110" t="s">
        <v>32</v>
      </c>
      <c r="B110" t="s">
        <v>234</v>
      </c>
      <c r="C110" t="s">
        <v>82</v>
      </c>
      <c r="D110" t="s">
        <v>35</v>
      </c>
      <c r="E110" s="1">
        <v>81.163043478260875</v>
      </c>
      <c r="F110" s="1">
        <v>36.135869565217391</v>
      </c>
      <c r="G110" s="1">
        <v>3.2309782608695654</v>
      </c>
      <c r="H110" s="2">
        <f t="shared" si="3"/>
        <v>8.9411941645360205E-2</v>
      </c>
      <c r="I110" s="1">
        <v>79.247282608695656</v>
      </c>
      <c r="J110" s="1">
        <v>1.6304347826086956</v>
      </c>
      <c r="K110" s="2">
        <f t="shared" si="4"/>
        <v>2.0574015019030962E-2</v>
      </c>
      <c r="L110" s="1">
        <v>157.86141304347825</v>
      </c>
      <c r="M110" s="1">
        <v>24.986413043478262</v>
      </c>
      <c r="N110" s="2">
        <f t="shared" si="5"/>
        <v>0.15828068786256522</v>
      </c>
    </row>
    <row r="111" spans="1:14" x14ac:dyDescent="0.3">
      <c r="A111" t="s">
        <v>32</v>
      </c>
      <c r="B111" t="s">
        <v>235</v>
      </c>
      <c r="C111" t="s">
        <v>236</v>
      </c>
      <c r="D111" t="s">
        <v>55</v>
      </c>
      <c r="E111" s="1">
        <v>80.315217391304344</v>
      </c>
      <c r="F111" s="1">
        <v>64.450652173913042</v>
      </c>
      <c r="G111" s="1">
        <v>0</v>
      </c>
      <c r="H111" s="2">
        <f t="shared" si="3"/>
        <v>0</v>
      </c>
      <c r="I111" s="1">
        <v>48.552173913043482</v>
      </c>
      <c r="J111" s="1">
        <v>0</v>
      </c>
      <c r="K111" s="2">
        <f t="shared" si="4"/>
        <v>0</v>
      </c>
      <c r="L111" s="1">
        <v>224.44902173913042</v>
      </c>
      <c r="M111" s="1">
        <v>0</v>
      </c>
      <c r="N111" s="2">
        <f t="shared" si="5"/>
        <v>0</v>
      </c>
    </row>
    <row r="112" spans="1:14" x14ac:dyDescent="0.3">
      <c r="A112" t="s">
        <v>32</v>
      </c>
      <c r="B112" t="s">
        <v>237</v>
      </c>
      <c r="C112" t="s">
        <v>238</v>
      </c>
      <c r="D112" t="s">
        <v>55</v>
      </c>
      <c r="E112" s="1">
        <v>151.2391304347826</v>
      </c>
      <c r="F112" s="1">
        <v>63.760869565217391</v>
      </c>
      <c r="G112" s="1">
        <v>0</v>
      </c>
      <c r="H112" s="2">
        <f t="shared" si="3"/>
        <v>0</v>
      </c>
      <c r="I112" s="1">
        <v>123.24184782608695</v>
      </c>
      <c r="J112" s="1">
        <v>0</v>
      </c>
      <c r="K112" s="2">
        <f t="shared" si="4"/>
        <v>0</v>
      </c>
      <c r="L112" s="1">
        <v>361.15760869565219</v>
      </c>
      <c r="M112" s="1">
        <v>0</v>
      </c>
      <c r="N112" s="2">
        <f t="shared" si="5"/>
        <v>0</v>
      </c>
    </row>
    <row r="113" spans="1:14" x14ac:dyDescent="0.3">
      <c r="A113" t="s">
        <v>32</v>
      </c>
      <c r="B113" t="s">
        <v>239</v>
      </c>
      <c r="C113" t="s">
        <v>240</v>
      </c>
      <c r="D113" t="s">
        <v>35</v>
      </c>
      <c r="E113" s="1">
        <v>25.25</v>
      </c>
      <c r="F113" s="1">
        <v>34.731847826086963</v>
      </c>
      <c r="G113" s="1">
        <v>8.3913043478260868E-2</v>
      </c>
      <c r="H113" s="2">
        <f t="shared" si="3"/>
        <v>2.4160258877799785E-3</v>
      </c>
      <c r="I113" s="1">
        <v>19.091521739130428</v>
      </c>
      <c r="J113" s="1">
        <v>9.7826086956521743E-2</v>
      </c>
      <c r="K113" s="2">
        <f t="shared" si="4"/>
        <v>5.1240591658031701E-3</v>
      </c>
      <c r="L113" s="1">
        <v>43.045000000000002</v>
      </c>
      <c r="M113" s="1">
        <v>1.398586956521739</v>
      </c>
      <c r="N113" s="2">
        <f t="shared" si="5"/>
        <v>3.2491275560965011E-2</v>
      </c>
    </row>
    <row r="114" spans="1:14" x14ac:dyDescent="0.3">
      <c r="A114" t="s">
        <v>32</v>
      </c>
      <c r="B114" t="s">
        <v>241</v>
      </c>
      <c r="C114" t="s">
        <v>242</v>
      </c>
      <c r="D114" t="s">
        <v>35</v>
      </c>
      <c r="E114" s="1">
        <v>15.489130434782609</v>
      </c>
      <c r="F114" s="1">
        <v>50.330652173913045</v>
      </c>
      <c r="G114" s="1">
        <v>0</v>
      </c>
      <c r="H114" s="2">
        <f t="shared" si="3"/>
        <v>0</v>
      </c>
      <c r="I114" s="1">
        <v>5.1793478260869561</v>
      </c>
      <c r="J114" s="1">
        <v>0</v>
      </c>
      <c r="K114" s="2">
        <f t="shared" si="4"/>
        <v>0</v>
      </c>
      <c r="L114" s="1">
        <v>36.296195652173914</v>
      </c>
      <c r="M114" s="1">
        <v>0</v>
      </c>
      <c r="N114" s="2">
        <f t="shared" si="5"/>
        <v>0</v>
      </c>
    </row>
    <row r="115" spans="1:14" x14ac:dyDescent="0.3">
      <c r="A115" t="s">
        <v>32</v>
      </c>
      <c r="B115" t="s">
        <v>243</v>
      </c>
      <c r="C115" t="s">
        <v>160</v>
      </c>
      <c r="D115" t="s">
        <v>35</v>
      </c>
      <c r="E115" s="1">
        <v>160.71739130434781</v>
      </c>
      <c r="F115" s="1">
        <v>40.213369565217377</v>
      </c>
      <c r="G115" s="1">
        <v>0</v>
      </c>
      <c r="H115" s="2">
        <f t="shared" si="3"/>
        <v>0</v>
      </c>
      <c r="I115" s="1">
        <v>143.29923913043478</v>
      </c>
      <c r="J115" s="1">
        <v>0</v>
      </c>
      <c r="K115" s="2">
        <f t="shared" si="4"/>
        <v>0</v>
      </c>
      <c r="L115" s="1">
        <v>330.06771739130431</v>
      </c>
      <c r="M115" s="1">
        <v>0</v>
      </c>
      <c r="N115" s="2">
        <f t="shared" si="5"/>
        <v>0</v>
      </c>
    </row>
    <row r="116" spans="1:14" x14ac:dyDescent="0.3">
      <c r="A116" t="s">
        <v>32</v>
      </c>
      <c r="B116" t="s">
        <v>244</v>
      </c>
      <c r="C116" t="s">
        <v>245</v>
      </c>
      <c r="D116" t="s">
        <v>98</v>
      </c>
      <c r="E116" s="1">
        <v>117.80434782608695</v>
      </c>
      <c r="F116" s="1">
        <v>31.578804347826086</v>
      </c>
      <c r="G116" s="1">
        <v>9.9619565217391308</v>
      </c>
      <c r="H116" s="2">
        <f t="shared" si="3"/>
        <v>0.315463385250839</v>
      </c>
      <c r="I116" s="1">
        <v>116.94836956521739</v>
      </c>
      <c r="J116" s="1">
        <v>17.271739130434781</v>
      </c>
      <c r="K116" s="2">
        <f t="shared" si="4"/>
        <v>0.14768687408508957</v>
      </c>
      <c r="L116" s="1">
        <v>219.79076086956522</v>
      </c>
      <c r="M116" s="1">
        <v>46.165760869565219</v>
      </c>
      <c r="N116" s="2">
        <f t="shared" si="5"/>
        <v>0.21004413782871556</v>
      </c>
    </row>
    <row r="117" spans="1:14" x14ac:dyDescent="0.3">
      <c r="A117" t="s">
        <v>32</v>
      </c>
      <c r="B117" t="s">
        <v>246</v>
      </c>
      <c r="C117" t="s">
        <v>182</v>
      </c>
      <c r="D117" t="s">
        <v>47</v>
      </c>
      <c r="E117" s="1">
        <v>155.09782608695653</v>
      </c>
      <c r="F117" s="1">
        <v>41.424891304347831</v>
      </c>
      <c r="G117" s="1">
        <v>0</v>
      </c>
      <c r="H117" s="2">
        <f t="shared" si="3"/>
        <v>0</v>
      </c>
      <c r="I117" s="1">
        <v>129.0367391304348</v>
      </c>
      <c r="J117" s="1">
        <v>0</v>
      </c>
      <c r="K117" s="2">
        <f t="shared" si="4"/>
        <v>0</v>
      </c>
      <c r="L117" s="1">
        <v>265.32760869565215</v>
      </c>
      <c r="M117" s="1">
        <v>0</v>
      </c>
      <c r="N117" s="2">
        <f t="shared" si="5"/>
        <v>0</v>
      </c>
    </row>
    <row r="118" spans="1:14" x14ac:dyDescent="0.3">
      <c r="A118" t="s">
        <v>32</v>
      </c>
      <c r="B118" t="s">
        <v>247</v>
      </c>
      <c r="C118" t="s">
        <v>182</v>
      </c>
      <c r="D118" t="s">
        <v>47</v>
      </c>
      <c r="E118" s="1">
        <v>48.902173913043477</v>
      </c>
      <c r="F118" s="1">
        <v>26.629021739130433</v>
      </c>
      <c r="G118" s="1">
        <v>1.2798913043478262</v>
      </c>
      <c r="H118" s="2">
        <f t="shared" si="3"/>
        <v>4.806377481254108E-2</v>
      </c>
      <c r="I118" s="1">
        <v>42.724565217391294</v>
      </c>
      <c r="J118" s="1">
        <v>6.8369565217391308</v>
      </c>
      <c r="K118" s="2">
        <f t="shared" si="4"/>
        <v>0.16002401632295854</v>
      </c>
      <c r="L118" s="1">
        <v>115.79967391304353</v>
      </c>
      <c r="M118" s="1">
        <v>7.1875</v>
      </c>
      <c r="N118" s="2">
        <f t="shared" si="5"/>
        <v>6.2068395852282347E-2</v>
      </c>
    </row>
    <row r="119" spans="1:14" x14ac:dyDescent="0.3">
      <c r="A119" t="s">
        <v>32</v>
      </c>
      <c r="B119" t="s">
        <v>248</v>
      </c>
      <c r="C119" t="s">
        <v>249</v>
      </c>
      <c r="D119" t="s">
        <v>140</v>
      </c>
      <c r="E119" s="1">
        <v>107.48913043478261</v>
      </c>
      <c r="F119" s="1">
        <v>77.79543478260868</v>
      </c>
      <c r="G119" s="1">
        <v>7.8315217391304346</v>
      </c>
      <c r="H119" s="2">
        <f t="shared" si="3"/>
        <v>0.10066814024518038</v>
      </c>
      <c r="I119" s="1">
        <v>110.54706521739132</v>
      </c>
      <c r="J119" s="1">
        <v>17.456521739130434</v>
      </c>
      <c r="K119" s="2">
        <f t="shared" si="4"/>
        <v>0.15791031362797467</v>
      </c>
      <c r="L119" s="1">
        <v>292.62358695652171</v>
      </c>
      <c r="M119" s="1">
        <v>100.92391304347827</v>
      </c>
      <c r="N119" s="2">
        <f t="shared" si="5"/>
        <v>0.34489329480631936</v>
      </c>
    </row>
    <row r="120" spans="1:14" x14ac:dyDescent="0.3">
      <c r="A120" t="s">
        <v>32</v>
      </c>
      <c r="B120" t="s">
        <v>250</v>
      </c>
      <c r="C120" t="s">
        <v>251</v>
      </c>
      <c r="D120" t="s">
        <v>52</v>
      </c>
      <c r="E120" s="1">
        <v>130.06521739130434</v>
      </c>
      <c r="F120" s="1">
        <v>10.401413043478263</v>
      </c>
      <c r="G120" s="1">
        <v>0</v>
      </c>
      <c r="H120" s="2">
        <f t="shared" si="3"/>
        <v>0</v>
      </c>
      <c r="I120" s="1">
        <v>114.13282608695661</v>
      </c>
      <c r="J120" s="1">
        <v>0</v>
      </c>
      <c r="K120" s="2">
        <f t="shared" si="4"/>
        <v>0</v>
      </c>
      <c r="L120" s="1">
        <v>195.95489130434777</v>
      </c>
      <c r="M120" s="1">
        <v>0</v>
      </c>
      <c r="N120" s="2">
        <f t="shared" si="5"/>
        <v>0</v>
      </c>
    </row>
    <row r="121" spans="1:14" x14ac:dyDescent="0.3">
      <c r="A121" t="s">
        <v>32</v>
      </c>
      <c r="B121" t="s">
        <v>252</v>
      </c>
      <c r="C121" t="s">
        <v>251</v>
      </c>
      <c r="D121" t="s">
        <v>52</v>
      </c>
      <c r="E121" s="1">
        <v>62.75</v>
      </c>
      <c r="F121" s="1">
        <v>4.1603260869565215</v>
      </c>
      <c r="G121" s="1">
        <v>0</v>
      </c>
      <c r="H121" s="2">
        <f t="shared" si="3"/>
        <v>0</v>
      </c>
      <c r="I121" s="1">
        <v>48.478260869565219</v>
      </c>
      <c r="J121" s="1">
        <v>0</v>
      </c>
      <c r="K121" s="2">
        <f t="shared" si="4"/>
        <v>0</v>
      </c>
      <c r="L121" s="1">
        <v>95.850543478260875</v>
      </c>
      <c r="M121" s="1">
        <v>0</v>
      </c>
      <c r="N121" s="2">
        <f t="shared" si="5"/>
        <v>0</v>
      </c>
    </row>
    <row r="122" spans="1:14" x14ac:dyDescent="0.3">
      <c r="A122" t="s">
        <v>32</v>
      </c>
      <c r="B122" t="s">
        <v>253</v>
      </c>
      <c r="C122" t="s">
        <v>71</v>
      </c>
      <c r="D122" t="s">
        <v>47</v>
      </c>
      <c r="E122" s="1">
        <v>119.02173913043478</v>
      </c>
      <c r="F122" s="1">
        <v>36.061847826086947</v>
      </c>
      <c r="G122" s="1">
        <v>0</v>
      </c>
      <c r="H122" s="2">
        <f t="shared" si="3"/>
        <v>0</v>
      </c>
      <c r="I122" s="1">
        <v>103.76434782608692</v>
      </c>
      <c r="J122" s="1">
        <v>0</v>
      </c>
      <c r="K122" s="2">
        <f t="shared" si="4"/>
        <v>0</v>
      </c>
      <c r="L122" s="1">
        <v>191.9542391304349</v>
      </c>
      <c r="M122" s="1">
        <v>0</v>
      </c>
      <c r="N122" s="2">
        <f t="shared" si="5"/>
        <v>0</v>
      </c>
    </row>
    <row r="123" spans="1:14" x14ac:dyDescent="0.3">
      <c r="A123" t="s">
        <v>32</v>
      </c>
      <c r="B123" t="s">
        <v>254</v>
      </c>
      <c r="C123" t="s">
        <v>255</v>
      </c>
      <c r="D123" t="s">
        <v>52</v>
      </c>
      <c r="E123" s="1">
        <v>109.8804347826087</v>
      </c>
      <c r="F123" s="1">
        <v>36.442934782608695</v>
      </c>
      <c r="G123" s="1">
        <v>0</v>
      </c>
      <c r="H123" s="2">
        <f t="shared" si="3"/>
        <v>0</v>
      </c>
      <c r="I123" s="1">
        <v>112.1929347826087</v>
      </c>
      <c r="J123" s="1">
        <v>0</v>
      </c>
      <c r="K123" s="2">
        <f t="shared" si="4"/>
        <v>0</v>
      </c>
      <c r="L123" s="1">
        <v>186.02173913043478</v>
      </c>
      <c r="M123" s="1">
        <v>0</v>
      </c>
      <c r="N123" s="2">
        <f t="shared" si="5"/>
        <v>0</v>
      </c>
    </row>
    <row r="124" spans="1:14" x14ac:dyDescent="0.3">
      <c r="A124" t="s">
        <v>32</v>
      </c>
      <c r="B124" t="s">
        <v>256</v>
      </c>
      <c r="C124" t="s">
        <v>40</v>
      </c>
      <c r="D124" t="s">
        <v>41</v>
      </c>
      <c r="E124" s="1">
        <v>117.5</v>
      </c>
      <c r="F124" s="1">
        <v>106.91760869565215</v>
      </c>
      <c r="G124" s="1">
        <v>8.8551086956521718</v>
      </c>
      <c r="H124" s="2">
        <f t="shared" si="3"/>
        <v>8.2821798987843143E-2</v>
      </c>
      <c r="I124" s="1">
        <v>94.008043478260873</v>
      </c>
      <c r="J124" s="1">
        <v>6.4130434782608692</v>
      </c>
      <c r="K124" s="2">
        <f t="shared" si="4"/>
        <v>6.8218029447063955E-2</v>
      </c>
      <c r="L124" s="1">
        <v>295.87119565217398</v>
      </c>
      <c r="M124" s="1">
        <v>40.70000000000001</v>
      </c>
      <c r="N124" s="2">
        <f t="shared" si="5"/>
        <v>0.13755985914846172</v>
      </c>
    </row>
    <row r="125" spans="1:14" x14ac:dyDescent="0.3">
      <c r="A125" t="s">
        <v>32</v>
      </c>
      <c r="B125" t="s">
        <v>257</v>
      </c>
      <c r="C125" t="s">
        <v>216</v>
      </c>
      <c r="D125" t="s">
        <v>35</v>
      </c>
      <c r="E125" s="1">
        <v>148.86956521739131</v>
      </c>
      <c r="F125" s="1">
        <v>63.277717391304343</v>
      </c>
      <c r="G125" s="1">
        <v>1.6483695652173911</v>
      </c>
      <c r="H125" s="2">
        <f t="shared" si="3"/>
        <v>2.6049763379168776E-2</v>
      </c>
      <c r="I125" s="1">
        <v>137.53228260869565</v>
      </c>
      <c r="J125" s="1">
        <v>22.5</v>
      </c>
      <c r="K125" s="2">
        <f t="shared" si="4"/>
        <v>0.1635979536820209</v>
      </c>
      <c r="L125" s="1">
        <v>311.96760869565213</v>
      </c>
      <c r="M125" s="1">
        <v>8.4747826086956515</v>
      </c>
      <c r="N125" s="2">
        <f t="shared" si="5"/>
        <v>2.7165585055862126E-2</v>
      </c>
    </row>
    <row r="126" spans="1:14" x14ac:dyDescent="0.3">
      <c r="A126" t="s">
        <v>32</v>
      </c>
      <c r="B126" t="s">
        <v>258</v>
      </c>
      <c r="C126" t="s">
        <v>259</v>
      </c>
      <c r="D126" t="s">
        <v>38</v>
      </c>
      <c r="E126" s="1">
        <v>80.336956521739125</v>
      </c>
      <c r="F126" s="1">
        <v>52.353369565217406</v>
      </c>
      <c r="G126" s="1">
        <v>0</v>
      </c>
      <c r="H126" s="2">
        <f t="shared" si="3"/>
        <v>0</v>
      </c>
      <c r="I126" s="1">
        <v>40.812608695652159</v>
      </c>
      <c r="J126" s="1">
        <v>0</v>
      </c>
      <c r="K126" s="2">
        <f t="shared" si="4"/>
        <v>0</v>
      </c>
      <c r="L126" s="1">
        <v>116.17369565217389</v>
      </c>
      <c r="M126" s="1">
        <v>0</v>
      </c>
      <c r="N126" s="2">
        <f t="shared" si="5"/>
        <v>0</v>
      </c>
    </row>
    <row r="127" spans="1:14" x14ac:dyDescent="0.3">
      <c r="A127" t="s">
        <v>32</v>
      </c>
      <c r="B127" t="s">
        <v>260</v>
      </c>
      <c r="C127" t="s">
        <v>261</v>
      </c>
      <c r="D127" t="s">
        <v>44</v>
      </c>
      <c r="E127" s="1">
        <v>86.010869565217391</v>
      </c>
      <c r="F127" s="1">
        <v>9.7527173913043477</v>
      </c>
      <c r="G127" s="1">
        <v>7.6086956521739135E-2</v>
      </c>
      <c r="H127" s="2">
        <f t="shared" si="3"/>
        <v>7.8016160490387305E-3</v>
      </c>
      <c r="I127" s="1">
        <v>61.956521739130437</v>
      </c>
      <c r="J127" s="1">
        <v>0.38043478260869568</v>
      </c>
      <c r="K127" s="2">
        <f t="shared" si="4"/>
        <v>6.1403508771929825E-3</v>
      </c>
      <c r="L127" s="1">
        <v>151.08423913043478</v>
      </c>
      <c r="M127" s="1">
        <v>0</v>
      </c>
      <c r="N127" s="2">
        <f t="shared" si="5"/>
        <v>0</v>
      </c>
    </row>
    <row r="128" spans="1:14" x14ac:dyDescent="0.3">
      <c r="A128" t="s">
        <v>32</v>
      </c>
      <c r="B128" t="s">
        <v>262</v>
      </c>
      <c r="C128" t="s">
        <v>245</v>
      </c>
      <c r="D128" t="s">
        <v>98</v>
      </c>
      <c r="E128" s="1">
        <v>31.456521739130434</v>
      </c>
      <c r="F128" s="1">
        <v>24.315217391304348</v>
      </c>
      <c r="G128" s="1">
        <v>0</v>
      </c>
      <c r="H128" s="2">
        <f t="shared" si="3"/>
        <v>0</v>
      </c>
      <c r="I128" s="1">
        <v>8.375</v>
      </c>
      <c r="J128" s="1">
        <v>0</v>
      </c>
      <c r="K128" s="2">
        <f t="shared" si="4"/>
        <v>0</v>
      </c>
      <c r="L128" s="1">
        <v>66.834239130434781</v>
      </c>
      <c r="M128" s="1">
        <v>0</v>
      </c>
      <c r="N128" s="2">
        <f t="shared" si="5"/>
        <v>0</v>
      </c>
    </row>
    <row r="129" spans="1:14" x14ac:dyDescent="0.3">
      <c r="A129" t="s">
        <v>32</v>
      </c>
      <c r="B129" t="s">
        <v>263</v>
      </c>
      <c r="C129" t="s">
        <v>264</v>
      </c>
      <c r="D129" t="s">
        <v>35</v>
      </c>
      <c r="E129" s="1">
        <v>34.565217391304351</v>
      </c>
      <c r="F129" s="1">
        <v>18.206521739130434</v>
      </c>
      <c r="G129" s="1">
        <v>0</v>
      </c>
      <c r="H129" s="2">
        <f t="shared" si="3"/>
        <v>0</v>
      </c>
      <c r="I129" s="1">
        <v>21.293478260869566</v>
      </c>
      <c r="J129" s="1">
        <v>0</v>
      </c>
      <c r="K129" s="2">
        <f t="shared" si="4"/>
        <v>0</v>
      </c>
      <c r="L129" s="1">
        <v>73.130434782608702</v>
      </c>
      <c r="M129" s="1">
        <v>0</v>
      </c>
      <c r="N129" s="2">
        <f t="shared" si="5"/>
        <v>0</v>
      </c>
    </row>
    <row r="130" spans="1:14" x14ac:dyDescent="0.3">
      <c r="A130" t="s">
        <v>32</v>
      </c>
      <c r="B130" t="s">
        <v>265</v>
      </c>
      <c r="C130" t="s">
        <v>65</v>
      </c>
      <c r="D130" t="s">
        <v>66</v>
      </c>
      <c r="E130" s="1">
        <v>96.826086956521735</v>
      </c>
      <c r="F130" s="1">
        <v>50.285652173913043</v>
      </c>
      <c r="G130" s="1">
        <v>0</v>
      </c>
      <c r="H130" s="2">
        <f t="shared" ref="H130:H193" si="6">G130/F130</f>
        <v>0</v>
      </c>
      <c r="I130" s="1">
        <v>67.321521739130461</v>
      </c>
      <c r="J130" s="1">
        <v>0</v>
      </c>
      <c r="K130" s="2">
        <f t="shared" ref="K130:K193" si="7">J130/I130</f>
        <v>0</v>
      </c>
      <c r="L130" s="1">
        <v>195.82880434782604</v>
      </c>
      <c r="M130" s="1">
        <v>0</v>
      </c>
      <c r="N130" s="2">
        <f t="shared" ref="N130:N193" si="8">M130/L130</f>
        <v>0</v>
      </c>
    </row>
    <row r="131" spans="1:14" x14ac:dyDescent="0.3">
      <c r="A131" t="s">
        <v>32</v>
      </c>
      <c r="B131" t="s">
        <v>266</v>
      </c>
      <c r="C131" t="s">
        <v>61</v>
      </c>
      <c r="D131" t="s">
        <v>55</v>
      </c>
      <c r="E131" s="1">
        <v>131.32608695652175</v>
      </c>
      <c r="F131" s="1">
        <v>100.33195652173916</v>
      </c>
      <c r="G131" s="1">
        <v>3.8672826086956511</v>
      </c>
      <c r="H131" s="2">
        <f t="shared" si="6"/>
        <v>3.8544873864367613E-2</v>
      </c>
      <c r="I131" s="1">
        <v>77.494565217391298</v>
      </c>
      <c r="J131" s="1">
        <v>0.93478260869565222</v>
      </c>
      <c r="K131" s="2">
        <f t="shared" si="7"/>
        <v>1.2062556981555511E-2</v>
      </c>
      <c r="L131" s="1">
        <v>292.42456521739132</v>
      </c>
      <c r="M131" s="1">
        <v>4.8946739130434782</v>
      </c>
      <c r="N131" s="2">
        <f t="shared" si="8"/>
        <v>1.6738244645776352E-2</v>
      </c>
    </row>
    <row r="132" spans="1:14" x14ac:dyDescent="0.3">
      <c r="A132" t="s">
        <v>32</v>
      </c>
      <c r="B132" t="s">
        <v>267</v>
      </c>
      <c r="C132" t="s">
        <v>268</v>
      </c>
      <c r="D132" t="s">
        <v>66</v>
      </c>
      <c r="E132" s="1">
        <v>66.934782608695656</v>
      </c>
      <c r="F132" s="1">
        <v>38.691413043478263</v>
      </c>
      <c r="G132" s="1">
        <v>1.0869565217391304E-2</v>
      </c>
      <c r="H132" s="2">
        <f t="shared" si="6"/>
        <v>2.8092965240574105E-4</v>
      </c>
      <c r="I132" s="1">
        <v>94.499021739130427</v>
      </c>
      <c r="J132" s="1">
        <v>8.6956521739130432E-2</v>
      </c>
      <c r="K132" s="2">
        <f t="shared" si="7"/>
        <v>9.2018435893631296E-4</v>
      </c>
      <c r="L132" s="1">
        <v>180.21239130434785</v>
      </c>
      <c r="M132" s="1">
        <v>0</v>
      </c>
      <c r="N132" s="2">
        <f t="shared" si="8"/>
        <v>0</v>
      </c>
    </row>
    <row r="133" spans="1:14" x14ac:dyDescent="0.3">
      <c r="A133" t="s">
        <v>32</v>
      </c>
      <c r="B133" t="s">
        <v>269</v>
      </c>
      <c r="C133" t="s">
        <v>73</v>
      </c>
      <c r="D133" t="s">
        <v>38</v>
      </c>
      <c r="E133" s="1">
        <v>116.54347826086956</v>
      </c>
      <c r="F133" s="1">
        <v>37.339673913043477</v>
      </c>
      <c r="G133" s="1">
        <v>8.6956521739130432E-2</v>
      </c>
      <c r="H133" s="2">
        <f t="shared" si="6"/>
        <v>2.3287970307837857E-3</v>
      </c>
      <c r="I133" s="1">
        <v>104.78532608695652</v>
      </c>
      <c r="J133" s="1">
        <v>11.847826086956522</v>
      </c>
      <c r="K133" s="2">
        <f t="shared" si="7"/>
        <v>0.1130676071678639</v>
      </c>
      <c r="L133" s="1">
        <v>263.51630434782606</v>
      </c>
      <c r="M133" s="1">
        <v>9.0625</v>
      </c>
      <c r="N133" s="2">
        <f t="shared" si="8"/>
        <v>3.439066141439974E-2</v>
      </c>
    </row>
    <row r="134" spans="1:14" x14ac:dyDescent="0.3">
      <c r="A134" t="s">
        <v>32</v>
      </c>
      <c r="B134" t="s">
        <v>270</v>
      </c>
      <c r="C134" t="s">
        <v>271</v>
      </c>
      <c r="D134" t="s">
        <v>66</v>
      </c>
      <c r="E134" s="1">
        <v>130.5108695652174</v>
      </c>
      <c r="F134" s="1">
        <v>54.331521739130437</v>
      </c>
      <c r="G134" s="1">
        <v>0</v>
      </c>
      <c r="H134" s="2">
        <f t="shared" si="6"/>
        <v>0</v>
      </c>
      <c r="I134" s="1">
        <v>120.60326086956522</v>
      </c>
      <c r="J134" s="1">
        <v>0</v>
      </c>
      <c r="K134" s="2">
        <f t="shared" si="7"/>
        <v>0</v>
      </c>
      <c r="L134" s="1">
        <v>265.01902173913044</v>
      </c>
      <c r="M134" s="1">
        <v>0</v>
      </c>
      <c r="N134" s="2">
        <f t="shared" si="8"/>
        <v>0</v>
      </c>
    </row>
    <row r="135" spans="1:14" x14ac:dyDescent="0.3">
      <c r="A135" t="s">
        <v>32</v>
      </c>
      <c r="B135" t="s">
        <v>272</v>
      </c>
      <c r="C135" t="s">
        <v>122</v>
      </c>
      <c r="D135" t="s">
        <v>47</v>
      </c>
      <c r="E135" s="1">
        <v>139.33695652173913</v>
      </c>
      <c r="F135" s="1">
        <v>36.220108695652172</v>
      </c>
      <c r="G135" s="1">
        <v>0.85054347826086951</v>
      </c>
      <c r="H135" s="2">
        <f t="shared" si="6"/>
        <v>2.348263185535299E-2</v>
      </c>
      <c r="I135" s="1">
        <v>122.08423913043478</v>
      </c>
      <c r="J135" s="1">
        <v>8.7826086956521738</v>
      </c>
      <c r="K135" s="2">
        <f t="shared" si="7"/>
        <v>7.1938923141985883E-2</v>
      </c>
      <c r="L135" s="1">
        <v>326.8125</v>
      </c>
      <c r="M135" s="1">
        <v>11.758152173913043</v>
      </c>
      <c r="N135" s="2">
        <f t="shared" si="8"/>
        <v>3.5978281656647293E-2</v>
      </c>
    </row>
    <row r="136" spans="1:14" x14ac:dyDescent="0.3">
      <c r="A136" t="s">
        <v>32</v>
      </c>
      <c r="B136" t="s">
        <v>273</v>
      </c>
      <c r="C136" t="s">
        <v>124</v>
      </c>
      <c r="D136" t="s">
        <v>38</v>
      </c>
      <c r="E136" s="1">
        <v>111.96739130434783</v>
      </c>
      <c r="F136" s="1">
        <v>63.584891304347828</v>
      </c>
      <c r="G136" s="1">
        <v>3.1660869565217387</v>
      </c>
      <c r="H136" s="2">
        <f t="shared" si="6"/>
        <v>4.9793070202280063E-2</v>
      </c>
      <c r="I136" s="1">
        <v>113.66815217391306</v>
      </c>
      <c r="J136" s="1">
        <v>9.8913043478260878</v>
      </c>
      <c r="K136" s="2">
        <f t="shared" si="7"/>
        <v>8.7019135603544642E-2</v>
      </c>
      <c r="L136" s="1">
        <v>226.6872826086956</v>
      </c>
      <c r="M136" s="1">
        <v>0</v>
      </c>
      <c r="N136" s="2">
        <f t="shared" si="8"/>
        <v>0</v>
      </c>
    </row>
    <row r="137" spans="1:14" x14ac:dyDescent="0.3">
      <c r="A137" t="s">
        <v>32</v>
      </c>
      <c r="B137" t="s">
        <v>274</v>
      </c>
      <c r="C137" t="s">
        <v>275</v>
      </c>
      <c r="D137" t="s">
        <v>35</v>
      </c>
      <c r="E137" s="1">
        <v>45.673913043478258</v>
      </c>
      <c r="F137" s="1">
        <v>34.127173913043485</v>
      </c>
      <c r="G137" s="1">
        <v>0</v>
      </c>
      <c r="H137" s="2">
        <f t="shared" si="6"/>
        <v>0</v>
      </c>
      <c r="I137" s="1">
        <v>39.116847826086953</v>
      </c>
      <c r="J137" s="1">
        <v>0</v>
      </c>
      <c r="K137" s="2">
        <f t="shared" si="7"/>
        <v>0</v>
      </c>
      <c r="L137" s="1">
        <v>97.0536956521739</v>
      </c>
      <c r="M137" s="1">
        <v>0</v>
      </c>
      <c r="N137" s="2">
        <f t="shared" si="8"/>
        <v>0</v>
      </c>
    </row>
    <row r="138" spans="1:14" x14ac:dyDescent="0.3">
      <c r="A138" t="s">
        <v>32</v>
      </c>
      <c r="B138" t="s">
        <v>276</v>
      </c>
      <c r="C138" t="s">
        <v>208</v>
      </c>
      <c r="D138" t="s">
        <v>55</v>
      </c>
      <c r="E138" s="1">
        <v>127.32608695652173</v>
      </c>
      <c r="F138" s="1">
        <v>94.972934782608718</v>
      </c>
      <c r="G138" s="1">
        <v>9.0265217391304322</v>
      </c>
      <c r="H138" s="2">
        <f t="shared" si="6"/>
        <v>9.5043095801893171E-2</v>
      </c>
      <c r="I138" s="1">
        <v>77.553260869565221</v>
      </c>
      <c r="J138" s="1">
        <v>2.8260869565217392</v>
      </c>
      <c r="K138" s="2">
        <f t="shared" si="7"/>
        <v>3.6440594822632413E-2</v>
      </c>
      <c r="L138" s="1">
        <v>271.11130434782609</v>
      </c>
      <c r="M138" s="1">
        <v>1.4509782608695649</v>
      </c>
      <c r="N138" s="2">
        <f t="shared" si="8"/>
        <v>5.3519651803526861E-3</v>
      </c>
    </row>
    <row r="139" spans="1:14" x14ac:dyDescent="0.3">
      <c r="A139" t="s">
        <v>32</v>
      </c>
      <c r="B139" t="s">
        <v>277</v>
      </c>
      <c r="C139" t="s">
        <v>43</v>
      </c>
      <c r="D139" t="s">
        <v>44</v>
      </c>
      <c r="E139" s="1">
        <v>88.576086956521735</v>
      </c>
      <c r="F139" s="1">
        <v>27.36</v>
      </c>
      <c r="G139" s="1">
        <v>3.0034782608695663</v>
      </c>
      <c r="H139" s="2">
        <f t="shared" si="6"/>
        <v>0.10977625222476485</v>
      </c>
      <c r="I139" s="1">
        <v>85.564130434782598</v>
      </c>
      <c r="J139" s="1">
        <v>11.293478260869565</v>
      </c>
      <c r="K139" s="2">
        <f t="shared" si="7"/>
        <v>0.13198846530062627</v>
      </c>
      <c r="L139" s="1">
        <v>190.29260869565215</v>
      </c>
      <c r="M139" s="1">
        <v>0</v>
      </c>
      <c r="N139" s="2">
        <f t="shared" si="8"/>
        <v>0</v>
      </c>
    </row>
    <row r="140" spans="1:14" x14ac:dyDescent="0.3">
      <c r="A140" t="s">
        <v>32</v>
      </c>
      <c r="B140" t="s">
        <v>278</v>
      </c>
      <c r="C140" t="s">
        <v>43</v>
      </c>
      <c r="D140" t="s">
        <v>44</v>
      </c>
      <c r="E140" s="1">
        <v>92.804347826086953</v>
      </c>
      <c r="F140" s="1">
        <v>47.22695652173914</v>
      </c>
      <c r="G140" s="1">
        <v>2.7191304347826089</v>
      </c>
      <c r="H140" s="2">
        <f t="shared" si="6"/>
        <v>5.7575813371140275E-2</v>
      </c>
      <c r="I140" s="1">
        <v>91.714239130434748</v>
      </c>
      <c r="J140" s="1">
        <v>6.6521739130434785</v>
      </c>
      <c r="K140" s="2">
        <f t="shared" si="7"/>
        <v>7.2531528104189433E-2</v>
      </c>
      <c r="L140" s="1">
        <v>200.23760869565226</v>
      </c>
      <c r="M140" s="1">
        <v>0</v>
      </c>
      <c r="N140" s="2">
        <f t="shared" si="8"/>
        <v>0</v>
      </c>
    </row>
    <row r="141" spans="1:14" x14ac:dyDescent="0.3">
      <c r="A141" t="s">
        <v>32</v>
      </c>
      <c r="B141" t="s">
        <v>279</v>
      </c>
      <c r="C141" t="s">
        <v>43</v>
      </c>
      <c r="D141" t="s">
        <v>44</v>
      </c>
      <c r="E141" s="1">
        <v>52.836956521739133</v>
      </c>
      <c r="F141" s="1">
        <v>20.777934782608693</v>
      </c>
      <c r="G141" s="1">
        <v>7.894347826086956</v>
      </c>
      <c r="H141" s="2">
        <f t="shared" si="6"/>
        <v>0.37993900301846129</v>
      </c>
      <c r="I141" s="1">
        <v>64.561086956521748</v>
      </c>
      <c r="J141" s="1">
        <v>9.9673913043478262</v>
      </c>
      <c r="K141" s="2">
        <f t="shared" si="7"/>
        <v>0.15438698098531553</v>
      </c>
      <c r="L141" s="1">
        <v>107.45217391304347</v>
      </c>
      <c r="M141" s="1">
        <v>0</v>
      </c>
      <c r="N141" s="2">
        <f t="shared" si="8"/>
        <v>0</v>
      </c>
    </row>
    <row r="142" spans="1:14" x14ac:dyDescent="0.3">
      <c r="A142" t="s">
        <v>32</v>
      </c>
      <c r="B142" t="s">
        <v>280</v>
      </c>
      <c r="C142" t="s">
        <v>43</v>
      </c>
      <c r="D142" t="s">
        <v>44</v>
      </c>
      <c r="E142" s="1">
        <v>118.75</v>
      </c>
      <c r="F142" s="1">
        <v>39.676304347826076</v>
      </c>
      <c r="G142" s="1">
        <v>1.9891304347826086</v>
      </c>
      <c r="H142" s="2">
        <f t="shared" si="6"/>
        <v>5.0133964528165438E-2</v>
      </c>
      <c r="I142" s="1">
        <v>124.1780434782609</v>
      </c>
      <c r="J142" s="1">
        <v>36.956521739130437</v>
      </c>
      <c r="K142" s="2">
        <f t="shared" si="7"/>
        <v>0.29760914815508582</v>
      </c>
      <c r="L142" s="1">
        <v>242.64608695652169</v>
      </c>
      <c r="M142" s="1">
        <v>0</v>
      </c>
      <c r="N142" s="2">
        <f t="shared" si="8"/>
        <v>0</v>
      </c>
    </row>
    <row r="143" spans="1:14" x14ac:dyDescent="0.3">
      <c r="A143" t="s">
        <v>32</v>
      </c>
      <c r="B143" t="s">
        <v>281</v>
      </c>
      <c r="C143" t="s">
        <v>80</v>
      </c>
      <c r="D143" t="s">
        <v>52</v>
      </c>
      <c r="E143" s="1">
        <v>90.456521739130437</v>
      </c>
      <c r="F143" s="1">
        <v>16.917499999999997</v>
      </c>
      <c r="G143" s="1">
        <v>0</v>
      </c>
      <c r="H143" s="2">
        <f t="shared" si="6"/>
        <v>0</v>
      </c>
      <c r="I143" s="1">
        <v>61.496521739130408</v>
      </c>
      <c r="J143" s="1">
        <v>0</v>
      </c>
      <c r="K143" s="2">
        <f t="shared" si="7"/>
        <v>0</v>
      </c>
      <c r="L143" s="1">
        <v>142.62445652173903</v>
      </c>
      <c r="M143" s="1">
        <v>0</v>
      </c>
      <c r="N143" s="2">
        <f t="shared" si="8"/>
        <v>0</v>
      </c>
    </row>
    <row r="144" spans="1:14" x14ac:dyDescent="0.3">
      <c r="A144" t="s">
        <v>32</v>
      </c>
      <c r="B144" t="s">
        <v>282</v>
      </c>
      <c r="C144" t="s">
        <v>251</v>
      </c>
      <c r="D144" t="s">
        <v>52</v>
      </c>
      <c r="E144" s="1">
        <v>163.38043478260869</v>
      </c>
      <c r="F144" s="1">
        <v>36.143695652173903</v>
      </c>
      <c r="G144" s="1">
        <v>0</v>
      </c>
      <c r="H144" s="2">
        <f t="shared" si="6"/>
        <v>0</v>
      </c>
      <c r="I144" s="1">
        <v>162.65771739130437</v>
      </c>
      <c r="J144" s="1">
        <v>0</v>
      </c>
      <c r="K144" s="2">
        <f t="shared" si="7"/>
        <v>0</v>
      </c>
      <c r="L144" s="1">
        <v>331.33608695652185</v>
      </c>
      <c r="M144" s="1">
        <v>0</v>
      </c>
      <c r="N144" s="2">
        <f t="shared" si="8"/>
        <v>0</v>
      </c>
    </row>
    <row r="145" spans="1:14" x14ac:dyDescent="0.3">
      <c r="A145" t="s">
        <v>32</v>
      </c>
      <c r="B145" t="s">
        <v>283</v>
      </c>
      <c r="C145" t="s">
        <v>284</v>
      </c>
      <c r="D145" t="s">
        <v>168</v>
      </c>
      <c r="E145" s="1">
        <v>92.467391304347828</v>
      </c>
      <c r="F145" s="1">
        <v>33.348369565217396</v>
      </c>
      <c r="G145" s="1">
        <v>0</v>
      </c>
      <c r="H145" s="2">
        <f t="shared" si="6"/>
        <v>0</v>
      </c>
      <c r="I145" s="1">
        <v>76.53206521739132</v>
      </c>
      <c r="J145" s="1">
        <v>0</v>
      </c>
      <c r="K145" s="2">
        <f t="shared" si="7"/>
        <v>0</v>
      </c>
      <c r="L145" s="1">
        <v>228.14934782608694</v>
      </c>
      <c r="M145" s="1">
        <v>0</v>
      </c>
      <c r="N145" s="2">
        <f t="shared" si="8"/>
        <v>0</v>
      </c>
    </row>
    <row r="146" spans="1:14" x14ac:dyDescent="0.3">
      <c r="A146" t="s">
        <v>32</v>
      </c>
      <c r="B146" t="s">
        <v>285</v>
      </c>
      <c r="C146" t="s">
        <v>100</v>
      </c>
      <c r="D146" t="s">
        <v>98</v>
      </c>
      <c r="E146" s="1">
        <v>222.77173913043478</v>
      </c>
      <c r="F146" s="1">
        <v>71.081521739130437</v>
      </c>
      <c r="G146" s="1">
        <v>10.192934782608695</v>
      </c>
      <c r="H146" s="2">
        <f t="shared" si="6"/>
        <v>0.1433978132884777</v>
      </c>
      <c r="I146" s="1">
        <v>185.82826086956521</v>
      </c>
      <c r="J146" s="1">
        <v>16.489130434782609</v>
      </c>
      <c r="K146" s="2">
        <f t="shared" si="7"/>
        <v>8.8733168774347518E-2</v>
      </c>
      <c r="L146" s="1">
        <v>341.74728260869563</v>
      </c>
      <c r="M146" s="1">
        <v>6.7173913043478262</v>
      </c>
      <c r="N146" s="2">
        <f t="shared" si="8"/>
        <v>1.9656019656019659E-2</v>
      </c>
    </row>
    <row r="147" spans="1:14" x14ac:dyDescent="0.3">
      <c r="A147" t="s">
        <v>32</v>
      </c>
      <c r="B147" t="s">
        <v>286</v>
      </c>
      <c r="C147" t="s">
        <v>287</v>
      </c>
      <c r="D147" t="s">
        <v>52</v>
      </c>
      <c r="E147" s="1">
        <v>120.09782608695652</v>
      </c>
      <c r="F147" s="1">
        <v>104.85728260869564</v>
      </c>
      <c r="G147" s="1">
        <v>2.339673913043478</v>
      </c>
      <c r="H147" s="2">
        <f t="shared" si="6"/>
        <v>2.2312936734920238E-2</v>
      </c>
      <c r="I147" s="1">
        <v>160.26315217391308</v>
      </c>
      <c r="J147" s="1">
        <v>9.5</v>
      </c>
      <c r="K147" s="2">
        <f t="shared" si="7"/>
        <v>5.9277506221086095E-2</v>
      </c>
      <c r="L147" s="1">
        <v>275.61380434782603</v>
      </c>
      <c r="M147" s="1">
        <v>8.4029347826086962</v>
      </c>
      <c r="N147" s="2">
        <f t="shared" si="8"/>
        <v>3.0488076613187885E-2</v>
      </c>
    </row>
    <row r="148" spans="1:14" x14ac:dyDescent="0.3">
      <c r="A148" t="s">
        <v>32</v>
      </c>
      <c r="B148" t="s">
        <v>288</v>
      </c>
      <c r="C148" t="s">
        <v>157</v>
      </c>
      <c r="D148" t="s">
        <v>44</v>
      </c>
      <c r="E148" s="1">
        <v>93.108695652173907</v>
      </c>
      <c r="F148" s="1">
        <v>26.885869565217391</v>
      </c>
      <c r="G148" s="1">
        <v>0</v>
      </c>
      <c r="H148" s="2">
        <f t="shared" si="6"/>
        <v>0</v>
      </c>
      <c r="I148" s="1">
        <v>88.521739130434781</v>
      </c>
      <c r="J148" s="1">
        <v>0</v>
      </c>
      <c r="K148" s="2">
        <f t="shared" si="7"/>
        <v>0</v>
      </c>
      <c r="L148" s="1">
        <v>195.35054347826087</v>
      </c>
      <c r="M148" s="1">
        <v>0.11413043478260869</v>
      </c>
      <c r="N148" s="2">
        <f t="shared" si="8"/>
        <v>5.8423402745899926E-4</v>
      </c>
    </row>
    <row r="149" spans="1:14" x14ac:dyDescent="0.3">
      <c r="A149" t="s">
        <v>32</v>
      </c>
      <c r="B149" t="s">
        <v>289</v>
      </c>
      <c r="C149" t="s">
        <v>124</v>
      </c>
      <c r="D149" t="s">
        <v>38</v>
      </c>
      <c r="E149" s="1">
        <v>115.6304347826087</v>
      </c>
      <c r="F149" s="1">
        <v>20.423913043478262</v>
      </c>
      <c r="G149" s="1">
        <v>0</v>
      </c>
      <c r="H149" s="2">
        <f t="shared" si="6"/>
        <v>0</v>
      </c>
      <c r="I149" s="1">
        <v>68.921195652173907</v>
      </c>
      <c r="J149" s="1">
        <v>0.69565217391304346</v>
      </c>
      <c r="K149" s="2">
        <f t="shared" si="7"/>
        <v>1.0093443204668219E-2</v>
      </c>
      <c r="L149" s="1">
        <v>226.49456521739131</v>
      </c>
      <c r="M149" s="1">
        <v>0</v>
      </c>
      <c r="N149" s="2">
        <f t="shared" si="8"/>
        <v>0</v>
      </c>
    </row>
    <row r="150" spans="1:14" x14ac:dyDescent="0.3">
      <c r="A150" t="s">
        <v>32</v>
      </c>
      <c r="B150" t="s">
        <v>290</v>
      </c>
      <c r="C150" t="s">
        <v>291</v>
      </c>
      <c r="D150" t="s">
        <v>35</v>
      </c>
      <c r="E150" s="1">
        <v>25.380434782608695</v>
      </c>
      <c r="F150" s="1">
        <v>31.385869565217391</v>
      </c>
      <c r="G150" s="1">
        <v>0</v>
      </c>
      <c r="H150" s="2">
        <f t="shared" si="6"/>
        <v>0</v>
      </c>
      <c r="I150" s="1">
        <v>1.2173913043478262</v>
      </c>
      <c r="J150" s="1">
        <v>0</v>
      </c>
      <c r="K150" s="2">
        <f t="shared" si="7"/>
        <v>0</v>
      </c>
      <c r="L150" s="1">
        <v>93.258152173913047</v>
      </c>
      <c r="M150" s="1">
        <v>0</v>
      </c>
      <c r="N150" s="2">
        <f t="shared" si="8"/>
        <v>0</v>
      </c>
    </row>
    <row r="151" spans="1:14" x14ac:dyDescent="0.3">
      <c r="A151" t="s">
        <v>32</v>
      </c>
      <c r="B151" t="s">
        <v>292</v>
      </c>
      <c r="C151" t="s">
        <v>63</v>
      </c>
      <c r="D151" t="s">
        <v>38</v>
      </c>
      <c r="E151" s="1">
        <v>137.65217391304347</v>
      </c>
      <c r="F151" s="1">
        <v>59.595108695652172</v>
      </c>
      <c r="G151" s="1">
        <v>0</v>
      </c>
      <c r="H151" s="2">
        <f t="shared" si="6"/>
        <v>0</v>
      </c>
      <c r="I151" s="1">
        <v>95.035326086956516</v>
      </c>
      <c r="J151" s="1">
        <v>0</v>
      </c>
      <c r="K151" s="2">
        <f t="shared" si="7"/>
        <v>0</v>
      </c>
      <c r="L151" s="1">
        <v>424.4728260869565</v>
      </c>
      <c r="M151" s="1">
        <v>0</v>
      </c>
      <c r="N151" s="2">
        <f t="shared" si="8"/>
        <v>0</v>
      </c>
    </row>
    <row r="152" spans="1:14" x14ac:dyDescent="0.3">
      <c r="A152" t="s">
        <v>32</v>
      </c>
      <c r="B152" t="s">
        <v>293</v>
      </c>
      <c r="C152" t="s">
        <v>294</v>
      </c>
      <c r="D152" t="s">
        <v>38</v>
      </c>
      <c r="E152" s="1">
        <v>50.576086956521742</v>
      </c>
      <c r="F152" s="1">
        <v>11.644021739130435</v>
      </c>
      <c r="G152" s="1">
        <v>0</v>
      </c>
      <c r="H152" s="2">
        <f t="shared" si="6"/>
        <v>0</v>
      </c>
      <c r="I152" s="1">
        <v>34.839673913043477</v>
      </c>
      <c r="J152" s="1">
        <v>0</v>
      </c>
      <c r="K152" s="2">
        <f t="shared" si="7"/>
        <v>0</v>
      </c>
      <c r="L152" s="1">
        <v>107.54076086956522</v>
      </c>
      <c r="M152" s="1">
        <v>0</v>
      </c>
      <c r="N152" s="2">
        <f t="shared" si="8"/>
        <v>0</v>
      </c>
    </row>
    <row r="153" spans="1:14" x14ac:dyDescent="0.3">
      <c r="A153" t="s">
        <v>32</v>
      </c>
      <c r="B153" t="s">
        <v>295</v>
      </c>
      <c r="C153" t="s">
        <v>80</v>
      </c>
      <c r="D153" t="s">
        <v>52</v>
      </c>
      <c r="E153" s="1">
        <v>131.54347826086956</v>
      </c>
      <c r="F153" s="1">
        <v>60.755434782608695</v>
      </c>
      <c r="G153" s="1">
        <v>15.059782608695652</v>
      </c>
      <c r="H153" s="2">
        <f t="shared" si="6"/>
        <v>0.24787548081223723</v>
      </c>
      <c r="I153" s="1">
        <v>163.31521739130434</v>
      </c>
      <c r="J153" s="1">
        <v>19.891304347826086</v>
      </c>
      <c r="K153" s="2">
        <f t="shared" si="7"/>
        <v>0.12179700499168053</v>
      </c>
      <c r="L153" s="1">
        <v>407.55978260869563</v>
      </c>
      <c r="M153" s="1">
        <v>11.888586956521738</v>
      </c>
      <c r="N153" s="2">
        <f t="shared" si="8"/>
        <v>2.9170167086717071E-2</v>
      </c>
    </row>
    <row r="154" spans="1:14" x14ac:dyDescent="0.3">
      <c r="A154" t="s">
        <v>32</v>
      </c>
      <c r="B154" t="s">
        <v>296</v>
      </c>
      <c r="C154" t="s">
        <v>297</v>
      </c>
      <c r="D154" t="s">
        <v>117</v>
      </c>
      <c r="E154" s="1">
        <v>109.09782608695652</v>
      </c>
      <c r="F154" s="1">
        <v>112.80434782608695</v>
      </c>
      <c r="G154" s="1">
        <v>0</v>
      </c>
      <c r="H154" s="2">
        <f t="shared" si="6"/>
        <v>0</v>
      </c>
      <c r="I154" s="1">
        <v>58.029891304347828</v>
      </c>
      <c r="J154" s="1">
        <v>0</v>
      </c>
      <c r="K154" s="2">
        <f t="shared" si="7"/>
        <v>0</v>
      </c>
      <c r="L154" s="1">
        <v>230.87771739130434</v>
      </c>
      <c r="M154" s="1">
        <v>0</v>
      </c>
      <c r="N154" s="2">
        <f t="shared" si="8"/>
        <v>0</v>
      </c>
    </row>
    <row r="155" spans="1:14" x14ac:dyDescent="0.3">
      <c r="A155" t="s">
        <v>32</v>
      </c>
      <c r="B155" t="s">
        <v>298</v>
      </c>
      <c r="C155" t="s">
        <v>61</v>
      </c>
      <c r="D155" t="s">
        <v>55</v>
      </c>
      <c r="E155" s="1">
        <v>63.391304347826086</v>
      </c>
      <c r="F155" s="1">
        <v>59.350543478260867</v>
      </c>
      <c r="G155" s="1">
        <v>0</v>
      </c>
      <c r="H155" s="2">
        <f t="shared" si="6"/>
        <v>0</v>
      </c>
      <c r="I155" s="1">
        <v>33.521739130434781</v>
      </c>
      <c r="J155" s="1">
        <v>0</v>
      </c>
      <c r="K155" s="2">
        <f t="shared" si="7"/>
        <v>0</v>
      </c>
      <c r="L155" s="1">
        <v>133.43206521739131</v>
      </c>
      <c r="M155" s="1">
        <v>0</v>
      </c>
      <c r="N155" s="2">
        <f t="shared" si="8"/>
        <v>0</v>
      </c>
    </row>
    <row r="156" spans="1:14" x14ac:dyDescent="0.3">
      <c r="A156" t="s">
        <v>32</v>
      </c>
      <c r="B156" t="s">
        <v>299</v>
      </c>
      <c r="C156" t="s">
        <v>54</v>
      </c>
      <c r="D156" t="s">
        <v>55</v>
      </c>
      <c r="E156" s="1">
        <v>123.92391304347827</v>
      </c>
      <c r="F156" s="1">
        <v>85.753152173913051</v>
      </c>
      <c r="G156" s="1">
        <v>3.8727173913043469</v>
      </c>
      <c r="H156" s="2">
        <f t="shared" si="6"/>
        <v>4.5161224901100083E-2</v>
      </c>
      <c r="I156" s="1">
        <v>66.321739130434779</v>
      </c>
      <c r="J156" s="1">
        <v>3.6739130434782608</v>
      </c>
      <c r="K156" s="2">
        <f t="shared" si="7"/>
        <v>5.539530614920677E-2</v>
      </c>
      <c r="L156" s="1">
        <v>261.96119565217396</v>
      </c>
      <c r="M156" s="1">
        <v>15.2220652173913</v>
      </c>
      <c r="N156" s="2">
        <f t="shared" si="8"/>
        <v>5.8108091847323858E-2</v>
      </c>
    </row>
    <row r="157" spans="1:14" x14ac:dyDescent="0.3">
      <c r="A157" t="s">
        <v>32</v>
      </c>
      <c r="B157" t="s">
        <v>300</v>
      </c>
      <c r="C157" t="s">
        <v>301</v>
      </c>
      <c r="D157" t="s">
        <v>44</v>
      </c>
      <c r="E157" s="1">
        <v>174.45652173913044</v>
      </c>
      <c r="F157" s="1">
        <v>24.505434782608695</v>
      </c>
      <c r="G157" s="1">
        <v>0</v>
      </c>
      <c r="H157" s="2">
        <f t="shared" si="6"/>
        <v>0</v>
      </c>
      <c r="I157" s="1">
        <v>186.61956521739131</v>
      </c>
      <c r="J157" s="1">
        <v>0</v>
      </c>
      <c r="K157" s="2">
        <f t="shared" si="7"/>
        <v>0</v>
      </c>
      <c r="L157" s="1">
        <v>464.2853260869565</v>
      </c>
      <c r="M157" s="1">
        <v>0</v>
      </c>
      <c r="N157" s="2">
        <f t="shared" si="8"/>
        <v>0</v>
      </c>
    </row>
    <row r="158" spans="1:14" x14ac:dyDescent="0.3">
      <c r="A158" t="s">
        <v>32</v>
      </c>
      <c r="B158" t="s">
        <v>302</v>
      </c>
      <c r="C158" t="s">
        <v>231</v>
      </c>
      <c r="D158" t="s">
        <v>41</v>
      </c>
      <c r="E158" s="1">
        <v>115.58695652173913</v>
      </c>
      <c r="F158" s="1">
        <v>75.486413043478265</v>
      </c>
      <c r="G158" s="1">
        <v>0</v>
      </c>
      <c r="H158" s="2">
        <f t="shared" si="6"/>
        <v>0</v>
      </c>
      <c r="I158" s="1">
        <v>45.766304347826086</v>
      </c>
      <c r="J158" s="1">
        <v>0</v>
      </c>
      <c r="K158" s="2">
        <f t="shared" si="7"/>
        <v>0</v>
      </c>
      <c r="L158" s="1">
        <v>299.61956521739131</v>
      </c>
      <c r="M158" s="1">
        <v>0</v>
      </c>
      <c r="N158" s="2">
        <f t="shared" si="8"/>
        <v>0</v>
      </c>
    </row>
    <row r="159" spans="1:14" x14ac:dyDescent="0.3">
      <c r="A159" t="s">
        <v>32</v>
      </c>
      <c r="B159" t="s">
        <v>303</v>
      </c>
      <c r="C159" t="s">
        <v>304</v>
      </c>
      <c r="D159" t="s">
        <v>52</v>
      </c>
      <c r="E159" s="1">
        <v>59.184782608695649</v>
      </c>
      <c r="F159" s="1">
        <v>24.800217391304347</v>
      </c>
      <c r="G159" s="1">
        <v>0</v>
      </c>
      <c r="H159" s="2">
        <f t="shared" si="6"/>
        <v>0</v>
      </c>
      <c r="I159" s="1">
        <v>31.971847826086954</v>
      </c>
      <c r="J159" s="1">
        <v>0</v>
      </c>
      <c r="K159" s="2">
        <f t="shared" si="7"/>
        <v>0</v>
      </c>
      <c r="L159" s="1">
        <v>115.26173913043478</v>
      </c>
      <c r="M159" s="1">
        <v>0</v>
      </c>
      <c r="N159" s="2">
        <f t="shared" si="8"/>
        <v>0</v>
      </c>
    </row>
    <row r="160" spans="1:14" x14ac:dyDescent="0.3">
      <c r="A160" t="s">
        <v>32</v>
      </c>
      <c r="B160" t="s">
        <v>305</v>
      </c>
      <c r="C160" t="s">
        <v>306</v>
      </c>
      <c r="D160" t="s">
        <v>98</v>
      </c>
      <c r="E160" s="1">
        <v>71.456521739130437</v>
      </c>
      <c r="F160" s="1">
        <v>27.513586956521738</v>
      </c>
      <c r="G160" s="1">
        <v>1.6603260869565217</v>
      </c>
      <c r="H160" s="2">
        <f t="shared" si="6"/>
        <v>6.0345679012345679E-2</v>
      </c>
      <c r="I160" s="1">
        <v>70.353260869565219</v>
      </c>
      <c r="J160" s="1">
        <v>2.9673913043478262</v>
      </c>
      <c r="K160" s="2">
        <f t="shared" si="7"/>
        <v>4.2178447276940902E-2</v>
      </c>
      <c r="L160" s="1">
        <v>144.77989130434781</v>
      </c>
      <c r="M160" s="1">
        <v>10.429347826086957</v>
      </c>
      <c r="N160" s="2">
        <f t="shared" si="8"/>
        <v>7.2035886559432424E-2</v>
      </c>
    </row>
    <row r="161" spans="1:14" x14ac:dyDescent="0.3">
      <c r="A161" t="s">
        <v>32</v>
      </c>
      <c r="B161" t="s">
        <v>307</v>
      </c>
      <c r="C161" t="s">
        <v>80</v>
      </c>
      <c r="D161" t="s">
        <v>52</v>
      </c>
      <c r="E161" s="1">
        <v>76.543478260869563</v>
      </c>
      <c r="F161" s="1">
        <v>44.673913043478258</v>
      </c>
      <c r="G161" s="1">
        <v>0</v>
      </c>
      <c r="H161" s="2">
        <f t="shared" si="6"/>
        <v>0</v>
      </c>
      <c r="I161" s="1">
        <v>43.983695652173914</v>
      </c>
      <c r="J161" s="1">
        <v>0</v>
      </c>
      <c r="K161" s="2">
        <f t="shared" si="7"/>
        <v>0</v>
      </c>
      <c r="L161" s="1">
        <v>173.70380434782609</v>
      </c>
      <c r="M161" s="1">
        <v>0</v>
      </c>
      <c r="N161" s="2">
        <f t="shared" si="8"/>
        <v>0</v>
      </c>
    </row>
    <row r="162" spans="1:14" x14ac:dyDescent="0.3">
      <c r="A162" t="s">
        <v>32</v>
      </c>
      <c r="B162" t="s">
        <v>308</v>
      </c>
      <c r="C162" t="s">
        <v>57</v>
      </c>
      <c r="D162" t="s">
        <v>38</v>
      </c>
      <c r="E162" s="1">
        <v>60.163043478260867</v>
      </c>
      <c r="F162" s="1">
        <v>25.207608695652169</v>
      </c>
      <c r="G162" s="1">
        <v>0</v>
      </c>
      <c r="H162" s="2">
        <f t="shared" si="6"/>
        <v>0</v>
      </c>
      <c r="I162" s="1">
        <v>50.701086956521756</v>
      </c>
      <c r="J162" s="1">
        <v>0</v>
      </c>
      <c r="K162" s="2">
        <f t="shared" si="7"/>
        <v>0</v>
      </c>
      <c r="L162" s="1">
        <v>142.56576086956528</v>
      </c>
      <c r="M162" s="1">
        <v>0</v>
      </c>
      <c r="N162" s="2">
        <f t="shared" si="8"/>
        <v>0</v>
      </c>
    </row>
    <row r="163" spans="1:14" x14ac:dyDescent="0.3">
      <c r="A163" t="s">
        <v>32</v>
      </c>
      <c r="B163" t="s">
        <v>309</v>
      </c>
      <c r="C163" t="s">
        <v>73</v>
      </c>
      <c r="D163" t="s">
        <v>38</v>
      </c>
      <c r="E163" s="1">
        <v>25.065217391304348</v>
      </c>
      <c r="F163" s="1">
        <v>8.3396739130434785</v>
      </c>
      <c r="G163" s="1">
        <v>0</v>
      </c>
      <c r="H163" s="2">
        <f t="shared" si="6"/>
        <v>0</v>
      </c>
      <c r="I163" s="1">
        <v>15.475543478260869</v>
      </c>
      <c r="J163" s="1">
        <v>0</v>
      </c>
      <c r="K163" s="2">
        <f t="shared" si="7"/>
        <v>0</v>
      </c>
      <c r="L163" s="1">
        <v>52.263369565217388</v>
      </c>
      <c r="M163" s="1">
        <v>0</v>
      </c>
      <c r="N163" s="2">
        <f t="shared" si="8"/>
        <v>0</v>
      </c>
    </row>
    <row r="164" spans="1:14" x14ac:dyDescent="0.3">
      <c r="A164" t="s">
        <v>32</v>
      </c>
      <c r="B164" t="s">
        <v>310</v>
      </c>
      <c r="C164" t="s">
        <v>135</v>
      </c>
      <c r="D164" t="s">
        <v>52</v>
      </c>
      <c r="E164" s="1">
        <v>90.902173913043484</v>
      </c>
      <c r="F164" s="1">
        <v>14.639673913043483</v>
      </c>
      <c r="G164" s="1">
        <v>0</v>
      </c>
      <c r="H164" s="2">
        <f t="shared" si="6"/>
        <v>0</v>
      </c>
      <c r="I164" s="1">
        <v>75.650760869565232</v>
      </c>
      <c r="J164" s="1">
        <v>0</v>
      </c>
      <c r="K164" s="2">
        <f t="shared" si="7"/>
        <v>0</v>
      </c>
      <c r="L164" s="1">
        <v>174.15695652173915</v>
      </c>
      <c r="M164" s="1">
        <v>2.0217391304347827</v>
      </c>
      <c r="N164" s="2">
        <f t="shared" si="8"/>
        <v>1.1608718771922379E-2</v>
      </c>
    </row>
    <row r="165" spans="1:14" x14ac:dyDescent="0.3">
      <c r="A165" t="s">
        <v>32</v>
      </c>
      <c r="B165" t="s">
        <v>311</v>
      </c>
      <c r="C165" t="s">
        <v>165</v>
      </c>
      <c r="D165" t="s">
        <v>35</v>
      </c>
      <c r="E165" s="1">
        <v>26.75</v>
      </c>
      <c r="F165" s="1">
        <v>40.606521739130429</v>
      </c>
      <c r="G165" s="1">
        <v>0</v>
      </c>
      <c r="H165" s="2">
        <f t="shared" si="6"/>
        <v>0</v>
      </c>
      <c r="I165" s="1">
        <v>3.9821739130434763</v>
      </c>
      <c r="J165" s="1">
        <v>0</v>
      </c>
      <c r="K165" s="2">
        <f t="shared" si="7"/>
        <v>0</v>
      </c>
      <c r="L165" s="1">
        <v>56.739456521739129</v>
      </c>
      <c r="M165" s="1">
        <v>0</v>
      </c>
      <c r="N165" s="2">
        <f t="shared" si="8"/>
        <v>0</v>
      </c>
    </row>
    <row r="166" spans="1:14" x14ac:dyDescent="0.3">
      <c r="A166" t="s">
        <v>32</v>
      </c>
      <c r="B166" t="s">
        <v>312</v>
      </c>
      <c r="C166" t="s">
        <v>111</v>
      </c>
      <c r="D166" t="s">
        <v>38</v>
      </c>
      <c r="E166" s="1">
        <v>105.59782608695652</v>
      </c>
      <c r="F166" s="1">
        <v>44.893478260869564</v>
      </c>
      <c r="G166" s="1">
        <v>0</v>
      </c>
      <c r="H166" s="2">
        <f t="shared" si="6"/>
        <v>0</v>
      </c>
      <c r="I166" s="1">
        <v>94.034999999999954</v>
      </c>
      <c r="J166" s="1">
        <v>0</v>
      </c>
      <c r="K166" s="2">
        <f t="shared" si="7"/>
        <v>0</v>
      </c>
      <c r="L166" s="1">
        <v>240.65239130434787</v>
      </c>
      <c r="M166" s="1">
        <v>0</v>
      </c>
      <c r="N166" s="2">
        <f t="shared" si="8"/>
        <v>0</v>
      </c>
    </row>
    <row r="167" spans="1:14" x14ac:dyDescent="0.3">
      <c r="A167" t="s">
        <v>32</v>
      </c>
      <c r="B167" t="s">
        <v>313</v>
      </c>
      <c r="C167" t="s">
        <v>314</v>
      </c>
      <c r="D167" t="s">
        <v>98</v>
      </c>
      <c r="E167" s="1">
        <v>64.239130434782609</v>
      </c>
      <c r="F167" s="1">
        <v>14.021630434782601</v>
      </c>
      <c r="G167" s="1">
        <v>3.3760869565217395</v>
      </c>
      <c r="H167" s="2">
        <f t="shared" si="6"/>
        <v>0.24077706028728921</v>
      </c>
      <c r="I167" s="1">
        <v>77.330978260869585</v>
      </c>
      <c r="J167" s="1">
        <v>0.86956521739130432</v>
      </c>
      <c r="K167" s="2">
        <f t="shared" si="7"/>
        <v>1.1244720252443966E-2</v>
      </c>
      <c r="L167" s="1">
        <v>91.55217391304349</v>
      </c>
      <c r="M167" s="1">
        <v>20.00728260869565</v>
      </c>
      <c r="N167" s="2">
        <f t="shared" si="8"/>
        <v>0.21853421665004508</v>
      </c>
    </row>
    <row r="168" spans="1:14" x14ac:dyDescent="0.3">
      <c r="A168" t="s">
        <v>32</v>
      </c>
      <c r="B168" t="s">
        <v>315</v>
      </c>
      <c r="C168" t="s">
        <v>231</v>
      </c>
      <c r="D168" t="s">
        <v>41</v>
      </c>
      <c r="E168" s="1">
        <v>95.021739130434781</v>
      </c>
      <c r="F168" s="1">
        <v>57.858695652173914</v>
      </c>
      <c r="G168" s="1">
        <v>0</v>
      </c>
      <c r="H168" s="2">
        <f t="shared" si="6"/>
        <v>0</v>
      </c>
      <c r="I168" s="1">
        <v>85.527173913043484</v>
      </c>
      <c r="J168" s="1">
        <v>0</v>
      </c>
      <c r="K168" s="2">
        <f t="shared" si="7"/>
        <v>0</v>
      </c>
      <c r="L168" s="1">
        <v>456.62771739130437</v>
      </c>
      <c r="M168" s="1">
        <v>0</v>
      </c>
      <c r="N168" s="2">
        <f t="shared" si="8"/>
        <v>0</v>
      </c>
    </row>
    <row r="169" spans="1:14" x14ac:dyDescent="0.3">
      <c r="A169" t="s">
        <v>32</v>
      </c>
      <c r="B169" t="s">
        <v>316</v>
      </c>
      <c r="C169" t="s">
        <v>317</v>
      </c>
      <c r="D169" t="s">
        <v>117</v>
      </c>
      <c r="E169" s="1">
        <v>125.39130434782609</v>
      </c>
      <c r="F169" s="1">
        <v>103.32282608695651</v>
      </c>
      <c r="G169" s="1">
        <v>0</v>
      </c>
      <c r="H169" s="2">
        <f t="shared" si="6"/>
        <v>0</v>
      </c>
      <c r="I169" s="1">
        <v>76.026086956521752</v>
      </c>
      <c r="J169" s="1">
        <v>0</v>
      </c>
      <c r="K169" s="2">
        <f t="shared" si="7"/>
        <v>0</v>
      </c>
      <c r="L169" s="1">
        <v>252.07608695652175</v>
      </c>
      <c r="M169" s="1">
        <v>21.605978260869566</v>
      </c>
      <c r="N169" s="2">
        <f t="shared" si="8"/>
        <v>8.5712129705489193E-2</v>
      </c>
    </row>
    <row r="170" spans="1:14" x14ac:dyDescent="0.3">
      <c r="A170" t="s">
        <v>32</v>
      </c>
      <c r="B170" t="s">
        <v>318</v>
      </c>
      <c r="C170" t="s">
        <v>319</v>
      </c>
      <c r="D170" t="s">
        <v>35</v>
      </c>
      <c r="E170" s="1">
        <v>125.32608695652173</v>
      </c>
      <c r="F170" s="1">
        <v>31.440869565217401</v>
      </c>
      <c r="G170" s="1">
        <v>0</v>
      </c>
      <c r="H170" s="2">
        <f t="shared" si="6"/>
        <v>0</v>
      </c>
      <c r="I170" s="1">
        <v>132.73663043478254</v>
      </c>
      <c r="J170" s="1">
        <v>0</v>
      </c>
      <c r="K170" s="2">
        <f t="shared" si="7"/>
        <v>0</v>
      </c>
      <c r="L170" s="1">
        <v>242.77293478260873</v>
      </c>
      <c r="M170" s="1">
        <v>0</v>
      </c>
      <c r="N170" s="2">
        <f t="shared" si="8"/>
        <v>0</v>
      </c>
    </row>
    <row r="171" spans="1:14" x14ac:dyDescent="0.3">
      <c r="A171" t="s">
        <v>32</v>
      </c>
      <c r="B171" t="s">
        <v>320</v>
      </c>
      <c r="C171" t="s">
        <v>71</v>
      </c>
      <c r="D171" t="s">
        <v>47</v>
      </c>
      <c r="E171" s="1">
        <v>119.08695652173913</v>
      </c>
      <c r="F171" s="1">
        <v>40.145434782608675</v>
      </c>
      <c r="G171" s="1">
        <v>0</v>
      </c>
      <c r="H171" s="2">
        <f t="shared" si="6"/>
        <v>0</v>
      </c>
      <c r="I171" s="1">
        <v>110.23608695652173</v>
      </c>
      <c r="J171" s="1">
        <v>0</v>
      </c>
      <c r="K171" s="2">
        <f t="shared" si="7"/>
        <v>0</v>
      </c>
      <c r="L171" s="1">
        <v>265.66597826086962</v>
      </c>
      <c r="M171" s="1">
        <v>0</v>
      </c>
      <c r="N171" s="2">
        <f t="shared" si="8"/>
        <v>0</v>
      </c>
    </row>
    <row r="172" spans="1:14" x14ac:dyDescent="0.3">
      <c r="A172" t="s">
        <v>32</v>
      </c>
      <c r="B172" t="s">
        <v>321</v>
      </c>
      <c r="C172" t="s">
        <v>322</v>
      </c>
      <c r="D172" t="s">
        <v>52</v>
      </c>
      <c r="E172" s="1">
        <v>142.77173913043478</v>
      </c>
      <c r="F172" s="1">
        <v>33.408369565217406</v>
      </c>
      <c r="G172" s="1">
        <v>0</v>
      </c>
      <c r="H172" s="2">
        <f t="shared" si="6"/>
        <v>0</v>
      </c>
      <c r="I172" s="1">
        <v>150.1547826086956</v>
      </c>
      <c r="J172" s="1">
        <v>0</v>
      </c>
      <c r="K172" s="2">
        <f t="shared" si="7"/>
        <v>0</v>
      </c>
      <c r="L172" s="1">
        <v>281.84684782608701</v>
      </c>
      <c r="M172" s="1">
        <v>0</v>
      </c>
      <c r="N172" s="2">
        <f t="shared" si="8"/>
        <v>0</v>
      </c>
    </row>
    <row r="173" spans="1:14" x14ac:dyDescent="0.3">
      <c r="A173" t="s">
        <v>32</v>
      </c>
      <c r="B173" t="s">
        <v>323</v>
      </c>
      <c r="C173" t="s">
        <v>304</v>
      </c>
      <c r="D173" t="s">
        <v>52</v>
      </c>
      <c r="E173" s="1">
        <v>126.25</v>
      </c>
      <c r="F173" s="1">
        <v>46.971195652173897</v>
      </c>
      <c r="G173" s="1">
        <v>0</v>
      </c>
      <c r="H173" s="2">
        <f t="shared" si="6"/>
        <v>0</v>
      </c>
      <c r="I173" s="1">
        <v>104.57043478260869</v>
      </c>
      <c r="J173" s="1">
        <v>0</v>
      </c>
      <c r="K173" s="2">
        <f t="shared" si="7"/>
        <v>0</v>
      </c>
      <c r="L173" s="1">
        <v>265.30999999999983</v>
      </c>
      <c r="M173" s="1">
        <v>0</v>
      </c>
      <c r="N173" s="2">
        <f t="shared" si="8"/>
        <v>0</v>
      </c>
    </row>
    <row r="174" spans="1:14" x14ac:dyDescent="0.3">
      <c r="A174" t="s">
        <v>32</v>
      </c>
      <c r="B174" t="s">
        <v>324</v>
      </c>
      <c r="C174" t="s">
        <v>325</v>
      </c>
      <c r="D174" t="s">
        <v>35</v>
      </c>
      <c r="E174" s="1">
        <v>112.09782608695652</v>
      </c>
      <c r="F174" s="1">
        <v>62.466413043478276</v>
      </c>
      <c r="G174" s="1">
        <v>0</v>
      </c>
      <c r="H174" s="2">
        <f t="shared" si="6"/>
        <v>0</v>
      </c>
      <c r="I174" s="1">
        <v>80.149347826086995</v>
      </c>
      <c r="J174" s="1">
        <v>0</v>
      </c>
      <c r="K174" s="2">
        <f t="shared" si="7"/>
        <v>0</v>
      </c>
      <c r="L174" s="1">
        <v>197.35152173913048</v>
      </c>
      <c r="M174" s="1">
        <v>0</v>
      </c>
      <c r="N174" s="2">
        <f t="shared" si="8"/>
        <v>0</v>
      </c>
    </row>
    <row r="175" spans="1:14" x14ac:dyDescent="0.3">
      <c r="A175" t="s">
        <v>32</v>
      </c>
      <c r="B175" t="s">
        <v>326</v>
      </c>
      <c r="C175" t="s">
        <v>327</v>
      </c>
      <c r="D175" t="s">
        <v>35</v>
      </c>
      <c r="E175" s="1">
        <v>112.96739130434783</v>
      </c>
      <c r="F175" s="1">
        <v>52.270543478260883</v>
      </c>
      <c r="G175" s="1">
        <v>0</v>
      </c>
      <c r="H175" s="2">
        <f t="shared" si="6"/>
        <v>0</v>
      </c>
      <c r="I175" s="1">
        <v>92.597173913043477</v>
      </c>
      <c r="J175" s="1">
        <v>0</v>
      </c>
      <c r="K175" s="2">
        <f t="shared" si="7"/>
        <v>0</v>
      </c>
      <c r="L175" s="1">
        <v>243.94608695652178</v>
      </c>
      <c r="M175" s="1">
        <v>0</v>
      </c>
      <c r="N175" s="2">
        <f t="shared" si="8"/>
        <v>0</v>
      </c>
    </row>
    <row r="176" spans="1:14" x14ac:dyDescent="0.3">
      <c r="A176" t="s">
        <v>32</v>
      </c>
      <c r="B176" t="s">
        <v>328</v>
      </c>
      <c r="C176" t="s">
        <v>329</v>
      </c>
      <c r="D176" t="s">
        <v>66</v>
      </c>
      <c r="E176" s="1">
        <v>137.96739130434781</v>
      </c>
      <c r="F176" s="1">
        <v>66.303152173913077</v>
      </c>
      <c r="G176" s="1">
        <v>0</v>
      </c>
      <c r="H176" s="2">
        <f t="shared" si="6"/>
        <v>0</v>
      </c>
      <c r="I176" s="1">
        <v>139.37282608695656</v>
      </c>
      <c r="J176" s="1">
        <v>0</v>
      </c>
      <c r="K176" s="2">
        <f t="shared" si="7"/>
        <v>0</v>
      </c>
      <c r="L176" s="1">
        <v>252.84500000000003</v>
      </c>
      <c r="M176" s="1">
        <v>0</v>
      </c>
      <c r="N176" s="2">
        <f t="shared" si="8"/>
        <v>0</v>
      </c>
    </row>
    <row r="177" spans="1:14" x14ac:dyDescent="0.3">
      <c r="A177" t="s">
        <v>32</v>
      </c>
      <c r="B177" t="s">
        <v>330</v>
      </c>
      <c r="C177" t="s">
        <v>331</v>
      </c>
      <c r="D177" t="s">
        <v>47</v>
      </c>
      <c r="E177" s="1">
        <v>143.92391304347825</v>
      </c>
      <c r="F177" s="1">
        <v>60.708043478260876</v>
      </c>
      <c r="G177" s="1">
        <v>0</v>
      </c>
      <c r="H177" s="2">
        <f t="shared" si="6"/>
        <v>0</v>
      </c>
      <c r="I177" s="1">
        <v>137.21467391304347</v>
      </c>
      <c r="J177" s="1">
        <v>0</v>
      </c>
      <c r="K177" s="2">
        <f t="shared" si="7"/>
        <v>0</v>
      </c>
      <c r="L177" s="1">
        <v>287.25499999999994</v>
      </c>
      <c r="M177" s="1">
        <v>0</v>
      </c>
      <c r="N177" s="2">
        <f t="shared" si="8"/>
        <v>0</v>
      </c>
    </row>
    <row r="178" spans="1:14" x14ac:dyDescent="0.3">
      <c r="A178" t="s">
        <v>32</v>
      </c>
      <c r="B178" t="s">
        <v>332</v>
      </c>
      <c r="C178" t="s">
        <v>78</v>
      </c>
      <c r="D178" t="s">
        <v>35</v>
      </c>
      <c r="E178" s="1">
        <v>86.032608695652172</v>
      </c>
      <c r="F178" s="1">
        <v>64.156956521739147</v>
      </c>
      <c r="G178" s="1">
        <v>0</v>
      </c>
      <c r="H178" s="2">
        <f t="shared" si="6"/>
        <v>0</v>
      </c>
      <c r="I178" s="1">
        <v>48.251956521739132</v>
      </c>
      <c r="J178" s="1">
        <v>0</v>
      </c>
      <c r="K178" s="2">
        <f t="shared" si="7"/>
        <v>0</v>
      </c>
      <c r="L178" s="1">
        <v>161.98815217391302</v>
      </c>
      <c r="M178" s="1">
        <v>0</v>
      </c>
      <c r="N178" s="2">
        <f t="shared" si="8"/>
        <v>0</v>
      </c>
    </row>
    <row r="179" spans="1:14" x14ac:dyDescent="0.3">
      <c r="A179" t="s">
        <v>32</v>
      </c>
      <c r="B179" t="s">
        <v>333</v>
      </c>
      <c r="C179" t="s">
        <v>49</v>
      </c>
      <c r="D179" t="s">
        <v>38</v>
      </c>
      <c r="E179" s="1">
        <v>125.40217391304348</v>
      </c>
      <c r="F179" s="1">
        <v>75.820652173913075</v>
      </c>
      <c r="G179" s="1">
        <v>0</v>
      </c>
      <c r="H179" s="2">
        <f t="shared" si="6"/>
        <v>0</v>
      </c>
      <c r="I179" s="1">
        <v>70.560652173913056</v>
      </c>
      <c r="J179" s="1">
        <v>0</v>
      </c>
      <c r="K179" s="2">
        <f t="shared" si="7"/>
        <v>0</v>
      </c>
      <c r="L179" s="1">
        <v>243.16826086956522</v>
      </c>
      <c r="M179" s="1">
        <v>0</v>
      </c>
      <c r="N179" s="2">
        <f t="shared" si="8"/>
        <v>0</v>
      </c>
    </row>
    <row r="180" spans="1:14" x14ac:dyDescent="0.3">
      <c r="A180" t="s">
        <v>32</v>
      </c>
      <c r="B180" t="s">
        <v>334</v>
      </c>
      <c r="C180" t="s">
        <v>150</v>
      </c>
      <c r="D180" t="s">
        <v>66</v>
      </c>
      <c r="E180" s="1">
        <v>110.32608695652173</v>
      </c>
      <c r="F180" s="1">
        <v>66.726739130434765</v>
      </c>
      <c r="G180" s="1">
        <v>0</v>
      </c>
      <c r="H180" s="2">
        <f t="shared" si="6"/>
        <v>0</v>
      </c>
      <c r="I180" s="1">
        <v>73.348043478260891</v>
      </c>
      <c r="J180" s="1">
        <v>0</v>
      </c>
      <c r="K180" s="2">
        <f t="shared" si="7"/>
        <v>0</v>
      </c>
      <c r="L180" s="1">
        <v>197.26641304347828</v>
      </c>
      <c r="M180" s="1">
        <v>0</v>
      </c>
      <c r="N180" s="2">
        <f t="shared" si="8"/>
        <v>0</v>
      </c>
    </row>
    <row r="181" spans="1:14" x14ac:dyDescent="0.3">
      <c r="A181" t="s">
        <v>32</v>
      </c>
      <c r="B181" t="s">
        <v>335</v>
      </c>
      <c r="C181" t="s">
        <v>336</v>
      </c>
      <c r="D181" t="s">
        <v>66</v>
      </c>
      <c r="E181" s="1">
        <v>144.78260869565219</v>
      </c>
      <c r="F181" s="1">
        <v>149.28554347826091</v>
      </c>
      <c r="G181" s="1">
        <v>0</v>
      </c>
      <c r="H181" s="2">
        <f t="shared" si="6"/>
        <v>0</v>
      </c>
      <c r="I181" s="1">
        <v>126.53586956521742</v>
      </c>
      <c r="J181" s="1">
        <v>0</v>
      </c>
      <c r="K181" s="2">
        <f t="shared" si="7"/>
        <v>0</v>
      </c>
      <c r="L181" s="1">
        <v>300.52184782608691</v>
      </c>
      <c r="M181" s="1">
        <v>0</v>
      </c>
      <c r="N181" s="2">
        <f t="shared" si="8"/>
        <v>0</v>
      </c>
    </row>
    <row r="182" spans="1:14" x14ac:dyDescent="0.3">
      <c r="A182" t="s">
        <v>32</v>
      </c>
      <c r="B182" t="s">
        <v>337</v>
      </c>
      <c r="C182" t="s">
        <v>338</v>
      </c>
      <c r="D182" t="s">
        <v>44</v>
      </c>
      <c r="E182" s="1">
        <v>114.06521739130434</v>
      </c>
      <c r="F182" s="1">
        <v>42.031413043478267</v>
      </c>
      <c r="G182" s="1">
        <v>0</v>
      </c>
      <c r="H182" s="2">
        <f t="shared" si="6"/>
        <v>0</v>
      </c>
      <c r="I182" s="1">
        <v>112.55347826086957</v>
      </c>
      <c r="J182" s="1">
        <v>0</v>
      </c>
      <c r="K182" s="2">
        <f t="shared" si="7"/>
        <v>0</v>
      </c>
      <c r="L182" s="1">
        <v>236.61532608695646</v>
      </c>
      <c r="M182" s="1">
        <v>0</v>
      </c>
      <c r="N182" s="2">
        <f t="shared" si="8"/>
        <v>0</v>
      </c>
    </row>
    <row r="183" spans="1:14" x14ac:dyDescent="0.3">
      <c r="A183" t="s">
        <v>32</v>
      </c>
      <c r="B183" t="s">
        <v>339</v>
      </c>
      <c r="C183" t="s">
        <v>340</v>
      </c>
      <c r="D183" t="s">
        <v>41</v>
      </c>
      <c r="E183" s="1">
        <v>114.67391304347827</v>
      </c>
      <c r="F183" s="1">
        <v>56.967608695652167</v>
      </c>
      <c r="G183" s="1">
        <v>0</v>
      </c>
      <c r="H183" s="2">
        <f t="shared" si="6"/>
        <v>0</v>
      </c>
      <c r="I183" s="1">
        <v>88.225760869565249</v>
      </c>
      <c r="J183" s="1">
        <v>0.18478260869565216</v>
      </c>
      <c r="K183" s="2">
        <f t="shared" si="7"/>
        <v>2.0944291879651626E-3</v>
      </c>
      <c r="L183" s="1">
        <v>237.05706521739125</v>
      </c>
      <c r="M183" s="1">
        <v>0</v>
      </c>
      <c r="N183" s="2">
        <f t="shared" si="8"/>
        <v>0</v>
      </c>
    </row>
    <row r="184" spans="1:14" x14ac:dyDescent="0.3">
      <c r="A184" t="s">
        <v>32</v>
      </c>
      <c r="B184" t="s">
        <v>341</v>
      </c>
      <c r="C184" t="s">
        <v>284</v>
      </c>
      <c r="D184" t="s">
        <v>168</v>
      </c>
      <c r="E184" s="1">
        <v>117.90217391304348</v>
      </c>
      <c r="F184" s="1">
        <v>70.926630434782609</v>
      </c>
      <c r="G184" s="1">
        <v>1.2771739130434783</v>
      </c>
      <c r="H184" s="2">
        <f t="shared" si="6"/>
        <v>1.8006972912915215E-2</v>
      </c>
      <c r="I184" s="1">
        <v>79.918478260869563</v>
      </c>
      <c r="J184" s="1">
        <v>10.489130434782609</v>
      </c>
      <c r="K184" s="2">
        <f t="shared" si="7"/>
        <v>0.13124787487249237</v>
      </c>
      <c r="L184" s="1">
        <v>257.86684782608694</v>
      </c>
      <c r="M184" s="1">
        <v>25.728260869565219</v>
      </c>
      <c r="N184" s="2">
        <f t="shared" si="8"/>
        <v>9.977343379524739E-2</v>
      </c>
    </row>
    <row r="185" spans="1:14" x14ac:dyDescent="0.3">
      <c r="A185" t="s">
        <v>32</v>
      </c>
      <c r="B185" t="s">
        <v>342</v>
      </c>
      <c r="C185" t="s">
        <v>271</v>
      </c>
      <c r="D185" t="s">
        <v>66</v>
      </c>
      <c r="E185" s="1">
        <v>63.663043478260867</v>
      </c>
      <c r="F185" s="1">
        <v>35.885869565217391</v>
      </c>
      <c r="G185" s="1">
        <v>0</v>
      </c>
      <c r="H185" s="2">
        <f t="shared" si="6"/>
        <v>0</v>
      </c>
      <c r="I185" s="1">
        <v>63.1875</v>
      </c>
      <c r="J185" s="1">
        <v>0</v>
      </c>
      <c r="K185" s="2">
        <f t="shared" si="7"/>
        <v>0</v>
      </c>
      <c r="L185" s="1">
        <v>157.10326086956522</v>
      </c>
      <c r="M185" s="1">
        <v>0</v>
      </c>
      <c r="N185" s="2">
        <f t="shared" si="8"/>
        <v>0</v>
      </c>
    </row>
    <row r="186" spans="1:14" x14ac:dyDescent="0.3">
      <c r="A186" t="s">
        <v>32</v>
      </c>
      <c r="B186" t="s">
        <v>343</v>
      </c>
      <c r="C186" t="s">
        <v>344</v>
      </c>
      <c r="D186" t="s">
        <v>47</v>
      </c>
      <c r="E186" s="1">
        <v>88.260869565217391</v>
      </c>
      <c r="F186" s="1">
        <v>60.192934782608695</v>
      </c>
      <c r="G186" s="1">
        <v>0</v>
      </c>
      <c r="H186" s="2">
        <f t="shared" si="6"/>
        <v>0</v>
      </c>
      <c r="I186" s="1">
        <v>47.790760869565219</v>
      </c>
      <c r="J186" s="1">
        <v>0</v>
      </c>
      <c r="K186" s="2">
        <f t="shared" si="7"/>
        <v>0</v>
      </c>
      <c r="L186" s="1">
        <v>176.67934782608697</v>
      </c>
      <c r="M186" s="1">
        <v>0</v>
      </c>
      <c r="N186" s="2">
        <f t="shared" si="8"/>
        <v>0</v>
      </c>
    </row>
    <row r="187" spans="1:14" x14ac:dyDescent="0.3">
      <c r="A187" t="s">
        <v>32</v>
      </c>
      <c r="B187" t="s">
        <v>345</v>
      </c>
      <c r="C187" t="s">
        <v>192</v>
      </c>
      <c r="D187" t="s">
        <v>44</v>
      </c>
      <c r="E187" s="1">
        <v>39.956521739130437</v>
      </c>
      <c r="F187" s="1">
        <v>35.56239130434782</v>
      </c>
      <c r="G187" s="1">
        <v>2.1684782608695654</v>
      </c>
      <c r="H187" s="2">
        <f t="shared" si="6"/>
        <v>6.0976727979607195E-2</v>
      </c>
      <c r="I187" s="1">
        <v>9.8070652173913047</v>
      </c>
      <c r="J187" s="1">
        <v>1.923913043478261</v>
      </c>
      <c r="K187" s="2">
        <f t="shared" si="7"/>
        <v>0.19617622610141314</v>
      </c>
      <c r="L187" s="1">
        <v>137.08228260869564</v>
      </c>
      <c r="M187" s="1">
        <v>3.0034782608695658</v>
      </c>
      <c r="N187" s="2">
        <f t="shared" si="8"/>
        <v>2.1910039749214419E-2</v>
      </c>
    </row>
    <row r="188" spans="1:14" x14ac:dyDescent="0.3">
      <c r="A188" t="s">
        <v>32</v>
      </c>
      <c r="B188" t="s">
        <v>346</v>
      </c>
      <c r="C188" t="s">
        <v>80</v>
      </c>
      <c r="D188" t="s">
        <v>52</v>
      </c>
      <c r="E188" s="1">
        <v>101.79347826086956</v>
      </c>
      <c r="F188" s="1">
        <v>19.756739130434795</v>
      </c>
      <c r="G188" s="1">
        <v>0</v>
      </c>
      <c r="H188" s="2">
        <f t="shared" si="6"/>
        <v>0</v>
      </c>
      <c r="I188" s="1">
        <v>114.40260869565211</v>
      </c>
      <c r="J188" s="1">
        <v>0</v>
      </c>
      <c r="K188" s="2">
        <f t="shared" si="7"/>
        <v>0</v>
      </c>
      <c r="L188" s="1">
        <v>218.4471739130434</v>
      </c>
      <c r="M188" s="1">
        <v>0</v>
      </c>
      <c r="N188" s="2">
        <f t="shared" si="8"/>
        <v>0</v>
      </c>
    </row>
    <row r="189" spans="1:14" x14ac:dyDescent="0.3">
      <c r="A189" t="s">
        <v>32</v>
      </c>
      <c r="B189" t="s">
        <v>347</v>
      </c>
      <c r="C189" t="s">
        <v>348</v>
      </c>
      <c r="D189" t="s">
        <v>52</v>
      </c>
      <c r="E189" s="1">
        <v>43.978260869565219</v>
      </c>
      <c r="F189" s="1">
        <v>20.869565217391305</v>
      </c>
      <c r="G189" s="1">
        <v>0.23369565217391305</v>
      </c>
      <c r="H189" s="2">
        <f t="shared" si="6"/>
        <v>1.1197916666666667E-2</v>
      </c>
      <c r="I189" s="1">
        <v>58.065217391304351</v>
      </c>
      <c r="J189" s="1">
        <v>3.9673913043478262</v>
      </c>
      <c r="K189" s="2">
        <f t="shared" si="7"/>
        <v>6.8326469487083485E-2</v>
      </c>
      <c r="L189" s="1">
        <v>77.584239130434781</v>
      </c>
      <c r="M189" s="1">
        <v>8.679347826086957</v>
      </c>
      <c r="N189" s="2">
        <f t="shared" si="8"/>
        <v>0.11186998704073413</v>
      </c>
    </row>
    <row r="190" spans="1:14" x14ac:dyDescent="0.3">
      <c r="A190" t="s">
        <v>32</v>
      </c>
      <c r="B190" t="s">
        <v>349</v>
      </c>
      <c r="C190" t="s">
        <v>95</v>
      </c>
      <c r="D190" t="s">
        <v>38</v>
      </c>
      <c r="E190" s="1">
        <v>209.9891304347826</v>
      </c>
      <c r="F190" s="1">
        <v>70.176630434782609</v>
      </c>
      <c r="G190" s="1">
        <v>0</v>
      </c>
      <c r="H190" s="2">
        <f t="shared" si="6"/>
        <v>0</v>
      </c>
      <c r="I190" s="1">
        <v>199.37228260869566</v>
      </c>
      <c r="J190" s="1">
        <v>0</v>
      </c>
      <c r="K190" s="2">
        <f t="shared" si="7"/>
        <v>0</v>
      </c>
      <c r="L190" s="1">
        <v>473.29891304347825</v>
      </c>
      <c r="M190" s="1">
        <v>0</v>
      </c>
      <c r="N190" s="2">
        <f t="shared" si="8"/>
        <v>0</v>
      </c>
    </row>
    <row r="191" spans="1:14" x14ac:dyDescent="0.3">
      <c r="A191" t="s">
        <v>32</v>
      </c>
      <c r="B191" t="s">
        <v>350</v>
      </c>
      <c r="C191" t="s">
        <v>351</v>
      </c>
      <c r="D191" t="s">
        <v>47</v>
      </c>
      <c r="E191" s="1">
        <v>117.23913043478261</v>
      </c>
      <c r="F191" s="1">
        <v>51.756956521739127</v>
      </c>
      <c r="G191" s="1">
        <v>0</v>
      </c>
      <c r="H191" s="2">
        <f t="shared" si="6"/>
        <v>0</v>
      </c>
      <c r="I191" s="1">
        <v>80.465978260869534</v>
      </c>
      <c r="J191" s="1">
        <v>0</v>
      </c>
      <c r="K191" s="2">
        <f t="shared" si="7"/>
        <v>0</v>
      </c>
      <c r="L191" s="1">
        <v>321.2157608695652</v>
      </c>
      <c r="M191" s="1">
        <v>0</v>
      </c>
      <c r="N191" s="2">
        <f t="shared" si="8"/>
        <v>0</v>
      </c>
    </row>
    <row r="192" spans="1:14" x14ac:dyDescent="0.3">
      <c r="A192" t="s">
        <v>32</v>
      </c>
      <c r="B192" t="s">
        <v>352</v>
      </c>
      <c r="C192" t="s">
        <v>353</v>
      </c>
      <c r="D192" t="s">
        <v>55</v>
      </c>
      <c r="E192" s="1">
        <v>133.02173913043478</v>
      </c>
      <c r="F192" s="1">
        <v>62.942391304347822</v>
      </c>
      <c r="G192" s="1">
        <v>0</v>
      </c>
      <c r="H192" s="2">
        <f t="shared" si="6"/>
        <v>0</v>
      </c>
      <c r="I192" s="1">
        <v>117.01793478260868</v>
      </c>
      <c r="J192" s="1">
        <v>0</v>
      </c>
      <c r="K192" s="2">
        <f t="shared" si="7"/>
        <v>0</v>
      </c>
      <c r="L192" s="1">
        <v>342.01913043478254</v>
      </c>
      <c r="M192" s="1">
        <v>0</v>
      </c>
      <c r="N192" s="2">
        <f t="shared" si="8"/>
        <v>0</v>
      </c>
    </row>
    <row r="193" spans="1:14" x14ac:dyDescent="0.3">
      <c r="A193" t="s">
        <v>32</v>
      </c>
      <c r="B193" t="s">
        <v>354</v>
      </c>
      <c r="C193" t="s">
        <v>355</v>
      </c>
      <c r="D193" t="s">
        <v>38</v>
      </c>
      <c r="E193" s="1">
        <v>83.793478260869563</v>
      </c>
      <c r="F193" s="1">
        <v>27.373369565217395</v>
      </c>
      <c r="G193" s="1">
        <v>0</v>
      </c>
      <c r="H193" s="2">
        <f t="shared" si="6"/>
        <v>0</v>
      </c>
      <c r="I193" s="1">
        <v>47.337173913043486</v>
      </c>
      <c r="J193" s="1">
        <v>0</v>
      </c>
      <c r="K193" s="2">
        <f t="shared" si="7"/>
        <v>0</v>
      </c>
      <c r="L193" s="1">
        <v>143.37315217391304</v>
      </c>
      <c r="M193" s="1">
        <v>0</v>
      </c>
      <c r="N193" s="2">
        <f t="shared" si="8"/>
        <v>0</v>
      </c>
    </row>
    <row r="194" spans="1:14" x14ac:dyDescent="0.3">
      <c r="A194" t="s">
        <v>32</v>
      </c>
      <c r="B194" t="s">
        <v>356</v>
      </c>
      <c r="C194" t="s">
        <v>40</v>
      </c>
      <c r="D194" t="s">
        <v>41</v>
      </c>
      <c r="E194" s="1">
        <v>187.22826086956522</v>
      </c>
      <c r="F194" s="1">
        <v>144.59173913043475</v>
      </c>
      <c r="G194" s="1">
        <v>11.497282608695652</v>
      </c>
      <c r="H194" s="2">
        <f t="shared" ref="H194:H257" si="9">G194/F194</f>
        <v>7.9515487384269376E-2</v>
      </c>
      <c r="I194" s="1">
        <v>90.018478260869571</v>
      </c>
      <c r="J194" s="1">
        <v>5.3369565217391308</v>
      </c>
      <c r="K194" s="2">
        <f t="shared" ref="K194:K257" si="10">J194/I194</f>
        <v>5.9287344385814504E-2</v>
      </c>
      <c r="L194" s="1">
        <v>426.77956521739134</v>
      </c>
      <c r="M194" s="1">
        <v>2.7907608695652173</v>
      </c>
      <c r="N194" s="2">
        <f t="shared" ref="N194:N257" si="11">M194/L194</f>
        <v>6.5391154989899065E-3</v>
      </c>
    </row>
    <row r="195" spans="1:14" x14ac:dyDescent="0.3">
      <c r="A195" t="s">
        <v>32</v>
      </c>
      <c r="B195" t="s">
        <v>357</v>
      </c>
      <c r="C195" t="s">
        <v>344</v>
      </c>
      <c r="D195" t="s">
        <v>47</v>
      </c>
      <c r="E195" s="1">
        <v>106.91304347826087</v>
      </c>
      <c r="F195" s="1">
        <v>14.099782608695655</v>
      </c>
      <c r="G195" s="1">
        <v>5.3396739130434785</v>
      </c>
      <c r="H195" s="2">
        <f t="shared" si="9"/>
        <v>0.37870611634468609</v>
      </c>
      <c r="I195" s="1">
        <v>111.23782608695657</v>
      </c>
      <c r="J195" s="1">
        <v>19.956521739130434</v>
      </c>
      <c r="K195" s="2">
        <f t="shared" si="10"/>
        <v>0.1794040969798355</v>
      </c>
      <c r="L195" s="1">
        <v>257.87467391304364</v>
      </c>
      <c r="M195" s="1">
        <v>66.346847826086972</v>
      </c>
      <c r="N195" s="2">
        <f t="shared" si="11"/>
        <v>0.25728330285144402</v>
      </c>
    </row>
    <row r="196" spans="1:14" x14ac:dyDescent="0.3">
      <c r="A196" t="s">
        <v>32</v>
      </c>
      <c r="B196" t="s">
        <v>358</v>
      </c>
      <c r="C196" t="s">
        <v>359</v>
      </c>
      <c r="D196" t="s">
        <v>35</v>
      </c>
      <c r="E196" s="1">
        <v>92.021739130434781</v>
      </c>
      <c r="F196" s="1">
        <v>69.509891304347818</v>
      </c>
      <c r="G196" s="1">
        <v>0</v>
      </c>
      <c r="H196" s="2">
        <f t="shared" si="9"/>
        <v>0</v>
      </c>
      <c r="I196" s="1">
        <v>54.938260869565212</v>
      </c>
      <c r="J196" s="1">
        <v>0</v>
      </c>
      <c r="K196" s="2">
        <f t="shared" si="10"/>
        <v>0</v>
      </c>
      <c r="L196" s="1">
        <v>188.0586956521739</v>
      </c>
      <c r="M196" s="1">
        <v>0</v>
      </c>
      <c r="N196" s="2">
        <f t="shared" si="11"/>
        <v>0</v>
      </c>
    </row>
    <row r="197" spans="1:14" x14ac:dyDescent="0.3">
      <c r="A197" t="s">
        <v>32</v>
      </c>
      <c r="B197" t="s">
        <v>360</v>
      </c>
      <c r="C197" t="s">
        <v>59</v>
      </c>
      <c r="D197" t="s">
        <v>35</v>
      </c>
      <c r="E197" s="1">
        <v>161</v>
      </c>
      <c r="F197" s="1">
        <v>26.342717391304358</v>
      </c>
      <c r="G197" s="1">
        <v>0</v>
      </c>
      <c r="H197" s="2">
        <f t="shared" si="9"/>
        <v>0</v>
      </c>
      <c r="I197" s="1">
        <v>141.35739130434789</v>
      </c>
      <c r="J197" s="1">
        <v>0</v>
      </c>
      <c r="K197" s="2">
        <f t="shared" si="10"/>
        <v>0</v>
      </c>
      <c r="L197" s="1">
        <v>423.35249999999991</v>
      </c>
      <c r="M197" s="1">
        <v>0</v>
      </c>
      <c r="N197" s="2">
        <f t="shared" si="11"/>
        <v>0</v>
      </c>
    </row>
    <row r="198" spans="1:14" x14ac:dyDescent="0.3">
      <c r="A198" t="s">
        <v>32</v>
      </c>
      <c r="B198" t="s">
        <v>361</v>
      </c>
      <c r="C198" t="s">
        <v>82</v>
      </c>
      <c r="D198" t="s">
        <v>35</v>
      </c>
      <c r="E198" s="1">
        <v>110.46739130434783</v>
      </c>
      <c r="F198" s="1">
        <v>73.9375</v>
      </c>
      <c r="G198" s="1">
        <v>0</v>
      </c>
      <c r="H198" s="2">
        <f t="shared" si="9"/>
        <v>0</v>
      </c>
      <c r="I198" s="1">
        <v>77.670652173913041</v>
      </c>
      <c r="J198" s="1">
        <v>0.18478260869565216</v>
      </c>
      <c r="K198" s="2">
        <f t="shared" si="10"/>
        <v>2.379053136851533E-3</v>
      </c>
      <c r="L198" s="1">
        <v>266.2923913043478</v>
      </c>
      <c r="M198" s="1">
        <v>9.6494565217391308</v>
      </c>
      <c r="N198" s="2">
        <f t="shared" si="11"/>
        <v>3.6236320814403915E-2</v>
      </c>
    </row>
    <row r="199" spans="1:14" x14ac:dyDescent="0.3">
      <c r="A199" t="s">
        <v>32</v>
      </c>
      <c r="B199" t="s">
        <v>362</v>
      </c>
      <c r="C199" t="s">
        <v>157</v>
      </c>
      <c r="D199" t="s">
        <v>44</v>
      </c>
      <c r="E199" s="1">
        <v>38.293478260869563</v>
      </c>
      <c r="F199" s="1">
        <v>55.005760869565194</v>
      </c>
      <c r="G199" s="1">
        <v>0</v>
      </c>
      <c r="H199" s="2">
        <f t="shared" si="9"/>
        <v>0</v>
      </c>
      <c r="I199" s="1">
        <v>14.997173913043481</v>
      </c>
      <c r="J199" s="1">
        <v>0</v>
      </c>
      <c r="K199" s="2">
        <f t="shared" si="10"/>
        <v>0</v>
      </c>
      <c r="L199" s="1">
        <v>146.82847826086959</v>
      </c>
      <c r="M199" s="1">
        <v>0</v>
      </c>
      <c r="N199" s="2">
        <f t="shared" si="11"/>
        <v>0</v>
      </c>
    </row>
    <row r="200" spans="1:14" x14ac:dyDescent="0.3">
      <c r="A200" t="s">
        <v>32</v>
      </c>
      <c r="B200" t="s">
        <v>363</v>
      </c>
      <c r="C200" t="s">
        <v>364</v>
      </c>
      <c r="D200" t="s">
        <v>38</v>
      </c>
      <c r="E200" s="1">
        <v>108.09782608695652</v>
      </c>
      <c r="F200" s="1">
        <v>44.24173913043478</v>
      </c>
      <c r="G200" s="1">
        <v>0.78260869565217395</v>
      </c>
      <c r="H200" s="2">
        <f t="shared" si="9"/>
        <v>1.7689374582334213E-2</v>
      </c>
      <c r="I200" s="1">
        <v>67.788043478260875</v>
      </c>
      <c r="J200" s="1">
        <v>10.130434782608695</v>
      </c>
      <c r="K200" s="2">
        <f t="shared" si="10"/>
        <v>0.14944279644031105</v>
      </c>
      <c r="L200" s="1">
        <v>244.45108695652178</v>
      </c>
      <c r="M200" s="1">
        <v>13.217391304347826</v>
      </c>
      <c r="N200" s="2">
        <f t="shared" si="11"/>
        <v>5.4069676960359268E-2</v>
      </c>
    </row>
    <row r="201" spans="1:14" x14ac:dyDescent="0.3">
      <c r="A201" t="s">
        <v>32</v>
      </c>
      <c r="B201" t="s">
        <v>365</v>
      </c>
      <c r="C201" t="s">
        <v>366</v>
      </c>
      <c r="D201" t="s">
        <v>41</v>
      </c>
      <c r="E201" s="1">
        <v>78.347826086956516</v>
      </c>
      <c r="F201" s="1">
        <v>19.320652173913043</v>
      </c>
      <c r="G201" s="1">
        <v>0</v>
      </c>
      <c r="H201" s="2">
        <f t="shared" si="9"/>
        <v>0</v>
      </c>
      <c r="I201" s="1">
        <v>61.146739130434781</v>
      </c>
      <c r="J201" s="1">
        <v>0</v>
      </c>
      <c r="K201" s="2">
        <f t="shared" si="10"/>
        <v>0</v>
      </c>
      <c r="L201" s="1">
        <v>154.98097826086956</v>
      </c>
      <c r="M201" s="1">
        <v>0</v>
      </c>
      <c r="N201" s="2">
        <f t="shared" si="11"/>
        <v>0</v>
      </c>
    </row>
    <row r="202" spans="1:14" x14ac:dyDescent="0.3">
      <c r="A202" t="s">
        <v>32</v>
      </c>
      <c r="B202" t="s">
        <v>367</v>
      </c>
      <c r="C202" t="s">
        <v>368</v>
      </c>
      <c r="D202" t="s">
        <v>117</v>
      </c>
      <c r="E202" s="1">
        <v>61.663043478260867</v>
      </c>
      <c r="F202" s="1">
        <v>40.935543478260882</v>
      </c>
      <c r="G202" s="1">
        <v>7.8567391304347796</v>
      </c>
      <c r="H202" s="2">
        <f t="shared" si="9"/>
        <v>0.19192951803869804</v>
      </c>
      <c r="I202" s="1">
        <v>56.829239130434793</v>
      </c>
      <c r="J202" s="1">
        <v>13.684782608695652</v>
      </c>
      <c r="K202" s="2">
        <f t="shared" si="10"/>
        <v>0.24080531110554307</v>
      </c>
      <c r="L202" s="1">
        <v>162.14130434782609</v>
      </c>
      <c r="M202" s="1">
        <v>0</v>
      </c>
      <c r="N202" s="2">
        <f t="shared" si="11"/>
        <v>0</v>
      </c>
    </row>
    <row r="203" spans="1:14" x14ac:dyDescent="0.3">
      <c r="A203" t="s">
        <v>32</v>
      </c>
      <c r="B203" t="s">
        <v>369</v>
      </c>
      <c r="C203" t="s">
        <v>359</v>
      </c>
      <c r="D203" t="s">
        <v>35</v>
      </c>
      <c r="E203" s="1">
        <v>111.78260869565217</v>
      </c>
      <c r="F203" s="1">
        <v>41.8125</v>
      </c>
      <c r="G203" s="1">
        <v>0</v>
      </c>
      <c r="H203" s="2">
        <f t="shared" si="9"/>
        <v>0</v>
      </c>
      <c r="I203" s="1">
        <v>98.608695652173907</v>
      </c>
      <c r="J203" s="1">
        <v>0</v>
      </c>
      <c r="K203" s="2">
        <f t="shared" si="10"/>
        <v>0</v>
      </c>
      <c r="L203" s="1">
        <v>246.81521739130434</v>
      </c>
      <c r="M203" s="1">
        <v>0</v>
      </c>
      <c r="N203" s="2">
        <f t="shared" si="11"/>
        <v>0</v>
      </c>
    </row>
    <row r="204" spans="1:14" x14ac:dyDescent="0.3">
      <c r="A204" t="s">
        <v>32</v>
      </c>
      <c r="B204" t="s">
        <v>370</v>
      </c>
      <c r="C204" t="s">
        <v>371</v>
      </c>
      <c r="D204" t="s">
        <v>38</v>
      </c>
      <c r="E204" s="1">
        <v>45.521739130434781</v>
      </c>
      <c r="F204" s="1">
        <v>48.638586956521742</v>
      </c>
      <c r="G204" s="1">
        <v>0</v>
      </c>
      <c r="H204" s="2">
        <f t="shared" si="9"/>
        <v>0</v>
      </c>
      <c r="I204" s="1">
        <v>76.475543478260875</v>
      </c>
      <c r="J204" s="1">
        <v>0</v>
      </c>
      <c r="K204" s="2">
        <f t="shared" si="10"/>
        <v>0</v>
      </c>
      <c r="L204" s="1">
        <v>104.63858695652173</v>
      </c>
      <c r="M204" s="1">
        <v>0</v>
      </c>
      <c r="N204" s="2">
        <f t="shared" si="11"/>
        <v>0</v>
      </c>
    </row>
    <row r="205" spans="1:14" x14ac:dyDescent="0.3">
      <c r="A205" t="s">
        <v>32</v>
      </c>
      <c r="B205" t="s">
        <v>372</v>
      </c>
      <c r="C205" t="s">
        <v>216</v>
      </c>
      <c r="D205" t="s">
        <v>35</v>
      </c>
      <c r="E205" s="1">
        <v>96.293478260869563</v>
      </c>
      <c r="F205" s="1">
        <v>46.369565217391305</v>
      </c>
      <c r="G205" s="1">
        <v>0</v>
      </c>
      <c r="H205" s="2">
        <f t="shared" si="9"/>
        <v>0</v>
      </c>
      <c r="I205" s="1">
        <v>86.307065217391298</v>
      </c>
      <c r="J205" s="1">
        <v>0</v>
      </c>
      <c r="K205" s="2">
        <f t="shared" si="10"/>
        <v>0</v>
      </c>
      <c r="L205" s="1">
        <v>168.3125</v>
      </c>
      <c r="M205" s="1">
        <v>0</v>
      </c>
      <c r="N205" s="2">
        <f t="shared" si="11"/>
        <v>0</v>
      </c>
    </row>
    <row r="206" spans="1:14" x14ac:dyDescent="0.3">
      <c r="A206" t="s">
        <v>32</v>
      </c>
      <c r="B206" t="s">
        <v>373</v>
      </c>
      <c r="C206" t="s">
        <v>374</v>
      </c>
      <c r="D206" t="s">
        <v>55</v>
      </c>
      <c r="E206" s="1">
        <v>107.8695652173913</v>
      </c>
      <c r="F206" s="1">
        <v>36.244565217391305</v>
      </c>
      <c r="G206" s="1">
        <v>0</v>
      </c>
      <c r="H206" s="2">
        <f t="shared" si="9"/>
        <v>0</v>
      </c>
      <c r="I206" s="1">
        <v>85.499347826086961</v>
      </c>
      <c r="J206" s="1">
        <v>0.2608695652173913</v>
      </c>
      <c r="K206" s="2">
        <f t="shared" si="10"/>
        <v>3.0511292992318781E-3</v>
      </c>
      <c r="L206" s="1">
        <v>205.93293478260867</v>
      </c>
      <c r="M206" s="1">
        <v>0.24456521739130435</v>
      </c>
      <c r="N206" s="2">
        <f t="shared" si="11"/>
        <v>1.1875964262320522E-3</v>
      </c>
    </row>
    <row r="207" spans="1:14" x14ac:dyDescent="0.3">
      <c r="A207" t="s">
        <v>32</v>
      </c>
      <c r="B207" t="s">
        <v>375</v>
      </c>
      <c r="C207" t="s">
        <v>240</v>
      </c>
      <c r="D207" t="s">
        <v>35</v>
      </c>
      <c r="E207" s="1">
        <v>88</v>
      </c>
      <c r="F207" s="1">
        <v>30.956521739130419</v>
      </c>
      <c r="G207" s="1">
        <v>0</v>
      </c>
      <c r="H207" s="2">
        <f t="shared" si="9"/>
        <v>0</v>
      </c>
      <c r="I207" s="1">
        <v>63.382500000000007</v>
      </c>
      <c r="J207" s="1">
        <v>0</v>
      </c>
      <c r="K207" s="2">
        <f t="shared" si="10"/>
        <v>0</v>
      </c>
      <c r="L207" s="1">
        <v>130.15782608695648</v>
      </c>
      <c r="M207" s="1">
        <v>0</v>
      </c>
      <c r="N207" s="2">
        <f t="shared" si="11"/>
        <v>0</v>
      </c>
    </row>
    <row r="208" spans="1:14" x14ac:dyDescent="0.3">
      <c r="A208" t="s">
        <v>32</v>
      </c>
      <c r="B208" t="s">
        <v>376</v>
      </c>
      <c r="C208" t="s">
        <v>355</v>
      </c>
      <c r="D208" t="s">
        <v>38</v>
      </c>
      <c r="E208" s="1">
        <v>100.94565217391305</v>
      </c>
      <c r="F208" s="1">
        <v>23.643152173913048</v>
      </c>
      <c r="G208" s="1">
        <v>0</v>
      </c>
      <c r="H208" s="2">
        <f t="shared" si="9"/>
        <v>0</v>
      </c>
      <c r="I208" s="1">
        <v>87.279130434782616</v>
      </c>
      <c r="J208" s="1">
        <v>0</v>
      </c>
      <c r="K208" s="2">
        <f t="shared" si="10"/>
        <v>0</v>
      </c>
      <c r="L208" s="1">
        <v>188.48532608695655</v>
      </c>
      <c r="M208" s="1">
        <v>0</v>
      </c>
      <c r="N208" s="2">
        <f t="shared" si="11"/>
        <v>0</v>
      </c>
    </row>
    <row r="209" spans="1:14" x14ac:dyDescent="0.3">
      <c r="A209" t="s">
        <v>32</v>
      </c>
      <c r="B209" t="s">
        <v>377</v>
      </c>
      <c r="C209" t="s">
        <v>104</v>
      </c>
      <c r="D209" t="s">
        <v>52</v>
      </c>
      <c r="E209" s="1">
        <v>91.717391304347828</v>
      </c>
      <c r="F209" s="1">
        <v>27.396847826086965</v>
      </c>
      <c r="G209" s="1">
        <v>2.8359782608695654</v>
      </c>
      <c r="H209" s="2">
        <f t="shared" si="9"/>
        <v>0.10351476486901458</v>
      </c>
      <c r="I209" s="1">
        <v>103.40054347826081</v>
      </c>
      <c r="J209" s="1">
        <v>3</v>
      </c>
      <c r="K209" s="2">
        <f t="shared" si="10"/>
        <v>2.9013387155268942E-2</v>
      </c>
      <c r="L209" s="1">
        <v>184.94369565217394</v>
      </c>
      <c r="M209" s="1">
        <v>7.4799999999999995</v>
      </c>
      <c r="N209" s="2">
        <f t="shared" si="11"/>
        <v>4.044474170164597E-2</v>
      </c>
    </row>
    <row r="210" spans="1:14" x14ac:dyDescent="0.3">
      <c r="A210" t="s">
        <v>32</v>
      </c>
      <c r="B210" t="s">
        <v>378</v>
      </c>
      <c r="C210" t="s">
        <v>157</v>
      </c>
      <c r="D210" t="s">
        <v>44</v>
      </c>
      <c r="E210" s="1">
        <v>81.717391304347828</v>
      </c>
      <c r="F210" s="1">
        <v>40.872282608695649</v>
      </c>
      <c r="G210" s="1">
        <v>8.6956521739130432E-2</v>
      </c>
      <c r="H210" s="2">
        <f t="shared" si="9"/>
        <v>2.1275181171464663E-3</v>
      </c>
      <c r="I210" s="1">
        <v>76.858695652173907</v>
      </c>
      <c r="J210" s="1">
        <v>0.77173913043478259</v>
      </c>
      <c r="K210" s="2">
        <f t="shared" si="10"/>
        <v>1.0041012586621411E-2</v>
      </c>
      <c r="L210" s="1">
        <v>200.03532608695653</v>
      </c>
      <c r="M210" s="1">
        <v>6.0543478260869561</v>
      </c>
      <c r="N210" s="2">
        <f t="shared" si="11"/>
        <v>3.0266393164250876E-2</v>
      </c>
    </row>
    <row r="211" spans="1:14" x14ac:dyDescent="0.3">
      <c r="A211" t="s">
        <v>32</v>
      </c>
      <c r="B211" t="s">
        <v>379</v>
      </c>
      <c r="C211" t="s">
        <v>306</v>
      </c>
      <c r="D211" t="s">
        <v>98</v>
      </c>
      <c r="E211" s="1">
        <v>66.880434782608702</v>
      </c>
      <c r="F211" s="1">
        <v>14.888586956521738</v>
      </c>
      <c r="G211" s="1">
        <v>0</v>
      </c>
      <c r="H211" s="2">
        <f t="shared" si="9"/>
        <v>0</v>
      </c>
      <c r="I211" s="1">
        <v>85.404891304347828</v>
      </c>
      <c r="J211" s="1">
        <v>0</v>
      </c>
      <c r="K211" s="2">
        <f t="shared" si="10"/>
        <v>0</v>
      </c>
      <c r="L211" s="1">
        <v>133.78826086956522</v>
      </c>
      <c r="M211" s="1">
        <v>0</v>
      </c>
      <c r="N211" s="2">
        <f t="shared" si="11"/>
        <v>0</v>
      </c>
    </row>
    <row r="212" spans="1:14" x14ac:dyDescent="0.3">
      <c r="A212" t="s">
        <v>32</v>
      </c>
      <c r="B212" t="s">
        <v>380</v>
      </c>
      <c r="C212" t="s">
        <v>157</v>
      </c>
      <c r="D212" t="s">
        <v>44</v>
      </c>
      <c r="E212" s="1">
        <v>116.90217391304348</v>
      </c>
      <c r="F212" s="1">
        <v>77.608152173913041</v>
      </c>
      <c r="G212" s="1">
        <v>18.108695652173914</v>
      </c>
      <c r="H212" s="2">
        <f t="shared" si="9"/>
        <v>0.23333496733170403</v>
      </c>
      <c r="I212" s="1">
        <v>75.077173913043467</v>
      </c>
      <c r="J212" s="1">
        <v>25.880434782608695</v>
      </c>
      <c r="K212" s="2">
        <f t="shared" si="10"/>
        <v>0.34471775419495887</v>
      </c>
      <c r="L212" s="1">
        <v>277.90565217391298</v>
      </c>
      <c r="M212" s="1">
        <v>16.989130434782609</v>
      </c>
      <c r="N212" s="2">
        <f t="shared" si="11"/>
        <v>6.1132727247126428E-2</v>
      </c>
    </row>
    <row r="213" spans="1:14" x14ac:dyDescent="0.3">
      <c r="A213" t="s">
        <v>32</v>
      </c>
      <c r="B213" t="s">
        <v>381</v>
      </c>
      <c r="C213" t="s">
        <v>100</v>
      </c>
      <c r="D213" t="s">
        <v>98</v>
      </c>
      <c r="E213" s="1">
        <v>96.815217391304344</v>
      </c>
      <c r="F213" s="1">
        <v>19.654891304347824</v>
      </c>
      <c r="G213" s="1">
        <v>4.4646739130434785</v>
      </c>
      <c r="H213" s="2">
        <f t="shared" si="9"/>
        <v>0.22715332503802022</v>
      </c>
      <c r="I213" s="1">
        <v>104.80434782608695</v>
      </c>
      <c r="J213" s="1">
        <v>3.7391304347826089</v>
      </c>
      <c r="K213" s="2">
        <f t="shared" si="10"/>
        <v>3.5677245384774944E-2</v>
      </c>
      <c r="L213" s="1">
        <v>213.4483695652174</v>
      </c>
      <c r="M213" s="1">
        <v>0.16304347826086957</v>
      </c>
      <c r="N213" s="2">
        <f t="shared" si="11"/>
        <v>7.638544093495779E-4</v>
      </c>
    </row>
    <row r="214" spans="1:14" x14ac:dyDescent="0.3">
      <c r="A214" t="s">
        <v>32</v>
      </c>
      <c r="B214" t="s">
        <v>382</v>
      </c>
      <c r="C214" t="s">
        <v>383</v>
      </c>
      <c r="D214" t="s">
        <v>66</v>
      </c>
      <c r="E214" s="1">
        <v>90.554347826086953</v>
      </c>
      <c r="F214" s="1">
        <v>26.929565217391303</v>
      </c>
      <c r="G214" s="1">
        <v>0.43206521739130432</v>
      </c>
      <c r="H214" s="2">
        <f t="shared" si="9"/>
        <v>1.6044270076528141E-2</v>
      </c>
      <c r="I214" s="1">
        <v>59.456521739130437</v>
      </c>
      <c r="J214" s="1">
        <v>2.3152173913043477</v>
      </c>
      <c r="K214" s="2">
        <f t="shared" si="10"/>
        <v>3.8939670932358311E-2</v>
      </c>
      <c r="L214" s="1">
        <v>209.58152173913044</v>
      </c>
      <c r="M214" s="1">
        <v>1.1875</v>
      </c>
      <c r="N214" s="2">
        <f t="shared" si="11"/>
        <v>5.666052952311801E-3</v>
      </c>
    </row>
    <row r="215" spans="1:14" x14ac:dyDescent="0.3">
      <c r="A215" t="s">
        <v>32</v>
      </c>
      <c r="B215" t="s">
        <v>384</v>
      </c>
      <c r="C215" t="s">
        <v>142</v>
      </c>
      <c r="D215" t="s">
        <v>35</v>
      </c>
      <c r="E215" s="1">
        <v>98.228260869565219</v>
      </c>
      <c r="F215" s="1">
        <v>89.475652173913048</v>
      </c>
      <c r="G215" s="1">
        <v>0</v>
      </c>
      <c r="H215" s="2">
        <f t="shared" si="9"/>
        <v>0</v>
      </c>
      <c r="I215" s="1">
        <v>88.887282608695656</v>
      </c>
      <c r="J215" s="1">
        <v>0</v>
      </c>
      <c r="K215" s="2">
        <f t="shared" si="10"/>
        <v>0</v>
      </c>
      <c r="L215" s="1">
        <v>216.09250000000003</v>
      </c>
      <c r="M215" s="1">
        <v>0</v>
      </c>
      <c r="N215" s="2">
        <f t="shared" si="11"/>
        <v>0</v>
      </c>
    </row>
    <row r="216" spans="1:14" x14ac:dyDescent="0.3">
      <c r="A216" t="s">
        <v>32</v>
      </c>
      <c r="B216" t="s">
        <v>385</v>
      </c>
      <c r="C216" t="s">
        <v>186</v>
      </c>
      <c r="D216" t="s">
        <v>38</v>
      </c>
      <c r="E216" s="1">
        <v>138.89130434782609</v>
      </c>
      <c r="F216" s="1">
        <v>48.979456521739117</v>
      </c>
      <c r="G216" s="1">
        <v>0</v>
      </c>
      <c r="H216" s="2">
        <f t="shared" si="9"/>
        <v>0</v>
      </c>
      <c r="I216" s="1">
        <v>135.29076086956525</v>
      </c>
      <c r="J216" s="1">
        <v>0.61956521739130432</v>
      </c>
      <c r="K216" s="2">
        <f t="shared" si="10"/>
        <v>4.5795087070922115E-3</v>
      </c>
      <c r="L216" s="1">
        <v>327.98391304347837</v>
      </c>
      <c r="M216" s="1">
        <v>1.8315217391304348</v>
      </c>
      <c r="N216" s="2">
        <f t="shared" si="11"/>
        <v>5.5841816207846872E-3</v>
      </c>
    </row>
    <row r="217" spans="1:14" x14ac:dyDescent="0.3">
      <c r="A217" t="s">
        <v>32</v>
      </c>
      <c r="B217" t="s">
        <v>386</v>
      </c>
      <c r="C217" t="s">
        <v>122</v>
      </c>
      <c r="D217" t="s">
        <v>47</v>
      </c>
      <c r="E217" s="1">
        <v>76.978260869565219</v>
      </c>
      <c r="F217" s="1">
        <v>35.434782608695649</v>
      </c>
      <c r="G217" s="1">
        <v>0</v>
      </c>
      <c r="H217" s="2">
        <f t="shared" si="9"/>
        <v>0</v>
      </c>
      <c r="I217" s="1">
        <v>43.532826086956518</v>
      </c>
      <c r="J217" s="1">
        <v>0</v>
      </c>
      <c r="K217" s="2">
        <f t="shared" si="10"/>
        <v>0</v>
      </c>
      <c r="L217" s="1">
        <v>187.4795652173913</v>
      </c>
      <c r="M217" s="1">
        <v>0</v>
      </c>
      <c r="N217" s="2">
        <f t="shared" si="11"/>
        <v>0</v>
      </c>
    </row>
    <row r="218" spans="1:14" x14ac:dyDescent="0.3">
      <c r="A218" t="s">
        <v>32</v>
      </c>
      <c r="B218" t="s">
        <v>387</v>
      </c>
      <c r="C218" t="s">
        <v>124</v>
      </c>
      <c r="D218" t="s">
        <v>38</v>
      </c>
      <c r="E218" s="1">
        <v>28.021739130434781</v>
      </c>
      <c r="F218" s="1">
        <v>13.664782608695646</v>
      </c>
      <c r="G218" s="1">
        <v>0</v>
      </c>
      <c r="H218" s="2">
        <f t="shared" si="9"/>
        <v>0</v>
      </c>
      <c r="I218" s="1">
        <v>19.132065217391304</v>
      </c>
      <c r="J218" s="1">
        <v>0</v>
      </c>
      <c r="K218" s="2">
        <f t="shared" si="10"/>
        <v>0</v>
      </c>
      <c r="L218" s="1">
        <v>41.379130434782603</v>
      </c>
      <c r="M218" s="1">
        <v>0</v>
      </c>
      <c r="N218" s="2">
        <f t="shared" si="11"/>
        <v>0</v>
      </c>
    </row>
    <row r="219" spans="1:14" x14ac:dyDescent="0.3">
      <c r="A219" t="s">
        <v>32</v>
      </c>
      <c r="B219" t="s">
        <v>388</v>
      </c>
      <c r="C219" t="s">
        <v>389</v>
      </c>
      <c r="D219" t="s">
        <v>35</v>
      </c>
      <c r="E219" s="1">
        <v>73.5</v>
      </c>
      <c r="F219" s="1">
        <v>91.057065217391298</v>
      </c>
      <c r="G219" s="1">
        <v>0</v>
      </c>
      <c r="H219" s="2">
        <f t="shared" si="9"/>
        <v>0</v>
      </c>
      <c r="I219" s="1">
        <v>94.489130434782609</v>
      </c>
      <c r="J219" s="1">
        <v>0</v>
      </c>
      <c r="K219" s="2">
        <f t="shared" si="10"/>
        <v>0</v>
      </c>
      <c r="L219" s="1">
        <v>230.08967391304347</v>
      </c>
      <c r="M219" s="1">
        <v>0</v>
      </c>
      <c r="N219" s="2">
        <f t="shared" si="11"/>
        <v>0</v>
      </c>
    </row>
    <row r="220" spans="1:14" x14ac:dyDescent="0.3">
      <c r="A220" t="s">
        <v>32</v>
      </c>
      <c r="B220" t="s">
        <v>390</v>
      </c>
      <c r="C220" t="s">
        <v>109</v>
      </c>
      <c r="D220" t="s">
        <v>55</v>
      </c>
      <c r="E220" s="1">
        <v>22.293478260869566</v>
      </c>
      <c r="F220" s="1">
        <v>30.879239130434776</v>
      </c>
      <c r="G220" s="1">
        <v>0</v>
      </c>
      <c r="H220" s="2">
        <f t="shared" si="9"/>
        <v>0</v>
      </c>
      <c r="I220" s="1">
        <v>30.624347826086943</v>
      </c>
      <c r="J220" s="1">
        <v>0</v>
      </c>
      <c r="K220" s="2">
        <f t="shared" si="10"/>
        <v>0</v>
      </c>
      <c r="L220" s="1">
        <v>43.448043478260864</v>
      </c>
      <c r="M220" s="1">
        <v>0</v>
      </c>
      <c r="N220" s="2">
        <f t="shared" si="11"/>
        <v>0</v>
      </c>
    </row>
    <row r="221" spans="1:14" x14ac:dyDescent="0.3">
      <c r="A221" t="s">
        <v>32</v>
      </c>
      <c r="B221" t="s">
        <v>391</v>
      </c>
      <c r="C221" t="s">
        <v>221</v>
      </c>
      <c r="D221" t="s">
        <v>55</v>
      </c>
      <c r="E221" s="1">
        <v>51.097826086956523</v>
      </c>
      <c r="F221" s="1">
        <v>120.05065217391304</v>
      </c>
      <c r="G221" s="1">
        <v>0</v>
      </c>
      <c r="H221" s="2">
        <f t="shared" si="9"/>
        <v>0</v>
      </c>
      <c r="I221" s="1">
        <v>2.4982608695652173</v>
      </c>
      <c r="J221" s="1">
        <v>0</v>
      </c>
      <c r="K221" s="2">
        <f t="shared" si="10"/>
        <v>0</v>
      </c>
      <c r="L221" s="1">
        <v>155.40163043478259</v>
      </c>
      <c r="M221" s="1">
        <v>0</v>
      </c>
      <c r="N221" s="2">
        <f t="shared" si="11"/>
        <v>0</v>
      </c>
    </row>
    <row r="222" spans="1:14" x14ac:dyDescent="0.3">
      <c r="A222" t="s">
        <v>32</v>
      </c>
      <c r="B222" t="s">
        <v>392</v>
      </c>
      <c r="C222" t="s">
        <v>393</v>
      </c>
      <c r="D222" t="s">
        <v>55</v>
      </c>
      <c r="E222" s="1">
        <v>107.46739130434783</v>
      </c>
      <c r="F222" s="1">
        <v>34.244565217391305</v>
      </c>
      <c r="G222" s="1">
        <v>2.5461956521739131</v>
      </c>
      <c r="H222" s="2">
        <f t="shared" si="9"/>
        <v>7.4353277257578163E-2</v>
      </c>
      <c r="I222" s="1">
        <v>71.668478260869563</v>
      </c>
      <c r="J222" s="1">
        <v>4.3586956521739131</v>
      </c>
      <c r="K222" s="2">
        <f t="shared" si="10"/>
        <v>6.0817471752483511E-2</v>
      </c>
      <c r="L222" s="1">
        <v>231.67934782608697</v>
      </c>
      <c r="M222" s="1">
        <v>17.831521739130434</v>
      </c>
      <c r="N222" s="2">
        <f t="shared" si="11"/>
        <v>7.6966384386215947E-2</v>
      </c>
    </row>
    <row r="223" spans="1:14" x14ac:dyDescent="0.3">
      <c r="A223" t="s">
        <v>32</v>
      </c>
      <c r="B223" t="s">
        <v>394</v>
      </c>
      <c r="C223" t="s">
        <v>395</v>
      </c>
      <c r="D223" t="s">
        <v>98</v>
      </c>
      <c r="E223" s="1">
        <v>90.652173913043484</v>
      </c>
      <c r="F223" s="1">
        <v>26.972826086956523</v>
      </c>
      <c r="G223" s="1">
        <v>0.52173913043478259</v>
      </c>
      <c r="H223" s="2">
        <f t="shared" si="9"/>
        <v>1.934313923030425E-2</v>
      </c>
      <c r="I223" s="1">
        <v>68.048913043478265</v>
      </c>
      <c r="J223" s="1">
        <v>0</v>
      </c>
      <c r="K223" s="2">
        <f t="shared" si="10"/>
        <v>0</v>
      </c>
      <c r="L223" s="1">
        <v>168.10326086956522</v>
      </c>
      <c r="M223" s="1">
        <v>0.43478260869565216</v>
      </c>
      <c r="N223" s="2">
        <f t="shared" si="11"/>
        <v>2.5864019915295333E-3</v>
      </c>
    </row>
    <row r="224" spans="1:14" x14ac:dyDescent="0.3">
      <c r="A224" t="s">
        <v>32</v>
      </c>
      <c r="B224" t="s">
        <v>396</v>
      </c>
      <c r="C224" t="s">
        <v>40</v>
      </c>
      <c r="D224" t="s">
        <v>41</v>
      </c>
      <c r="E224" s="1">
        <v>91.173913043478265</v>
      </c>
      <c r="F224" s="1">
        <v>65.5</v>
      </c>
      <c r="G224" s="1">
        <v>0</v>
      </c>
      <c r="H224" s="2">
        <f t="shared" si="9"/>
        <v>0</v>
      </c>
      <c r="I224" s="1">
        <v>49.260869565217391</v>
      </c>
      <c r="J224" s="1">
        <v>0</v>
      </c>
      <c r="K224" s="2">
        <f t="shared" si="10"/>
        <v>0</v>
      </c>
      <c r="L224" s="1">
        <v>182.03913043478261</v>
      </c>
      <c r="M224" s="1">
        <v>0</v>
      </c>
      <c r="N224" s="2">
        <f t="shared" si="11"/>
        <v>0</v>
      </c>
    </row>
    <row r="225" spans="1:14" x14ac:dyDescent="0.3">
      <c r="A225" t="s">
        <v>32</v>
      </c>
      <c r="B225" t="s">
        <v>397</v>
      </c>
      <c r="C225" t="s">
        <v>160</v>
      </c>
      <c r="D225" t="s">
        <v>35</v>
      </c>
      <c r="E225" s="1">
        <v>115.56521739130434</v>
      </c>
      <c r="F225" s="1">
        <v>33.755217391304363</v>
      </c>
      <c r="G225" s="1">
        <v>0</v>
      </c>
      <c r="H225" s="2">
        <f t="shared" si="9"/>
        <v>0</v>
      </c>
      <c r="I225" s="1">
        <v>101.56380434782609</v>
      </c>
      <c r="J225" s="1">
        <v>0</v>
      </c>
      <c r="K225" s="2">
        <f t="shared" si="10"/>
        <v>0</v>
      </c>
      <c r="L225" s="1">
        <v>285.71380434782611</v>
      </c>
      <c r="M225" s="1">
        <v>0</v>
      </c>
      <c r="N225" s="2">
        <f t="shared" si="11"/>
        <v>0</v>
      </c>
    </row>
    <row r="226" spans="1:14" x14ac:dyDescent="0.3">
      <c r="A226" t="s">
        <v>32</v>
      </c>
      <c r="B226" t="s">
        <v>398</v>
      </c>
      <c r="C226" t="s">
        <v>238</v>
      </c>
      <c r="D226" t="s">
        <v>55</v>
      </c>
      <c r="E226" s="1">
        <v>134.72826086956522</v>
      </c>
      <c r="F226" s="1">
        <v>58.894347826086971</v>
      </c>
      <c r="G226" s="1">
        <v>0</v>
      </c>
      <c r="H226" s="2">
        <f t="shared" si="9"/>
        <v>0</v>
      </c>
      <c r="I226" s="1">
        <v>112.96597826086959</v>
      </c>
      <c r="J226" s="1">
        <v>0</v>
      </c>
      <c r="K226" s="2">
        <f t="shared" si="10"/>
        <v>0</v>
      </c>
      <c r="L226" s="1">
        <v>230.92163043478266</v>
      </c>
      <c r="M226" s="1">
        <v>0</v>
      </c>
      <c r="N226" s="2">
        <f t="shared" si="11"/>
        <v>0</v>
      </c>
    </row>
    <row r="227" spans="1:14" x14ac:dyDescent="0.3">
      <c r="A227" t="s">
        <v>32</v>
      </c>
      <c r="B227" t="s">
        <v>399</v>
      </c>
      <c r="C227" t="s">
        <v>80</v>
      </c>
      <c r="D227" t="s">
        <v>52</v>
      </c>
      <c r="E227" s="1">
        <v>121.01086956521739</v>
      </c>
      <c r="F227" s="1">
        <v>51.931956521739131</v>
      </c>
      <c r="G227" s="1">
        <v>0</v>
      </c>
      <c r="H227" s="2">
        <f t="shared" si="9"/>
        <v>0</v>
      </c>
      <c r="I227" s="1">
        <v>117.36989130434786</v>
      </c>
      <c r="J227" s="1">
        <v>0</v>
      </c>
      <c r="K227" s="2">
        <f t="shared" si="10"/>
        <v>0</v>
      </c>
      <c r="L227" s="1">
        <v>341.4409782608696</v>
      </c>
      <c r="M227" s="1">
        <v>0</v>
      </c>
      <c r="N227" s="2">
        <f t="shared" si="11"/>
        <v>0</v>
      </c>
    </row>
    <row r="228" spans="1:14" x14ac:dyDescent="0.3">
      <c r="A228" t="s">
        <v>32</v>
      </c>
      <c r="B228" t="s">
        <v>400</v>
      </c>
      <c r="C228" t="s">
        <v>102</v>
      </c>
      <c r="D228" t="s">
        <v>35</v>
      </c>
      <c r="E228" s="1">
        <v>109.92391304347827</v>
      </c>
      <c r="F228" s="1">
        <v>45.573369565217391</v>
      </c>
      <c r="G228" s="1">
        <v>10.304347826086957</v>
      </c>
      <c r="H228" s="2">
        <f t="shared" si="9"/>
        <v>0.22610458529604677</v>
      </c>
      <c r="I228" s="1">
        <v>102.65760869565217</v>
      </c>
      <c r="J228" s="1">
        <v>23.782608695652176</v>
      </c>
      <c r="K228" s="2">
        <f t="shared" si="10"/>
        <v>0.23166922547514429</v>
      </c>
      <c r="L228" s="1">
        <v>253.69597826086959</v>
      </c>
      <c r="M228" s="1">
        <v>10.146739130434783</v>
      </c>
      <c r="N228" s="2">
        <f t="shared" si="11"/>
        <v>3.999566410154571E-2</v>
      </c>
    </row>
    <row r="229" spans="1:14" x14ac:dyDescent="0.3">
      <c r="A229" t="s">
        <v>32</v>
      </c>
      <c r="B229" t="s">
        <v>401</v>
      </c>
      <c r="C229" t="s">
        <v>402</v>
      </c>
      <c r="D229" t="s">
        <v>52</v>
      </c>
      <c r="E229" s="1">
        <v>85.913043478260875</v>
      </c>
      <c r="F229" s="1">
        <v>36.424673913043485</v>
      </c>
      <c r="G229" s="1">
        <v>9.7198913043478257</v>
      </c>
      <c r="H229" s="2">
        <f t="shared" si="9"/>
        <v>0.26684909596039469</v>
      </c>
      <c r="I229" s="1">
        <v>70.207499999999996</v>
      </c>
      <c r="J229" s="1">
        <v>4.1413043478260869</v>
      </c>
      <c r="K229" s="2">
        <f t="shared" si="10"/>
        <v>5.8986637436542921E-2</v>
      </c>
      <c r="L229" s="1">
        <v>179.09086956521736</v>
      </c>
      <c r="M229" s="1">
        <v>3.7448913043478256</v>
      </c>
      <c r="N229" s="2">
        <f t="shared" si="11"/>
        <v>2.0910565197652879E-2</v>
      </c>
    </row>
    <row r="230" spans="1:14" x14ac:dyDescent="0.3">
      <c r="A230" t="s">
        <v>32</v>
      </c>
      <c r="B230" t="s">
        <v>403</v>
      </c>
      <c r="C230" t="s">
        <v>268</v>
      </c>
      <c r="D230" t="s">
        <v>66</v>
      </c>
      <c r="E230" s="1">
        <v>104.48913043478261</v>
      </c>
      <c r="F230" s="1">
        <v>30.077173913043488</v>
      </c>
      <c r="G230" s="1">
        <v>16.850869565217387</v>
      </c>
      <c r="H230" s="2">
        <f t="shared" si="9"/>
        <v>0.56025441798272524</v>
      </c>
      <c r="I230" s="1">
        <v>92.282934782608677</v>
      </c>
      <c r="J230" s="1">
        <v>23.010869565217391</v>
      </c>
      <c r="K230" s="2">
        <f t="shared" si="10"/>
        <v>0.24935129793416516</v>
      </c>
      <c r="L230" s="1">
        <v>153.73902173913044</v>
      </c>
      <c r="M230" s="1">
        <v>0</v>
      </c>
      <c r="N230" s="2">
        <f t="shared" si="11"/>
        <v>0</v>
      </c>
    </row>
    <row r="231" spans="1:14" x14ac:dyDescent="0.3">
      <c r="A231" t="s">
        <v>32</v>
      </c>
      <c r="B231" t="s">
        <v>404</v>
      </c>
      <c r="C231" t="s">
        <v>122</v>
      </c>
      <c r="D231" t="s">
        <v>47</v>
      </c>
      <c r="E231" s="1">
        <v>113.33695652173913</v>
      </c>
      <c r="F231" s="1">
        <v>35.857065217391302</v>
      </c>
      <c r="G231" s="1">
        <v>0</v>
      </c>
      <c r="H231" s="2">
        <f t="shared" si="9"/>
        <v>0</v>
      </c>
      <c r="I231" s="1">
        <v>108.56880434782609</v>
      </c>
      <c r="J231" s="1">
        <v>0</v>
      </c>
      <c r="K231" s="2">
        <f t="shared" si="10"/>
        <v>0</v>
      </c>
      <c r="L231" s="1">
        <v>239.07282608695652</v>
      </c>
      <c r="M231" s="1">
        <v>0</v>
      </c>
      <c r="N231" s="2">
        <f t="shared" si="11"/>
        <v>0</v>
      </c>
    </row>
    <row r="232" spans="1:14" x14ac:dyDescent="0.3">
      <c r="A232" t="s">
        <v>32</v>
      </c>
      <c r="B232" t="s">
        <v>405</v>
      </c>
      <c r="C232" t="s">
        <v>80</v>
      </c>
      <c r="D232" t="s">
        <v>52</v>
      </c>
      <c r="E232" s="1">
        <v>94</v>
      </c>
      <c r="F232" s="1">
        <v>25.580978260869568</v>
      </c>
      <c r="G232" s="1">
        <v>0</v>
      </c>
      <c r="H232" s="2">
        <f t="shared" si="9"/>
        <v>0</v>
      </c>
      <c r="I232" s="1">
        <v>90.354456521739152</v>
      </c>
      <c r="J232" s="1">
        <v>0</v>
      </c>
      <c r="K232" s="2">
        <f t="shared" si="10"/>
        <v>0</v>
      </c>
      <c r="L232" s="1">
        <v>189.93413043478265</v>
      </c>
      <c r="M232" s="1">
        <v>0.18478260869565216</v>
      </c>
      <c r="N232" s="2">
        <f t="shared" si="11"/>
        <v>9.7287732474759527E-4</v>
      </c>
    </row>
    <row r="233" spans="1:14" x14ac:dyDescent="0.3">
      <c r="A233" t="s">
        <v>32</v>
      </c>
      <c r="B233" t="s">
        <v>406</v>
      </c>
      <c r="C233" t="s">
        <v>407</v>
      </c>
      <c r="D233" t="s">
        <v>408</v>
      </c>
      <c r="E233" s="1">
        <v>39.369565217391305</v>
      </c>
      <c r="F233" s="1">
        <v>16.607065217391305</v>
      </c>
      <c r="G233" s="1">
        <v>6.2869565217391301</v>
      </c>
      <c r="H233" s="2">
        <f t="shared" si="9"/>
        <v>0.37857119481624502</v>
      </c>
      <c r="I233" s="1">
        <v>29.304347826086968</v>
      </c>
      <c r="J233" s="1">
        <v>6.6521739130434785</v>
      </c>
      <c r="K233" s="2">
        <f t="shared" si="10"/>
        <v>0.22700296735905037</v>
      </c>
      <c r="L233" s="1">
        <v>97.012826086956508</v>
      </c>
      <c r="M233" s="1">
        <v>0</v>
      </c>
      <c r="N233" s="2">
        <f t="shared" si="11"/>
        <v>0</v>
      </c>
    </row>
    <row r="234" spans="1:14" x14ac:dyDescent="0.3">
      <c r="A234" t="s">
        <v>32</v>
      </c>
      <c r="B234" t="s">
        <v>409</v>
      </c>
      <c r="C234" t="s">
        <v>46</v>
      </c>
      <c r="D234" t="s">
        <v>47</v>
      </c>
      <c r="E234" s="1">
        <v>111.81521739130434</v>
      </c>
      <c r="F234" s="1">
        <v>27.641086956521729</v>
      </c>
      <c r="G234" s="1">
        <v>0.73641304347826086</v>
      </c>
      <c r="H234" s="2">
        <f t="shared" si="9"/>
        <v>2.6641971230603474E-2</v>
      </c>
      <c r="I234" s="1">
        <v>95.612934782608704</v>
      </c>
      <c r="J234" s="1">
        <v>19.315217391304348</v>
      </c>
      <c r="K234" s="2">
        <f t="shared" si="10"/>
        <v>0.20201469011719578</v>
      </c>
      <c r="L234" s="1">
        <v>296.47293478260855</v>
      </c>
      <c r="M234" s="1">
        <v>21.739456521739129</v>
      </c>
      <c r="N234" s="2">
        <f t="shared" si="11"/>
        <v>7.3326951540044566E-2</v>
      </c>
    </row>
    <row r="235" spans="1:14" x14ac:dyDescent="0.3">
      <c r="A235" t="s">
        <v>32</v>
      </c>
      <c r="B235" t="s">
        <v>410</v>
      </c>
      <c r="C235" t="s">
        <v>411</v>
      </c>
      <c r="D235" t="s">
        <v>52</v>
      </c>
      <c r="E235" s="1">
        <v>131.36956521739131</v>
      </c>
      <c r="F235" s="1">
        <v>74.656086956521733</v>
      </c>
      <c r="G235" s="1">
        <v>7.4809782608695654</v>
      </c>
      <c r="H235" s="2">
        <f t="shared" si="9"/>
        <v>0.10020587156177022</v>
      </c>
      <c r="I235" s="1">
        <v>141.10510869565218</v>
      </c>
      <c r="J235" s="1">
        <v>18.858695652173914</v>
      </c>
      <c r="K235" s="2">
        <f t="shared" si="10"/>
        <v>0.13364998494030431</v>
      </c>
      <c r="L235" s="1">
        <v>401.94793478260868</v>
      </c>
      <c r="M235" s="1">
        <v>62.450217391304349</v>
      </c>
      <c r="N235" s="2">
        <f t="shared" si="11"/>
        <v>0.1553689221592349</v>
      </c>
    </row>
    <row r="236" spans="1:14" x14ac:dyDescent="0.3">
      <c r="A236" t="s">
        <v>32</v>
      </c>
      <c r="B236" t="s">
        <v>412</v>
      </c>
      <c r="C236" t="s">
        <v>73</v>
      </c>
      <c r="D236" t="s">
        <v>38</v>
      </c>
      <c r="E236" s="1">
        <v>108.67391304347827</v>
      </c>
      <c r="F236" s="1">
        <v>39.936195652173907</v>
      </c>
      <c r="G236" s="1">
        <v>0</v>
      </c>
      <c r="H236" s="2">
        <f t="shared" si="9"/>
        <v>0</v>
      </c>
      <c r="I236" s="1">
        <v>66.971847826086957</v>
      </c>
      <c r="J236" s="1">
        <v>0</v>
      </c>
      <c r="K236" s="2">
        <f t="shared" si="10"/>
        <v>0</v>
      </c>
      <c r="L236" s="1">
        <v>221.83880434782614</v>
      </c>
      <c r="M236" s="1">
        <v>0</v>
      </c>
      <c r="N236" s="2">
        <f t="shared" si="11"/>
        <v>0</v>
      </c>
    </row>
    <row r="237" spans="1:14" x14ac:dyDescent="0.3">
      <c r="A237" t="s">
        <v>32</v>
      </c>
      <c r="B237" t="s">
        <v>413</v>
      </c>
      <c r="C237" t="s">
        <v>414</v>
      </c>
      <c r="D237" t="s">
        <v>35</v>
      </c>
      <c r="E237" s="1">
        <v>110.97826086956522</v>
      </c>
      <c r="F237" s="1">
        <v>74.490652173913006</v>
      </c>
      <c r="G237" s="1">
        <v>0</v>
      </c>
      <c r="H237" s="2">
        <f t="shared" si="9"/>
        <v>0</v>
      </c>
      <c r="I237" s="1">
        <v>95.515217391304404</v>
      </c>
      <c r="J237" s="1">
        <v>0</v>
      </c>
      <c r="K237" s="2">
        <f t="shared" si="10"/>
        <v>0</v>
      </c>
      <c r="L237" s="1">
        <v>234.10250000000005</v>
      </c>
      <c r="M237" s="1">
        <v>0</v>
      </c>
      <c r="N237" s="2">
        <f t="shared" si="11"/>
        <v>0</v>
      </c>
    </row>
    <row r="238" spans="1:14" x14ac:dyDescent="0.3">
      <c r="A238" t="s">
        <v>32</v>
      </c>
      <c r="B238" t="s">
        <v>415</v>
      </c>
      <c r="C238" t="s">
        <v>416</v>
      </c>
      <c r="D238" t="s">
        <v>44</v>
      </c>
      <c r="E238" s="1">
        <v>56.010869565217391</v>
      </c>
      <c r="F238" s="1">
        <v>10.394021739130435</v>
      </c>
      <c r="G238" s="1">
        <v>0.33423913043478259</v>
      </c>
      <c r="H238" s="2">
        <f t="shared" si="9"/>
        <v>3.2156862745098033E-2</v>
      </c>
      <c r="I238" s="1">
        <v>29.415760869565219</v>
      </c>
      <c r="J238" s="1">
        <v>0</v>
      </c>
      <c r="K238" s="2">
        <f t="shared" si="10"/>
        <v>0</v>
      </c>
      <c r="L238" s="1">
        <v>79.680760869565205</v>
      </c>
      <c r="M238" s="1">
        <v>16.278586956521735</v>
      </c>
      <c r="N238" s="2">
        <f t="shared" si="11"/>
        <v>0.20429758424582878</v>
      </c>
    </row>
    <row r="239" spans="1:14" x14ac:dyDescent="0.3">
      <c r="A239" t="s">
        <v>32</v>
      </c>
      <c r="B239" t="s">
        <v>417</v>
      </c>
      <c r="C239" t="s">
        <v>418</v>
      </c>
      <c r="D239" t="s">
        <v>35</v>
      </c>
      <c r="E239" s="1">
        <v>72.858695652173907</v>
      </c>
      <c r="F239" s="1">
        <v>45.836195652173906</v>
      </c>
      <c r="G239" s="1">
        <v>0</v>
      </c>
      <c r="H239" s="2">
        <f t="shared" si="9"/>
        <v>0</v>
      </c>
      <c r="I239" s="1">
        <v>27.217391304347824</v>
      </c>
      <c r="J239" s="1">
        <v>0</v>
      </c>
      <c r="K239" s="2">
        <f t="shared" si="10"/>
        <v>0</v>
      </c>
      <c r="L239" s="1">
        <v>160.5719565217392</v>
      </c>
      <c r="M239" s="1">
        <v>0</v>
      </c>
      <c r="N239" s="2">
        <f t="shared" si="11"/>
        <v>0</v>
      </c>
    </row>
    <row r="240" spans="1:14" x14ac:dyDescent="0.3">
      <c r="A240" t="s">
        <v>32</v>
      </c>
      <c r="B240" t="s">
        <v>419</v>
      </c>
      <c r="C240" t="s">
        <v>420</v>
      </c>
      <c r="D240" t="s">
        <v>41</v>
      </c>
      <c r="E240" s="1">
        <v>48.467391304347828</v>
      </c>
      <c r="F240" s="1">
        <v>17.681086956521739</v>
      </c>
      <c r="G240" s="1">
        <v>0</v>
      </c>
      <c r="H240" s="2">
        <f t="shared" si="9"/>
        <v>0</v>
      </c>
      <c r="I240" s="1">
        <v>28.807500000000001</v>
      </c>
      <c r="J240" s="1">
        <v>0</v>
      </c>
      <c r="K240" s="2">
        <f t="shared" si="10"/>
        <v>0</v>
      </c>
      <c r="L240" s="1">
        <v>111.03097826086959</v>
      </c>
      <c r="M240" s="1">
        <v>0</v>
      </c>
      <c r="N240" s="2">
        <f t="shared" si="11"/>
        <v>0</v>
      </c>
    </row>
    <row r="241" spans="1:14" x14ac:dyDescent="0.3">
      <c r="A241" t="s">
        <v>32</v>
      </c>
      <c r="B241" t="s">
        <v>421</v>
      </c>
      <c r="C241" t="s">
        <v>40</v>
      </c>
      <c r="D241" t="s">
        <v>41</v>
      </c>
      <c r="E241" s="1">
        <v>123.85869565217391</v>
      </c>
      <c r="F241" s="1">
        <v>58.394021739130437</v>
      </c>
      <c r="G241" s="1">
        <v>0</v>
      </c>
      <c r="H241" s="2">
        <f t="shared" si="9"/>
        <v>0</v>
      </c>
      <c r="I241" s="1">
        <v>103.0679347826087</v>
      </c>
      <c r="J241" s="1">
        <v>0</v>
      </c>
      <c r="K241" s="2">
        <f t="shared" si="10"/>
        <v>0</v>
      </c>
      <c r="L241" s="1">
        <v>237.72010869565219</v>
      </c>
      <c r="M241" s="1">
        <v>0</v>
      </c>
      <c r="N241" s="2">
        <f t="shared" si="11"/>
        <v>0</v>
      </c>
    </row>
    <row r="242" spans="1:14" x14ac:dyDescent="0.3">
      <c r="A242" t="s">
        <v>32</v>
      </c>
      <c r="B242" t="s">
        <v>422</v>
      </c>
      <c r="C242" t="s">
        <v>80</v>
      </c>
      <c r="D242" t="s">
        <v>52</v>
      </c>
      <c r="E242" s="1">
        <v>153.47826086956522</v>
      </c>
      <c r="F242" s="1">
        <v>11.504565217391303</v>
      </c>
      <c r="G242" s="1">
        <v>0</v>
      </c>
      <c r="H242" s="2">
        <f t="shared" si="9"/>
        <v>0</v>
      </c>
      <c r="I242" s="1">
        <v>141.67467391304345</v>
      </c>
      <c r="J242" s="1">
        <v>0</v>
      </c>
      <c r="K242" s="2">
        <f t="shared" si="10"/>
        <v>0</v>
      </c>
      <c r="L242" s="1">
        <v>327.56760869565221</v>
      </c>
      <c r="M242" s="1">
        <v>0</v>
      </c>
      <c r="N242" s="2">
        <f t="shared" si="11"/>
        <v>0</v>
      </c>
    </row>
    <row r="243" spans="1:14" x14ac:dyDescent="0.3">
      <c r="A243" t="s">
        <v>32</v>
      </c>
      <c r="B243" t="s">
        <v>423</v>
      </c>
      <c r="C243" t="s">
        <v>424</v>
      </c>
      <c r="D243" t="s">
        <v>117</v>
      </c>
      <c r="E243" s="1">
        <v>71.173913043478265</v>
      </c>
      <c r="F243" s="1">
        <v>50.451086956521742</v>
      </c>
      <c r="G243" s="1">
        <v>0</v>
      </c>
      <c r="H243" s="2">
        <f t="shared" si="9"/>
        <v>0</v>
      </c>
      <c r="I243" s="1">
        <v>37.078804347826086</v>
      </c>
      <c r="J243" s="1">
        <v>0</v>
      </c>
      <c r="K243" s="2">
        <f t="shared" si="10"/>
        <v>0</v>
      </c>
      <c r="L243" s="1">
        <v>157.5108695652174</v>
      </c>
      <c r="M243" s="1">
        <v>0</v>
      </c>
      <c r="N243" s="2">
        <f t="shared" si="11"/>
        <v>0</v>
      </c>
    </row>
    <row r="244" spans="1:14" x14ac:dyDescent="0.3">
      <c r="A244" t="s">
        <v>32</v>
      </c>
      <c r="B244" t="s">
        <v>425</v>
      </c>
      <c r="C244" t="s">
        <v>73</v>
      </c>
      <c r="D244" t="s">
        <v>38</v>
      </c>
      <c r="E244" s="1">
        <v>120.76086956521739</v>
      </c>
      <c r="F244" s="1">
        <v>34.663043478260867</v>
      </c>
      <c r="G244" s="1">
        <v>0</v>
      </c>
      <c r="H244" s="2">
        <f t="shared" si="9"/>
        <v>0</v>
      </c>
      <c r="I244" s="1">
        <v>109.17119565217391</v>
      </c>
      <c r="J244" s="1">
        <v>0</v>
      </c>
      <c r="K244" s="2">
        <f t="shared" si="10"/>
        <v>0</v>
      </c>
      <c r="L244" s="1">
        <v>270.70923913043481</v>
      </c>
      <c r="M244" s="1">
        <v>0</v>
      </c>
      <c r="N244" s="2">
        <f t="shared" si="11"/>
        <v>0</v>
      </c>
    </row>
    <row r="245" spans="1:14" x14ac:dyDescent="0.3">
      <c r="A245" t="s">
        <v>32</v>
      </c>
      <c r="B245" t="s">
        <v>426</v>
      </c>
      <c r="C245" t="s">
        <v>49</v>
      </c>
      <c r="D245" t="s">
        <v>38</v>
      </c>
      <c r="E245" s="1">
        <v>21.228260869565219</v>
      </c>
      <c r="F245" s="1">
        <v>14.513586956521724</v>
      </c>
      <c r="G245" s="1">
        <v>0</v>
      </c>
      <c r="H245" s="2">
        <f t="shared" si="9"/>
        <v>0</v>
      </c>
      <c r="I245" s="1">
        <v>9.3521739130434725</v>
      </c>
      <c r="J245" s="1">
        <v>0</v>
      </c>
      <c r="K245" s="2">
        <f t="shared" si="10"/>
        <v>0</v>
      </c>
      <c r="L245" s="1">
        <v>57.176086956521708</v>
      </c>
      <c r="M245" s="1">
        <v>0</v>
      </c>
      <c r="N245" s="2">
        <f t="shared" si="11"/>
        <v>0</v>
      </c>
    </row>
    <row r="246" spans="1:14" x14ac:dyDescent="0.3">
      <c r="A246" t="s">
        <v>32</v>
      </c>
      <c r="B246" t="s">
        <v>427</v>
      </c>
      <c r="C246" t="s">
        <v>63</v>
      </c>
      <c r="D246" t="s">
        <v>38</v>
      </c>
      <c r="E246" s="1">
        <v>126.07608695652173</v>
      </c>
      <c r="F246" s="1">
        <v>56.024456521739133</v>
      </c>
      <c r="G246" s="1">
        <v>0.53260869565217395</v>
      </c>
      <c r="H246" s="2">
        <f t="shared" si="9"/>
        <v>9.5067177571906674E-3</v>
      </c>
      <c r="I246" s="1">
        <v>92.027717391304364</v>
      </c>
      <c r="J246" s="1">
        <v>2.1956521739130435</v>
      </c>
      <c r="K246" s="2">
        <f t="shared" si="10"/>
        <v>2.3858596476723101E-2</v>
      </c>
      <c r="L246" s="1">
        <v>249.32119565217391</v>
      </c>
      <c r="M246" s="1">
        <v>13.12554347826087</v>
      </c>
      <c r="N246" s="2">
        <f t="shared" si="11"/>
        <v>5.2645116849881525E-2</v>
      </c>
    </row>
    <row r="247" spans="1:14" x14ac:dyDescent="0.3">
      <c r="A247" t="s">
        <v>32</v>
      </c>
      <c r="B247" t="s">
        <v>428</v>
      </c>
      <c r="C247" t="s">
        <v>133</v>
      </c>
      <c r="D247" t="s">
        <v>35</v>
      </c>
      <c r="E247" s="1">
        <v>77.152173913043484</v>
      </c>
      <c r="F247" s="1">
        <v>23.956304347826084</v>
      </c>
      <c r="G247" s="1">
        <v>0</v>
      </c>
      <c r="H247" s="2">
        <f t="shared" si="9"/>
        <v>0</v>
      </c>
      <c r="I247" s="1">
        <v>54.527608695652191</v>
      </c>
      <c r="J247" s="1">
        <v>0</v>
      </c>
      <c r="K247" s="2">
        <f t="shared" si="10"/>
        <v>0</v>
      </c>
      <c r="L247" s="1">
        <v>143.93108695652171</v>
      </c>
      <c r="M247" s="1">
        <v>0</v>
      </c>
      <c r="N247" s="2">
        <f t="shared" si="11"/>
        <v>0</v>
      </c>
    </row>
    <row r="248" spans="1:14" x14ac:dyDescent="0.3">
      <c r="A248" t="s">
        <v>32</v>
      </c>
      <c r="B248" t="s">
        <v>429</v>
      </c>
      <c r="C248" t="s">
        <v>430</v>
      </c>
      <c r="D248" t="s">
        <v>117</v>
      </c>
      <c r="E248" s="1">
        <v>115.75</v>
      </c>
      <c r="F248" s="1">
        <v>66.132826086956527</v>
      </c>
      <c r="G248" s="1">
        <v>0</v>
      </c>
      <c r="H248" s="2">
        <f t="shared" si="9"/>
        <v>0</v>
      </c>
      <c r="I248" s="1">
        <v>82.385760869565232</v>
      </c>
      <c r="J248" s="1">
        <v>0</v>
      </c>
      <c r="K248" s="2">
        <f t="shared" si="10"/>
        <v>0</v>
      </c>
      <c r="L248" s="1">
        <v>213.5257608695652</v>
      </c>
      <c r="M248" s="1">
        <v>0</v>
      </c>
      <c r="N248" s="2">
        <f t="shared" si="11"/>
        <v>0</v>
      </c>
    </row>
    <row r="249" spans="1:14" x14ac:dyDescent="0.3">
      <c r="A249" t="s">
        <v>32</v>
      </c>
      <c r="B249" t="s">
        <v>431</v>
      </c>
      <c r="C249" t="s">
        <v>329</v>
      </c>
      <c r="D249" t="s">
        <v>66</v>
      </c>
      <c r="E249" s="1">
        <v>95.206521739130437</v>
      </c>
      <c r="F249" s="1">
        <v>40.579456521739118</v>
      </c>
      <c r="G249" s="1">
        <v>13.913043478260867</v>
      </c>
      <c r="H249" s="2">
        <f t="shared" si="9"/>
        <v>0.34285928572767871</v>
      </c>
      <c r="I249" s="1">
        <v>55.214673913043498</v>
      </c>
      <c r="J249" s="1">
        <v>26.673913043478262</v>
      </c>
      <c r="K249" s="2">
        <f t="shared" si="10"/>
        <v>0.48309464048427564</v>
      </c>
      <c r="L249" s="1">
        <v>144.28260869565213</v>
      </c>
      <c r="M249" s="1">
        <v>23.960978260869563</v>
      </c>
      <c r="N249" s="2">
        <f t="shared" si="11"/>
        <v>0.16606976043393104</v>
      </c>
    </row>
    <row r="250" spans="1:14" x14ac:dyDescent="0.3">
      <c r="A250" t="s">
        <v>32</v>
      </c>
      <c r="B250" t="s">
        <v>432</v>
      </c>
      <c r="C250" t="s">
        <v>329</v>
      </c>
      <c r="D250" t="s">
        <v>66</v>
      </c>
      <c r="E250" s="1">
        <v>173.54347826086956</v>
      </c>
      <c r="F250" s="1">
        <v>41.573260869565225</v>
      </c>
      <c r="G250" s="1">
        <v>1.263586956521739</v>
      </c>
      <c r="H250" s="2">
        <f t="shared" si="9"/>
        <v>3.0394222875280402E-2</v>
      </c>
      <c r="I250" s="1">
        <v>119.36804347826087</v>
      </c>
      <c r="J250" s="1">
        <v>0.90217391304347827</v>
      </c>
      <c r="K250" s="2">
        <f t="shared" si="10"/>
        <v>7.5579182397153121E-3</v>
      </c>
      <c r="L250" s="1">
        <v>341.05543478260876</v>
      </c>
      <c r="M250" s="1">
        <v>22.817065217391306</v>
      </c>
      <c r="N250" s="2">
        <f t="shared" si="11"/>
        <v>6.6901338874529509E-2</v>
      </c>
    </row>
    <row r="251" spans="1:14" x14ac:dyDescent="0.3">
      <c r="A251" t="s">
        <v>32</v>
      </c>
      <c r="B251" t="s">
        <v>433</v>
      </c>
      <c r="C251" t="s">
        <v>139</v>
      </c>
      <c r="D251" t="s">
        <v>140</v>
      </c>
      <c r="E251" s="1">
        <v>55.239130434782609</v>
      </c>
      <c r="F251" s="1">
        <v>24.277173913043477</v>
      </c>
      <c r="G251" s="1">
        <v>0</v>
      </c>
      <c r="H251" s="2">
        <f t="shared" si="9"/>
        <v>0</v>
      </c>
      <c r="I251" s="1">
        <v>35.842391304347828</v>
      </c>
      <c r="J251" s="1">
        <v>0</v>
      </c>
      <c r="K251" s="2">
        <f t="shared" si="10"/>
        <v>0</v>
      </c>
      <c r="L251" s="1">
        <v>92.469239130434786</v>
      </c>
      <c r="M251" s="1">
        <v>0</v>
      </c>
      <c r="N251" s="2">
        <f t="shared" si="11"/>
        <v>0</v>
      </c>
    </row>
    <row r="252" spans="1:14" x14ac:dyDescent="0.3">
      <c r="A252" t="s">
        <v>32</v>
      </c>
      <c r="B252" t="s">
        <v>434</v>
      </c>
      <c r="C252" t="s">
        <v>128</v>
      </c>
      <c r="D252" t="s">
        <v>38</v>
      </c>
      <c r="E252" s="1">
        <v>112.58695652173913</v>
      </c>
      <c r="F252" s="1">
        <v>39.364130434782609</v>
      </c>
      <c r="G252" s="1">
        <v>11.334239130434783</v>
      </c>
      <c r="H252" s="2">
        <f t="shared" si="9"/>
        <v>0.28793317686041697</v>
      </c>
      <c r="I252" s="1">
        <v>109.1141304347826</v>
      </c>
      <c r="J252" s="1">
        <v>24.956521739130434</v>
      </c>
      <c r="K252" s="2">
        <f t="shared" si="10"/>
        <v>0.22871943019375407</v>
      </c>
      <c r="L252" s="1">
        <v>275.55847826086966</v>
      </c>
      <c r="M252" s="1">
        <v>19.451086956521738</v>
      </c>
      <c r="N252" s="2">
        <f t="shared" si="11"/>
        <v>7.0587873322872335E-2</v>
      </c>
    </row>
    <row r="253" spans="1:14" x14ac:dyDescent="0.3">
      <c r="A253" t="s">
        <v>32</v>
      </c>
      <c r="B253" t="s">
        <v>435</v>
      </c>
      <c r="C253" t="s">
        <v>371</v>
      </c>
      <c r="D253" t="s">
        <v>38</v>
      </c>
      <c r="E253" s="1">
        <v>114.72826086956522</v>
      </c>
      <c r="F253" s="1">
        <v>55.147500000000036</v>
      </c>
      <c r="G253" s="1">
        <v>5.641521739130436</v>
      </c>
      <c r="H253" s="2">
        <f t="shared" si="9"/>
        <v>0.10229877581269201</v>
      </c>
      <c r="I253" s="1">
        <v>117.45010869565218</v>
      </c>
      <c r="J253" s="1">
        <v>37.510869565217391</v>
      </c>
      <c r="K253" s="2">
        <f t="shared" si="10"/>
        <v>0.31937705279114814</v>
      </c>
      <c r="L253" s="1">
        <v>244.89771739130424</v>
      </c>
      <c r="M253" s="1">
        <v>0</v>
      </c>
      <c r="N253" s="2">
        <f t="shared" si="11"/>
        <v>0</v>
      </c>
    </row>
    <row r="254" spans="1:14" x14ac:dyDescent="0.3">
      <c r="A254" t="s">
        <v>32</v>
      </c>
      <c r="B254" t="s">
        <v>436</v>
      </c>
      <c r="C254" t="s">
        <v>40</v>
      </c>
      <c r="D254" t="s">
        <v>41</v>
      </c>
      <c r="E254" s="1">
        <v>112.30434782608695</v>
      </c>
      <c r="F254" s="1">
        <v>56.94130434782609</v>
      </c>
      <c r="G254" s="1">
        <v>0</v>
      </c>
      <c r="H254" s="2">
        <f t="shared" si="9"/>
        <v>0</v>
      </c>
      <c r="I254" s="1">
        <v>85.394673913043448</v>
      </c>
      <c r="J254" s="1">
        <v>0</v>
      </c>
      <c r="K254" s="2">
        <f t="shared" si="10"/>
        <v>0</v>
      </c>
      <c r="L254" s="1">
        <v>233.40630434782625</v>
      </c>
      <c r="M254" s="1">
        <v>0</v>
      </c>
      <c r="N254" s="2">
        <f t="shared" si="11"/>
        <v>0</v>
      </c>
    </row>
    <row r="255" spans="1:14" x14ac:dyDescent="0.3">
      <c r="A255" t="s">
        <v>32</v>
      </c>
      <c r="B255" t="s">
        <v>437</v>
      </c>
      <c r="C255" t="s">
        <v>438</v>
      </c>
      <c r="D255" t="s">
        <v>52</v>
      </c>
      <c r="E255" s="1">
        <v>132.82608695652175</v>
      </c>
      <c r="F255" s="1">
        <v>45.274456521739133</v>
      </c>
      <c r="G255" s="1">
        <v>0</v>
      </c>
      <c r="H255" s="2">
        <f t="shared" si="9"/>
        <v>0</v>
      </c>
      <c r="I255" s="1">
        <v>116.48695652173912</v>
      </c>
      <c r="J255" s="1">
        <v>0</v>
      </c>
      <c r="K255" s="2">
        <f t="shared" si="10"/>
        <v>0</v>
      </c>
      <c r="L255" s="1">
        <v>222.55771739130432</v>
      </c>
      <c r="M255" s="1">
        <v>0</v>
      </c>
      <c r="N255" s="2">
        <f t="shared" si="11"/>
        <v>0</v>
      </c>
    </row>
    <row r="256" spans="1:14" x14ac:dyDescent="0.3">
      <c r="A256" t="s">
        <v>32</v>
      </c>
      <c r="B256" t="s">
        <v>439</v>
      </c>
      <c r="C256" t="s">
        <v>271</v>
      </c>
      <c r="D256" t="s">
        <v>66</v>
      </c>
      <c r="E256" s="1">
        <v>100.32608695652173</v>
      </c>
      <c r="F256" s="1">
        <v>60.285108695652163</v>
      </c>
      <c r="G256" s="1">
        <v>5.3095652173913042</v>
      </c>
      <c r="H256" s="2">
        <f t="shared" si="9"/>
        <v>8.8074241421650393E-2</v>
      </c>
      <c r="I256" s="1">
        <v>78.802826086956486</v>
      </c>
      <c r="J256" s="1">
        <v>9.5760869565217384</v>
      </c>
      <c r="K256" s="2">
        <f t="shared" si="10"/>
        <v>0.12151958796445729</v>
      </c>
      <c r="L256" s="1">
        <v>223.11663043478259</v>
      </c>
      <c r="M256" s="1">
        <v>4.6520652173913044</v>
      </c>
      <c r="N256" s="2">
        <f t="shared" si="11"/>
        <v>2.0850374121937593E-2</v>
      </c>
    </row>
    <row r="257" spans="1:14" x14ac:dyDescent="0.3">
      <c r="A257" t="s">
        <v>32</v>
      </c>
      <c r="B257" t="s">
        <v>440</v>
      </c>
      <c r="C257" t="s">
        <v>61</v>
      </c>
      <c r="D257" t="s">
        <v>55</v>
      </c>
      <c r="E257" s="1">
        <v>122.20652173913044</v>
      </c>
      <c r="F257" s="1">
        <v>27.711956521739129</v>
      </c>
      <c r="G257" s="1">
        <v>0</v>
      </c>
      <c r="H257" s="2">
        <f t="shared" si="9"/>
        <v>0</v>
      </c>
      <c r="I257" s="1">
        <v>107.97826086956522</v>
      </c>
      <c r="J257" s="1">
        <v>0</v>
      </c>
      <c r="K257" s="2">
        <f t="shared" si="10"/>
        <v>0</v>
      </c>
      <c r="L257" s="1">
        <v>203.00956521739127</v>
      </c>
      <c r="M257" s="1">
        <v>0</v>
      </c>
      <c r="N257" s="2">
        <f t="shared" si="11"/>
        <v>0</v>
      </c>
    </row>
    <row r="258" spans="1:14" x14ac:dyDescent="0.3">
      <c r="A258" t="s">
        <v>32</v>
      </c>
      <c r="B258" t="s">
        <v>441</v>
      </c>
      <c r="C258" t="s">
        <v>40</v>
      </c>
      <c r="D258" t="s">
        <v>41</v>
      </c>
      <c r="E258" s="1">
        <v>43.369565217391305</v>
      </c>
      <c r="F258" s="1">
        <v>91.722500000000011</v>
      </c>
      <c r="G258" s="1">
        <v>1.5190217391304348</v>
      </c>
      <c r="H258" s="2">
        <f t="shared" ref="H258:H321" si="12">G258/F258</f>
        <v>1.6561059054544247E-2</v>
      </c>
      <c r="I258" s="1">
        <v>21.78521739130435</v>
      </c>
      <c r="J258" s="1">
        <v>0</v>
      </c>
      <c r="K258" s="2">
        <f t="shared" ref="K258:K321" si="13">J258/I258</f>
        <v>0</v>
      </c>
      <c r="L258" s="1">
        <v>130.00967391304349</v>
      </c>
      <c r="M258" s="1">
        <v>0.52173913043478259</v>
      </c>
      <c r="N258" s="2">
        <f t="shared" ref="N258:N321" si="14">M258/L258</f>
        <v>4.0130792942665635E-3</v>
      </c>
    </row>
    <row r="259" spans="1:14" x14ac:dyDescent="0.3">
      <c r="A259" t="s">
        <v>32</v>
      </c>
      <c r="B259" t="s">
        <v>442</v>
      </c>
      <c r="C259" t="s">
        <v>443</v>
      </c>
      <c r="D259" t="s">
        <v>35</v>
      </c>
      <c r="E259" s="1">
        <v>119.81521739130434</v>
      </c>
      <c r="F259" s="1">
        <v>49.279891304347828</v>
      </c>
      <c r="G259" s="1">
        <v>0</v>
      </c>
      <c r="H259" s="2">
        <f t="shared" si="12"/>
        <v>0</v>
      </c>
      <c r="I259" s="1">
        <v>116.85054347826087</v>
      </c>
      <c r="J259" s="1">
        <v>0</v>
      </c>
      <c r="K259" s="2">
        <f t="shared" si="13"/>
        <v>0</v>
      </c>
      <c r="L259" s="1">
        <v>188.76630434782609</v>
      </c>
      <c r="M259" s="1">
        <v>0</v>
      </c>
      <c r="N259" s="2">
        <f t="shared" si="14"/>
        <v>0</v>
      </c>
    </row>
    <row r="260" spans="1:14" x14ac:dyDescent="0.3">
      <c r="A260" t="s">
        <v>32</v>
      </c>
      <c r="B260" t="s">
        <v>444</v>
      </c>
      <c r="C260" t="s">
        <v>157</v>
      </c>
      <c r="D260" t="s">
        <v>44</v>
      </c>
      <c r="E260" s="1">
        <v>26.315217391304348</v>
      </c>
      <c r="F260" s="1">
        <v>13.941521739130438</v>
      </c>
      <c r="G260" s="1">
        <v>2.2665217391304351</v>
      </c>
      <c r="H260" s="2">
        <f t="shared" si="12"/>
        <v>0.1625734824032059</v>
      </c>
      <c r="I260" s="1">
        <v>27.428586956521734</v>
      </c>
      <c r="J260" s="1">
        <v>6.1086956521739131</v>
      </c>
      <c r="K260" s="2">
        <f t="shared" si="13"/>
        <v>0.2227127362359963</v>
      </c>
      <c r="L260" s="1">
        <v>66.135326086956539</v>
      </c>
      <c r="M260" s="1">
        <v>5.8282608695652165</v>
      </c>
      <c r="N260" s="2">
        <f t="shared" si="14"/>
        <v>8.8126289146923678E-2</v>
      </c>
    </row>
    <row r="261" spans="1:14" x14ac:dyDescent="0.3">
      <c r="A261" t="s">
        <v>32</v>
      </c>
      <c r="B261" t="s">
        <v>445</v>
      </c>
      <c r="C261" t="s">
        <v>59</v>
      </c>
      <c r="D261" t="s">
        <v>35</v>
      </c>
      <c r="E261" s="1">
        <v>131.94565217391303</v>
      </c>
      <c r="F261" s="1">
        <v>46.746739130434783</v>
      </c>
      <c r="G261" s="1">
        <v>17.298369565217392</v>
      </c>
      <c r="H261" s="2">
        <f t="shared" si="12"/>
        <v>0.37004441137489247</v>
      </c>
      <c r="I261" s="1">
        <v>139.84293478260869</v>
      </c>
      <c r="J261" s="1">
        <v>48.717391304347828</v>
      </c>
      <c r="K261" s="2">
        <f t="shared" si="13"/>
        <v>0.34837220328707286</v>
      </c>
      <c r="L261" s="1">
        <v>250.83967391304347</v>
      </c>
      <c r="M261" s="1">
        <v>37.502717391304351</v>
      </c>
      <c r="N261" s="2">
        <f t="shared" si="14"/>
        <v>0.14950871529320003</v>
      </c>
    </row>
    <row r="262" spans="1:14" x14ac:dyDescent="0.3">
      <c r="A262" t="s">
        <v>32</v>
      </c>
      <c r="B262" t="s">
        <v>446</v>
      </c>
      <c r="C262" t="s">
        <v>238</v>
      </c>
      <c r="D262" t="s">
        <v>55</v>
      </c>
      <c r="E262" s="1">
        <v>110.43478260869566</v>
      </c>
      <c r="F262" s="1">
        <v>37.773478260869574</v>
      </c>
      <c r="G262" s="1">
        <v>22.375</v>
      </c>
      <c r="H262" s="2">
        <f t="shared" si="12"/>
        <v>0.59234682719644549</v>
      </c>
      <c r="I262" s="1">
        <v>69.587717391304338</v>
      </c>
      <c r="J262" s="1">
        <v>13.695652173913043</v>
      </c>
      <c r="K262" s="2">
        <f t="shared" si="13"/>
        <v>0.1968113438309797</v>
      </c>
      <c r="L262" s="1">
        <v>207.34934782608696</v>
      </c>
      <c r="M262" s="1">
        <v>0</v>
      </c>
      <c r="N262" s="2">
        <f t="shared" si="14"/>
        <v>0</v>
      </c>
    </row>
    <row r="263" spans="1:14" x14ac:dyDescent="0.3">
      <c r="A263" t="s">
        <v>32</v>
      </c>
      <c r="B263" t="s">
        <v>447</v>
      </c>
      <c r="C263" t="s">
        <v>182</v>
      </c>
      <c r="D263" t="s">
        <v>47</v>
      </c>
      <c r="E263" s="1">
        <v>113.98913043478261</v>
      </c>
      <c r="F263" s="1">
        <v>17.952065217391304</v>
      </c>
      <c r="G263" s="1">
        <v>0</v>
      </c>
      <c r="H263" s="2">
        <f t="shared" si="12"/>
        <v>0</v>
      </c>
      <c r="I263" s="1">
        <v>119.00565217391306</v>
      </c>
      <c r="J263" s="1">
        <v>0.25</v>
      </c>
      <c r="K263" s="2">
        <f t="shared" si="13"/>
        <v>2.1007405567145146E-3</v>
      </c>
      <c r="L263" s="1">
        <v>255.00293478260878</v>
      </c>
      <c r="M263" s="1">
        <v>3.5842391304347827</v>
      </c>
      <c r="N263" s="2">
        <f t="shared" si="14"/>
        <v>1.405567796108058E-2</v>
      </c>
    </row>
    <row r="264" spans="1:14" x14ac:dyDescent="0.3">
      <c r="A264" t="s">
        <v>32</v>
      </c>
      <c r="B264" t="s">
        <v>448</v>
      </c>
      <c r="C264" t="s">
        <v>449</v>
      </c>
      <c r="D264" t="s">
        <v>52</v>
      </c>
      <c r="E264" s="1">
        <v>79.956521739130437</v>
      </c>
      <c r="F264" s="1">
        <v>35.771739130434781</v>
      </c>
      <c r="G264" s="1">
        <v>0</v>
      </c>
      <c r="H264" s="2">
        <f t="shared" si="12"/>
        <v>0</v>
      </c>
      <c r="I264" s="1">
        <v>66.535326086956516</v>
      </c>
      <c r="J264" s="1">
        <v>0</v>
      </c>
      <c r="K264" s="2">
        <f t="shared" si="13"/>
        <v>0</v>
      </c>
      <c r="L264" s="1">
        <v>149.05217391304348</v>
      </c>
      <c r="M264" s="1">
        <v>4.3478260869565216E-2</v>
      </c>
      <c r="N264" s="2">
        <f t="shared" si="14"/>
        <v>2.9169826731229216E-4</v>
      </c>
    </row>
    <row r="265" spans="1:14" x14ac:dyDescent="0.3">
      <c r="A265" t="s">
        <v>32</v>
      </c>
      <c r="B265" t="s">
        <v>450</v>
      </c>
      <c r="C265" t="s">
        <v>154</v>
      </c>
      <c r="D265" t="s">
        <v>35</v>
      </c>
      <c r="E265" s="1">
        <v>43.445652173913047</v>
      </c>
      <c r="F265" s="1">
        <v>32.627717391304351</v>
      </c>
      <c r="G265" s="1">
        <v>0</v>
      </c>
      <c r="H265" s="2">
        <f t="shared" si="12"/>
        <v>0</v>
      </c>
      <c r="I265" s="1">
        <v>28.0625</v>
      </c>
      <c r="J265" s="1">
        <v>0.39130434782608697</v>
      </c>
      <c r="K265" s="2">
        <f t="shared" si="13"/>
        <v>1.394403021206546E-2</v>
      </c>
      <c r="L265" s="1">
        <v>88.945652173913047</v>
      </c>
      <c r="M265" s="1">
        <v>0.60869565217391308</v>
      </c>
      <c r="N265" s="2">
        <f t="shared" si="14"/>
        <v>6.843455945252353E-3</v>
      </c>
    </row>
    <row r="266" spans="1:14" x14ac:dyDescent="0.3">
      <c r="A266" t="s">
        <v>32</v>
      </c>
      <c r="B266" t="s">
        <v>451</v>
      </c>
      <c r="C266" t="s">
        <v>452</v>
      </c>
      <c r="D266" t="s">
        <v>35</v>
      </c>
      <c r="E266" s="1">
        <v>31.891304347826086</v>
      </c>
      <c r="F266" s="1">
        <v>9.9846739130434781</v>
      </c>
      <c r="G266" s="1">
        <v>0.86141304347826086</v>
      </c>
      <c r="H266" s="2">
        <f t="shared" si="12"/>
        <v>8.6273527906900793E-2</v>
      </c>
      <c r="I266" s="1">
        <v>26.918586956521736</v>
      </c>
      <c r="J266" s="1">
        <v>1.4673913043478262</v>
      </c>
      <c r="K266" s="2">
        <f t="shared" si="13"/>
        <v>5.4512196599246526E-2</v>
      </c>
      <c r="L266" s="1">
        <v>67.294239130434789</v>
      </c>
      <c r="M266" s="1">
        <v>0</v>
      </c>
      <c r="N266" s="2">
        <f t="shared" si="14"/>
        <v>0</v>
      </c>
    </row>
    <row r="267" spans="1:14" x14ac:dyDescent="0.3">
      <c r="A267" t="s">
        <v>32</v>
      </c>
      <c r="B267" t="s">
        <v>453</v>
      </c>
      <c r="C267" t="s">
        <v>54</v>
      </c>
      <c r="D267" t="s">
        <v>55</v>
      </c>
      <c r="E267" s="1">
        <v>180.10869565217391</v>
      </c>
      <c r="F267" s="1">
        <v>95.984239130434773</v>
      </c>
      <c r="G267" s="1">
        <v>18.176630434782609</v>
      </c>
      <c r="H267" s="2">
        <f t="shared" si="12"/>
        <v>0.18937099048190659</v>
      </c>
      <c r="I267" s="1">
        <v>114.58902173913039</v>
      </c>
      <c r="J267" s="1">
        <v>0</v>
      </c>
      <c r="K267" s="2">
        <f t="shared" si="13"/>
        <v>0</v>
      </c>
      <c r="L267" s="1">
        <v>347.87163043478262</v>
      </c>
      <c r="M267" s="1">
        <v>0</v>
      </c>
      <c r="N267" s="2">
        <f t="shared" si="14"/>
        <v>0</v>
      </c>
    </row>
    <row r="268" spans="1:14" x14ac:dyDescent="0.3">
      <c r="A268" t="s">
        <v>32</v>
      </c>
      <c r="B268" t="s">
        <v>454</v>
      </c>
      <c r="C268" t="s">
        <v>455</v>
      </c>
      <c r="D268" t="s">
        <v>117</v>
      </c>
      <c r="E268" s="1">
        <v>82.413043478260875</v>
      </c>
      <c r="F268" s="1">
        <v>34.371847826086963</v>
      </c>
      <c r="G268" s="1">
        <v>0.95652173913043481</v>
      </c>
      <c r="H268" s="2">
        <f t="shared" si="12"/>
        <v>2.782863883170314E-2</v>
      </c>
      <c r="I268" s="1">
        <v>54.761847826086949</v>
      </c>
      <c r="J268" s="1">
        <v>8.6956521739130432E-2</v>
      </c>
      <c r="K268" s="2">
        <f t="shared" si="13"/>
        <v>1.5879033522624647E-3</v>
      </c>
      <c r="L268" s="1">
        <v>157.87065217391304</v>
      </c>
      <c r="M268" s="1">
        <v>0</v>
      </c>
      <c r="N268" s="2">
        <f t="shared" si="14"/>
        <v>0</v>
      </c>
    </row>
    <row r="269" spans="1:14" x14ac:dyDescent="0.3">
      <c r="A269" t="s">
        <v>32</v>
      </c>
      <c r="B269" t="s">
        <v>456</v>
      </c>
      <c r="C269" t="s">
        <v>457</v>
      </c>
      <c r="D269" t="s">
        <v>35</v>
      </c>
      <c r="E269" s="1">
        <v>93.163043478260875</v>
      </c>
      <c r="F269" s="1">
        <v>46.852608695652179</v>
      </c>
      <c r="G269" s="1">
        <v>3.0883695652173913</v>
      </c>
      <c r="H269" s="2">
        <f t="shared" si="12"/>
        <v>6.5916704559163319E-2</v>
      </c>
      <c r="I269" s="1">
        <v>55.111847826086958</v>
      </c>
      <c r="J269" s="1">
        <v>3.597826086956522</v>
      </c>
      <c r="K269" s="2">
        <f t="shared" si="13"/>
        <v>6.5282261961347385E-2</v>
      </c>
      <c r="L269" s="1">
        <v>152.88358695652175</v>
      </c>
      <c r="M269" s="1">
        <v>2.3913043478260869</v>
      </c>
      <c r="N269" s="2">
        <f t="shared" si="14"/>
        <v>1.5641341202349897E-2</v>
      </c>
    </row>
    <row r="270" spans="1:14" x14ac:dyDescent="0.3">
      <c r="A270" t="s">
        <v>32</v>
      </c>
      <c r="B270" t="s">
        <v>458</v>
      </c>
      <c r="C270" t="s">
        <v>459</v>
      </c>
      <c r="D270" t="s">
        <v>117</v>
      </c>
      <c r="E270" s="1">
        <v>73.489130434782609</v>
      </c>
      <c r="F270" s="1">
        <v>27.916304347826074</v>
      </c>
      <c r="G270" s="1">
        <v>2.3668478260869565</v>
      </c>
      <c r="H270" s="2">
        <f t="shared" si="12"/>
        <v>8.4783709068255303E-2</v>
      </c>
      <c r="I270" s="1">
        <v>46.368043478260859</v>
      </c>
      <c r="J270" s="1">
        <v>0.2608695652173913</v>
      </c>
      <c r="K270" s="2">
        <f t="shared" si="13"/>
        <v>5.6260636776640591E-3</v>
      </c>
      <c r="L270" s="1">
        <v>117.40195652173912</v>
      </c>
      <c r="M270" s="1">
        <v>2.0516304347826089</v>
      </c>
      <c r="N270" s="2">
        <f t="shared" si="14"/>
        <v>1.7475266133258283E-2</v>
      </c>
    </row>
    <row r="271" spans="1:14" x14ac:dyDescent="0.3">
      <c r="A271" t="s">
        <v>32</v>
      </c>
      <c r="B271" t="s">
        <v>460</v>
      </c>
      <c r="C271" t="s">
        <v>461</v>
      </c>
      <c r="D271" t="s">
        <v>66</v>
      </c>
      <c r="E271" s="1">
        <v>78.869565217391298</v>
      </c>
      <c r="F271" s="1">
        <v>35.251956521739132</v>
      </c>
      <c r="G271" s="1">
        <v>2.0526086956521739</v>
      </c>
      <c r="H271" s="2">
        <f t="shared" si="12"/>
        <v>5.8226802089307403E-2</v>
      </c>
      <c r="I271" s="1">
        <v>64.059130434782617</v>
      </c>
      <c r="J271" s="1">
        <v>0.30434782608695654</v>
      </c>
      <c r="K271" s="2">
        <f t="shared" si="13"/>
        <v>4.7510452299505887E-3</v>
      </c>
      <c r="L271" s="1">
        <v>119.60663043478264</v>
      </c>
      <c r="M271" s="1">
        <v>0</v>
      </c>
      <c r="N271" s="2">
        <f t="shared" si="14"/>
        <v>0</v>
      </c>
    </row>
    <row r="272" spans="1:14" x14ac:dyDescent="0.3">
      <c r="A272" t="s">
        <v>32</v>
      </c>
      <c r="B272" t="s">
        <v>462</v>
      </c>
      <c r="C272" t="s">
        <v>297</v>
      </c>
      <c r="D272" t="s">
        <v>117</v>
      </c>
      <c r="E272" s="1">
        <v>103.68478260869566</v>
      </c>
      <c r="F272" s="1">
        <v>37.33195652173913</v>
      </c>
      <c r="G272" s="1">
        <v>0</v>
      </c>
      <c r="H272" s="2">
        <f t="shared" si="12"/>
        <v>0</v>
      </c>
      <c r="I272" s="1">
        <v>68.934347826086935</v>
      </c>
      <c r="J272" s="1">
        <v>0</v>
      </c>
      <c r="K272" s="2">
        <f t="shared" si="13"/>
        <v>0</v>
      </c>
      <c r="L272" s="1">
        <v>178.56619565217392</v>
      </c>
      <c r="M272" s="1">
        <v>0</v>
      </c>
      <c r="N272" s="2">
        <f t="shared" si="14"/>
        <v>0</v>
      </c>
    </row>
    <row r="273" spans="1:14" x14ac:dyDescent="0.3">
      <c r="A273" t="s">
        <v>32</v>
      </c>
      <c r="B273" t="s">
        <v>463</v>
      </c>
      <c r="C273" t="s">
        <v>464</v>
      </c>
      <c r="D273" t="s">
        <v>117</v>
      </c>
      <c r="E273" s="1">
        <v>86.641304347826093</v>
      </c>
      <c r="F273" s="1">
        <v>31.408695652173922</v>
      </c>
      <c r="G273" s="1">
        <v>0</v>
      </c>
      <c r="H273" s="2">
        <f t="shared" si="12"/>
        <v>0</v>
      </c>
      <c r="I273" s="1">
        <v>51.250869565217364</v>
      </c>
      <c r="J273" s="1">
        <v>0</v>
      </c>
      <c r="K273" s="2">
        <f t="shared" si="13"/>
        <v>0</v>
      </c>
      <c r="L273" s="1">
        <v>155.67336956521734</v>
      </c>
      <c r="M273" s="1">
        <v>0</v>
      </c>
      <c r="N273" s="2">
        <f t="shared" si="14"/>
        <v>0</v>
      </c>
    </row>
    <row r="274" spans="1:14" x14ac:dyDescent="0.3">
      <c r="A274" t="s">
        <v>32</v>
      </c>
      <c r="B274" t="s">
        <v>465</v>
      </c>
      <c r="C274" t="s">
        <v>46</v>
      </c>
      <c r="D274" t="s">
        <v>47</v>
      </c>
      <c r="E274" s="1">
        <v>81.782608695652172</v>
      </c>
      <c r="F274" s="1">
        <v>14.900760869565215</v>
      </c>
      <c r="G274" s="1">
        <v>0</v>
      </c>
      <c r="H274" s="2">
        <f t="shared" si="12"/>
        <v>0</v>
      </c>
      <c r="I274" s="1">
        <v>66.435108695652175</v>
      </c>
      <c r="J274" s="1">
        <v>0</v>
      </c>
      <c r="K274" s="2">
        <f t="shared" si="13"/>
        <v>0</v>
      </c>
      <c r="L274" s="1">
        <v>163.94641304347829</v>
      </c>
      <c r="M274" s="1">
        <v>0</v>
      </c>
      <c r="N274" s="2">
        <f t="shared" si="14"/>
        <v>0</v>
      </c>
    </row>
    <row r="275" spans="1:14" x14ac:dyDescent="0.3">
      <c r="A275" t="s">
        <v>32</v>
      </c>
      <c r="B275" t="s">
        <v>466</v>
      </c>
      <c r="C275" t="s">
        <v>95</v>
      </c>
      <c r="D275" t="s">
        <v>38</v>
      </c>
      <c r="E275" s="1">
        <v>81.065217391304344</v>
      </c>
      <c r="F275" s="1">
        <v>30.732934782608687</v>
      </c>
      <c r="G275" s="1">
        <v>0</v>
      </c>
      <c r="H275" s="2">
        <f t="shared" si="12"/>
        <v>0</v>
      </c>
      <c r="I275" s="1">
        <v>51.87673913043475</v>
      </c>
      <c r="J275" s="1">
        <v>0</v>
      </c>
      <c r="K275" s="2">
        <f t="shared" si="13"/>
        <v>0</v>
      </c>
      <c r="L275" s="1">
        <v>152.8547826086957</v>
      </c>
      <c r="M275" s="1">
        <v>0</v>
      </c>
      <c r="N275" s="2">
        <f t="shared" si="14"/>
        <v>0</v>
      </c>
    </row>
    <row r="276" spans="1:14" x14ac:dyDescent="0.3">
      <c r="A276" t="s">
        <v>32</v>
      </c>
      <c r="B276" t="s">
        <v>467</v>
      </c>
      <c r="C276" t="s">
        <v>468</v>
      </c>
      <c r="D276" t="s">
        <v>66</v>
      </c>
      <c r="E276" s="1">
        <v>103.55434782608695</v>
      </c>
      <c r="F276" s="1">
        <v>56.77358695652174</v>
      </c>
      <c r="G276" s="1">
        <v>1.2798913043478262</v>
      </c>
      <c r="H276" s="2">
        <f t="shared" si="12"/>
        <v>2.2543780884022539E-2</v>
      </c>
      <c r="I276" s="1">
        <v>66.432065217391298</v>
      </c>
      <c r="J276" s="1">
        <v>0</v>
      </c>
      <c r="K276" s="2">
        <f t="shared" si="13"/>
        <v>0</v>
      </c>
      <c r="L276" s="1">
        <v>204.0625</v>
      </c>
      <c r="M276" s="1">
        <v>0</v>
      </c>
      <c r="N276" s="2">
        <f t="shared" si="14"/>
        <v>0</v>
      </c>
    </row>
    <row r="277" spans="1:14" x14ac:dyDescent="0.3">
      <c r="A277" t="s">
        <v>32</v>
      </c>
      <c r="B277" t="s">
        <v>469</v>
      </c>
      <c r="C277" t="s">
        <v>122</v>
      </c>
      <c r="D277" t="s">
        <v>47</v>
      </c>
      <c r="E277" s="1">
        <v>183.7391304347826</v>
      </c>
      <c r="F277" s="1">
        <v>49.346739130434777</v>
      </c>
      <c r="G277" s="1">
        <v>2.6683695652173913</v>
      </c>
      <c r="H277" s="2">
        <f t="shared" si="12"/>
        <v>5.4073878279257262E-2</v>
      </c>
      <c r="I277" s="1">
        <v>119.44586956521738</v>
      </c>
      <c r="J277" s="1">
        <v>17.293478260869566</v>
      </c>
      <c r="K277" s="2">
        <f t="shared" si="13"/>
        <v>0.14478088127967736</v>
      </c>
      <c r="L277" s="1">
        <v>436.50326086956522</v>
      </c>
      <c r="M277" s="1">
        <v>53.261086956521744</v>
      </c>
      <c r="N277" s="2">
        <f t="shared" si="14"/>
        <v>0.12201761528749973</v>
      </c>
    </row>
    <row r="278" spans="1:14" x14ac:dyDescent="0.3">
      <c r="A278" t="s">
        <v>32</v>
      </c>
      <c r="B278" t="s">
        <v>470</v>
      </c>
      <c r="C278" t="s">
        <v>471</v>
      </c>
      <c r="D278" t="s">
        <v>38</v>
      </c>
      <c r="E278" s="1">
        <v>99.369565217391298</v>
      </c>
      <c r="F278" s="1">
        <v>42.538043478260867</v>
      </c>
      <c r="G278" s="1">
        <v>0</v>
      </c>
      <c r="H278" s="2">
        <f t="shared" si="12"/>
        <v>0</v>
      </c>
      <c r="I278" s="1">
        <v>94.657608695652172</v>
      </c>
      <c r="J278" s="1">
        <v>0</v>
      </c>
      <c r="K278" s="2">
        <f t="shared" si="13"/>
        <v>0</v>
      </c>
      <c r="L278" s="1">
        <v>221.26630434782609</v>
      </c>
      <c r="M278" s="1">
        <v>0</v>
      </c>
      <c r="N278" s="2">
        <f t="shared" si="14"/>
        <v>0</v>
      </c>
    </row>
    <row r="279" spans="1:14" x14ac:dyDescent="0.3">
      <c r="A279" t="s">
        <v>32</v>
      </c>
      <c r="B279" t="s">
        <v>472</v>
      </c>
      <c r="C279" t="s">
        <v>142</v>
      </c>
      <c r="D279" t="s">
        <v>35</v>
      </c>
      <c r="E279" s="1">
        <v>132.09782608695653</v>
      </c>
      <c r="F279" s="1">
        <v>98.802826086956529</v>
      </c>
      <c r="G279" s="1">
        <v>3.656195652173913</v>
      </c>
      <c r="H279" s="2">
        <f t="shared" si="12"/>
        <v>3.7004970373581109E-2</v>
      </c>
      <c r="I279" s="1">
        <v>82.264347826086947</v>
      </c>
      <c r="J279" s="1">
        <v>1.2065217391304348</v>
      </c>
      <c r="K279" s="2">
        <f t="shared" si="13"/>
        <v>1.466639888376813E-2</v>
      </c>
      <c r="L279" s="1">
        <v>328.31369565217398</v>
      </c>
      <c r="M279" s="1">
        <v>2.8179347826086958</v>
      </c>
      <c r="N279" s="2">
        <f t="shared" si="14"/>
        <v>8.5830558393583008E-3</v>
      </c>
    </row>
    <row r="280" spans="1:14" x14ac:dyDescent="0.3">
      <c r="A280" t="s">
        <v>32</v>
      </c>
      <c r="B280" t="s">
        <v>473</v>
      </c>
      <c r="C280" t="s">
        <v>182</v>
      </c>
      <c r="D280" t="s">
        <v>47</v>
      </c>
      <c r="E280" s="1">
        <v>173.5</v>
      </c>
      <c r="F280" s="1">
        <v>95.336739130434793</v>
      </c>
      <c r="G280" s="1">
        <v>0.50543478260869568</v>
      </c>
      <c r="H280" s="2">
        <f t="shared" si="12"/>
        <v>5.3015740544386141E-3</v>
      </c>
      <c r="I280" s="1">
        <v>130.15826086956528</v>
      </c>
      <c r="J280" s="1">
        <v>15.934782608695652</v>
      </c>
      <c r="K280" s="2">
        <f t="shared" si="13"/>
        <v>0.12242621023235921</v>
      </c>
      <c r="L280" s="1">
        <v>382.61054347826087</v>
      </c>
      <c r="M280" s="1">
        <v>3.4670652173913039</v>
      </c>
      <c r="N280" s="2">
        <f t="shared" si="14"/>
        <v>9.0616039638444917E-3</v>
      </c>
    </row>
    <row r="281" spans="1:14" x14ac:dyDescent="0.3">
      <c r="A281" t="s">
        <v>32</v>
      </c>
      <c r="B281" t="s">
        <v>474</v>
      </c>
      <c r="C281" t="s">
        <v>195</v>
      </c>
      <c r="D281" t="s">
        <v>38</v>
      </c>
      <c r="E281" s="1">
        <v>67.402173913043484</v>
      </c>
      <c r="F281" s="1">
        <v>39.53184782608696</v>
      </c>
      <c r="G281" s="1">
        <v>0</v>
      </c>
      <c r="H281" s="2">
        <f t="shared" si="12"/>
        <v>0</v>
      </c>
      <c r="I281" s="1">
        <v>20.102391304347819</v>
      </c>
      <c r="J281" s="1">
        <v>0</v>
      </c>
      <c r="K281" s="2">
        <f t="shared" si="13"/>
        <v>0</v>
      </c>
      <c r="L281" s="1">
        <v>130.05402173913046</v>
      </c>
      <c r="M281" s="1">
        <v>0</v>
      </c>
      <c r="N281" s="2">
        <f t="shared" si="14"/>
        <v>0</v>
      </c>
    </row>
    <row r="282" spans="1:14" x14ac:dyDescent="0.3">
      <c r="A282" t="s">
        <v>32</v>
      </c>
      <c r="B282" t="s">
        <v>475</v>
      </c>
      <c r="C282" t="s">
        <v>122</v>
      </c>
      <c r="D282" t="s">
        <v>47</v>
      </c>
      <c r="E282" s="1">
        <v>36.282608695652172</v>
      </c>
      <c r="F282" s="1">
        <v>6.4184782608695654</v>
      </c>
      <c r="G282" s="1">
        <v>0</v>
      </c>
      <c r="H282" s="2">
        <f t="shared" si="12"/>
        <v>0</v>
      </c>
      <c r="I282" s="1">
        <v>30.638586956521738</v>
      </c>
      <c r="J282" s="1">
        <v>0.67391304347826086</v>
      </c>
      <c r="K282" s="2">
        <f t="shared" si="13"/>
        <v>2.1995565410199557E-2</v>
      </c>
      <c r="L282" s="1">
        <v>79.836956521739125</v>
      </c>
      <c r="M282" s="1">
        <v>3.5788043478260869</v>
      </c>
      <c r="N282" s="2">
        <f t="shared" si="14"/>
        <v>4.4826412525527569E-2</v>
      </c>
    </row>
    <row r="283" spans="1:14" x14ac:dyDescent="0.3">
      <c r="A283" t="s">
        <v>32</v>
      </c>
      <c r="B283" t="s">
        <v>476</v>
      </c>
      <c r="C283" t="s">
        <v>477</v>
      </c>
      <c r="D283" t="s">
        <v>38</v>
      </c>
      <c r="E283" s="1">
        <v>46.739130434782609</v>
      </c>
      <c r="F283" s="1">
        <v>18.190217391304348</v>
      </c>
      <c r="G283" s="1">
        <v>0</v>
      </c>
      <c r="H283" s="2">
        <f t="shared" si="12"/>
        <v>0</v>
      </c>
      <c r="I283" s="1">
        <v>34.091304347826089</v>
      </c>
      <c r="J283" s="1">
        <v>16.619565217391305</v>
      </c>
      <c r="K283" s="2">
        <f t="shared" si="13"/>
        <v>0.48750159418441524</v>
      </c>
      <c r="L283" s="1">
        <v>99.774456521739125</v>
      </c>
      <c r="M283" s="1">
        <v>13.3125</v>
      </c>
      <c r="N283" s="2">
        <f t="shared" si="14"/>
        <v>0.1334259334912983</v>
      </c>
    </row>
    <row r="284" spans="1:14" x14ac:dyDescent="0.3">
      <c r="A284" t="s">
        <v>32</v>
      </c>
      <c r="B284" t="s">
        <v>478</v>
      </c>
      <c r="C284" t="s">
        <v>259</v>
      </c>
      <c r="D284" t="s">
        <v>38</v>
      </c>
      <c r="E284" s="1">
        <v>123.3804347826087</v>
      </c>
      <c r="F284" s="1">
        <v>73.943913043478247</v>
      </c>
      <c r="G284" s="1">
        <v>15.975543478260862</v>
      </c>
      <c r="H284" s="2">
        <f t="shared" si="12"/>
        <v>0.21604947345520395</v>
      </c>
      <c r="I284" s="1">
        <v>89.776195652173897</v>
      </c>
      <c r="J284" s="1">
        <v>10.923913043478262</v>
      </c>
      <c r="K284" s="2">
        <f t="shared" si="13"/>
        <v>0.12167939356443139</v>
      </c>
      <c r="L284" s="1">
        <v>252.26902173913035</v>
      </c>
      <c r="M284" s="1">
        <v>2.6358695652173911</v>
      </c>
      <c r="N284" s="2">
        <f t="shared" si="14"/>
        <v>1.0448645446221793E-2</v>
      </c>
    </row>
    <row r="285" spans="1:14" x14ac:dyDescent="0.3">
      <c r="A285" t="s">
        <v>32</v>
      </c>
      <c r="B285" t="s">
        <v>479</v>
      </c>
      <c r="C285" t="s">
        <v>353</v>
      </c>
      <c r="D285" t="s">
        <v>55</v>
      </c>
      <c r="E285" s="1">
        <v>32.260869565217391</v>
      </c>
      <c r="F285" s="1">
        <v>39.216847826086948</v>
      </c>
      <c r="G285" s="1">
        <v>0</v>
      </c>
      <c r="H285" s="2">
        <f t="shared" si="12"/>
        <v>0</v>
      </c>
      <c r="I285" s="1">
        <v>10.409021739130438</v>
      </c>
      <c r="J285" s="1">
        <v>0</v>
      </c>
      <c r="K285" s="2">
        <f t="shared" si="13"/>
        <v>0</v>
      </c>
      <c r="L285" s="1">
        <v>77.498913043478254</v>
      </c>
      <c r="M285" s="1">
        <v>0.63586956521739135</v>
      </c>
      <c r="N285" s="2">
        <f t="shared" si="14"/>
        <v>8.2048836589573501E-3</v>
      </c>
    </row>
    <row r="286" spans="1:14" x14ac:dyDescent="0.3">
      <c r="A286" t="s">
        <v>32</v>
      </c>
      <c r="B286" t="s">
        <v>480</v>
      </c>
      <c r="C286" t="s">
        <v>481</v>
      </c>
      <c r="D286" t="s">
        <v>35</v>
      </c>
      <c r="E286" s="1">
        <v>81.663043478260875</v>
      </c>
      <c r="F286" s="1">
        <v>59.648152173913061</v>
      </c>
      <c r="G286" s="1">
        <v>0</v>
      </c>
      <c r="H286" s="2">
        <f t="shared" si="12"/>
        <v>0</v>
      </c>
      <c r="I286" s="1">
        <v>73.911847826086955</v>
      </c>
      <c r="J286" s="1">
        <v>0</v>
      </c>
      <c r="K286" s="2">
        <f t="shared" si="13"/>
        <v>0</v>
      </c>
      <c r="L286" s="1">
        <v>127.07826086956518</v>
      </c>
      <c r="M286" s="1">
        <v>0</v>
      </c>
      <c r="N286" s="2">
        <f t="shared" si="14"/>
        <v>0</v>
      </c>
    </row>
    <row r="287" spans="1:14" x14ac:dyDescent="0.3">
      <c r="A287" t="s">
        <v>32</v>
      </c>
      <c r="B287" t="s">
        <v>482</v>
      </c>
      <c r="C287" t="s">
        <v>40</v>
      </c>
      <c r="D287" t="s">
        <v>41</v>
      </c>
      <c r="E287" s="1">
        <v>191.27173913043478</v>
      </c>
      <c r="F287" s="1">
        <v>163.45706521739129</v>
      </c>
      <c r="G287" s="1">
        <v>2.8532608695652173</v>
      </c>
      <c r="H287" s="2">
        <f t="shared" si="12"/>
        <v>1.745572065527113E-2</v>
      </c>
      <c r="I287" s="1">
        <v>69.795108695652175</v>
      </c>
      <c r="J287" s="1">
        <v>0.72826086956521741</v>
      </c>
      <c r="K287" s="2">
        <f t="shared" si="13"/>
        <v>1.0434268004952384E-2</v>
      </c>
      <c r="L287" s="1">
        <v>404.49130434782614</v>
      </c>
      <c r="M287" s="1">
        <v>1.0896739130434783</v>
      </c>
      <c r="N287" s="2">
        <f t="shared" si="14"/>
        <v>2.6939365601453243E-3</v>
      </c>
    </row>
    <row r="288" spans="1:14" x14ac:dyDescent="0.3">
      <c r="A288" t="s">
        <v>32</v>
      </c>
      <c r="B288" t="s">
        <v>483</v>
      </c>
      <c r="C288" t="s">
        <v>484</v>
      </c>
      <c r="D288" t="s">
        <v>52</v>
      </c>
      <c r="E288" s="1">
        <v>83.163043478260875</v>
      </c>
      <c r="F288" s="1">
        <v>22.8125</v>
      </c>
      <c r="G288" s="1">
        <v>0.28804347826086957</v>
      </c>
      <c r="H288" s="2">
        <f t="shared" si="12"/>
        <v>1.262656343061346E-2</v>
      </c>
      <c r="I288" s="1">
        <v>125.12228260869566</v>
      </c>
      <c r="J288" s="1">
        <v>4.9239130434782608</v>
      </c>
      <c r="K288" s="2">
        <f t="shared" si="13"/>
        <v>3.9352807036594634E-2</v>
      </c>
      <c r="L288" s="1">
        <v>251.37228260869566</v>
      </c>
      <c r="M288" s="1">
        <v>31.029891304347824</v>
      </c>
      <c r="N288" s="2">
        <f t="shared" si="14"/>
        <v>0.12344197610939948</v>
      </c>
    </row>
    <row r="289" spans="1:14" x14ac:dyDescent="0.3">
      <c r="A289" t="s">
        <v>32</v>
      </c>
      <c r="B289" t="s">
        <v>485</v>
      </c>
      <c r="C289" t="s">
        <v>486</v>
      </c>
      <c r="D289" t="s">
        <v>66</v>
      </c>
      <c r="E289" s="1">
        <v>107</v>
      </c>
      <c r="F289" s="1">
        <v>45.130326086956522</v>
      </c>
      <c r="G289" s="1">
        <v>0</v>
      </c>
      <c r="H289" s="2">
        <f t="shared" si="12"/>
        <v>0</v>
      </c>
      <c r="I289" s="1">
        <v>109.77315217391306</v>
      </c>
      <c r="J289" s="1">
        <v>0</v>
      </c>
      <c r="K289" s="2">
        <f t="shared" si="13"/>
        <v>0</v>
      </c>
      <c r="L289" s="1">
        <v>254.51652173913047</v>
      </c>
      <c r="M289" s="1">
        <v>0.88858695652173914</v>
      </c>
      <c r="N289" s="2">
        <f t="shared" si="14"/>
        <v>3.4912741634608151E-3</v>
      </c>
    </row>
    <row r="290" spans="1:14" x14ac:dyDescent="0.3">
      <c r="A290" t="s">
        <v>32</v>
      </c>
      <c r="B290" t="s">
        <v>487</v>
      </c>
      <c r="C290" t="s">
        <v>231</v>
      </c>
      <c r="D290" t="s">
        <v>41</v>
      </c>
      <c r="E290" s="1">
        <v>62.673913043478258</v>
      </c>
      <c r="F290" s="1">
        <v>84.897826086956528</v>
      </c>
      <c r="G290" s="1">
        <v>0</v>
      </c>
      <c r="H290" s="2">
        <f t="shared" si="12"/>
        <v>0</v>
      </c>
      <c r="I290" s="1">
        <v>37.723369565217389</v>
      </c>
      <c r="J290" s="1">
        <v>0</v>
      </c>
      <c r="K290" s="2">
        <f t="shared" si="13"/>
        <v>0</v>
      </c>
      <c r="L290" s="1">
        <v>0</v>
      </c>
      <c r="M290" s="1">
        <v>0</v>
      </c>
      <c r="N290" s="2">
        <v>0</v>
      </c>
    </row>
    <row r="291" spans="1:14" x14ac:dyDescent="0.3">
      <c r="A291" t="s">
        <v>32</v>
      </c>
      <c r="B291" t="s">
        <v>488</v>
      </c>
      <c r="C291" t="s">
        <v>202</v>
      </c>
      <c r="D291" t="s">
        <v>47</v>
      </c>
      <c r="E291" s="1">
        <v>125.31521739130434</v>
      </c>
      <c r="F291" s="1">
        <v>85.643913043478236</v>
      </c>
      <c r="G291" s="1">
        <v>3.4930434782608693</v>
      </c>
      <c r="H291" s="2">
        <f t="shared" si="12"/>
        <v>4.0785659530614637E-2</v>
      </c>
      <c r="I291" s="1">
        <v>91.382717391304382</v>
      </c>
      <c r="J291" s="1">
        <v>8.5434782608695645</v>
      </c>
      <c r="K291" s="2">
        <f t="shared" si="13"/>
        <v>9.3491181973567886E-2</v>
      </c>
      <c r="L291" s="1">
        <v>264.69097826086954</v>
      </c>
      <c r="M291" s="1">
        <v>8.0280434782608694</v>
      </c>
      <c r="N291" s="2">
        <f t="shared" si="14"/>
        <v>3.0329871954867801E-2</v>
      </c>
    </row>
    <row r="292" spans="1:14" x14ac:dyDescent="0.3">
      <c r="A292" t="s">
        <v>32</v>
      </c>
      <c r="B292" t="s">
        <v>489</v>
      </c>
      <c r="C292" t="s">
        <v>61</v>
      </c>
      <c r="D292" t="s">
        <v>55</v>
      </c>
      <c r="E292" s="1">
        <v>137.52173913043478</v>
      </c>
      <c r="F292" s="1">
        <v>87.008478260869595</v>
      </c>
      <c r="G292" s="1">
        <v>3.7472826086956514</v>
      </c>
      <c r="H292" s="2">
        <f t="shared" si="12"/>
        <v>4.3068016859926173E-2</v>
      </c>
      <c r="I292" s="1">
        <v>46.682282608695637</v>
      </c>
      <c r="J292" s="1">
        <v>2.4347826086956523</v>
      </c>
      <c r="K292" s="2">
        <f t="shared" si="13"/>
        <v>5.2156460066546076E-2</v>
      </c>
      <c r="L292" s="1">
        <v>350.15076086956537</v>
      </c>
      <c r="M292" s="1">
        <v>0</v>
      </c>
      <c r="N292" s="2">
        <f t="shared" si="14"/>
        <v>0</v>
      </c>
    </row>
    <row r="293" spans="1:14" x14ac:dyDescent="0.3">
      <c r="A293" t="s">
        <v>32</v>
      </c>
      <c r="B293" t="s">
        <v>490</v>
      </c>
      <c r="C293" t="s">
        <v>491</v>
      </c>
      <c r="D293" t="s">
        <v>117</v>
      </c>
      <c r="E293" s="1">
        <v>98.641304347826093</v>
      </c>
      <c r="F293" s="1">
        <v>45.716630434782601</v>
      </c>
      <c r="G293" s="1">
        <v>17.134130434782612</v>
      </c>
      <c r="H293" s="2">
        <f t="shared" si="12"/>
        <v>0.37478988000275815</v>
      </c>
      <c r="I293" s="1">
        <v>48.880543478260861</v>
      </c>
      <c r="J293" s="1">
        <v>16.423913043478262</v>
      </c>
      <c r="K293" s="2">
        <f t="shared" si="13"/>
        <v>0.33600103179668278</v>
      </c>
      <c r="L293" s="1">
        <v>158.92293478260865</v>
      </c>
      <c r="M293" s="1">
        <v>19.610978260869569</v>
      </c>
      <c r="N293" s="2">
        <f t="shared" si="14"/>
        <v>0.12339929593985606</v>
      </c>
    </row>
    <row r="294" spans="1:14" x14ac:dyDescent="0.3">
      <c r="A294" t="s">
        <v>32</v>
      </c>
      <c r="B294" t="s">
        <v>492</v>
      </c>
      <c r="C294" t="s">
        <v>493</v>
      </c>
      <c r="D294" t="s">
        <v>52</v>
      </c>
      <c r="E294" s="1">
        <v>136.83695652173913</v>
      </c>
      <c r="F294" s="1">
        <v>14.556847826086955</v>
      </c>
      <c r="G294" s="1">
        <v>0</v>
      </c>
      <c r="H294" s="2">
        <f t="shared" si="12"/>
        <v>0</v>
      </c>
      <c r="I294" s="1">
        <v>99.679347826086939</v>
      </c>
      <c r="J294" s="1">
        <v>0</v>
      </c>
      <c r="K294" s="2">
        <f t="shared" si="13"/>
        <v>0</v>
      </c>
      <c r="L294" s="1">
        <v>281.76869565217402</v>
      </c>
      <c r="M294" s="1">
        <v>0</v>
      </c>
      <c r="N294" s="2">
        <f t="shared" si="14"/>
        <v>0</v>
      </c>
    </row>
    <row r="295" spans="1:14" x14ac:dyDescent="0.3">
      <c r="A295" t="s">
        <v>32</v>
      </c>
      <c r="B295" t="s">
        <v>494</v>
      </c>
      <c r="C295" t="s">
        <v>495</v>
      </c>
      <c r="D295" t="s">
        <v>47</v>
      </c>
      <c r="E295" s="1">
        <v>164.80434782608697</v>
      </c>
      <c r="F295" s="1">
        <v>47.598043478260884</v>
      </c>
      <c r="G295" s="1">
        <v>0</v>
      </c>
      <c r="H295" s="2">
        <f t="shared" si="12"/>
        <v>0</v>
      </c>
      <c r="I295" s="1">
        <v>117.87641304347831</v>
      </c>
      <c r="J295" s="1">
        <v>0</v>
      </c>
      <c r="K295" s="2">
        <f t="shared" si="13"/>
        <v>0</v>
      </c>
      <c r="L295" s="1">
        <v>365.25380434782608</v>
      </c>
      <c r="M295" s="1">
        <v>0</v>
      </c>
      <c r="N295" s="2">
        <f t="shared" si="14"/>
        <v>0</v>
      </c>
    </row>
    <row r="296" spans="1:14" x14ac:dyDescent="0.3">
      <c r="A296" t="s">
        <v>32</v>
      </c>
      <c r="B296" t="s">
        <v>496</v>
      </c>
      <c r="C296" t="s">
        <v>182</v>
      </c>
      <c r="D296" t="s">
        <v>47</v>
      </c>
      <c r="E296" s="1">
        <v>137.65217391304347</v>
      </c>
      <c r="F296" s="1">
        <v>23.529891304347824</v>
      </c>
      <c r="G296" s="1">
        <v>0</v>
      </c>
      <c r="H296" s="2">
        <f t="shared" si="12"/>
        <v>0</v>
      </c>
      <c r="I296" s="1">
        <v>110.94565217391305</v>
      </c>
      <c r="J296" s="1">
        <v>0</v>
      </c>
      <c r="K296" s="2">
        <f t="shared" si="13"/>
        <v>0</v>
      </c>
      <c r="L296" s="1">
        <v>252.47554347826087</v>
      </c>
      <c r="M296" s="1">
        <v>0</v>
      </c>
      <c r="N296" s="2">
        <f t="shared" si="14"/>
        <v>0</v>
      </c>
    </row>
    <row r="297" spans="1:14" x14ac:dyDescent="0.3">
      <c r="A297" t="s">
        <v>32</v>
      </c>
      <c r="B297" t="s">
        <v>497</v>
      </c>
      <c r="C297" t="s">
        <v>498</v>
      </c>
      <c r="D297" t="s">
        <v>66</v>
      </c>
      <c r="E297" s="1">
        <v>90.880434782608702</v>
      </c>
      <c r="F297" s="1">
        <v>28.056304347826085</v>
      </c>
      <c r="G297" s="1">
        <v>0</v>
      </c>
      <c r="H297" s="2">
        <f t="shared" si="12"/>
        <v>0</v>
      </c>
      <c r="I297" s="1">
        <v>56.843152173913033</v>
      </c>
      <c r="J297" s="1">
        <v>0</v>
      </c>
      <c r="K297" s="2">
        <f t="shared" si="13"/>
        <v>0</v>
      </c>
      <c r="L297" s="1">
        <v>190.56489130434773</v>
      </c>
      <c r="M297" s="1">
        <v>0</v>
      </c>
      <c r="N297" s="2">
        <f t="shared" si="14"/>
        <v>0</v>
      </c>
    </row>
    <row r="298" spans="1:14" x14ac:dyDescent="0.3">
      <c r="A298" t="s">
        <v>32</v>
      </c>
      <c r="B298" t="s">
        <v>499</v>
      </c>
      <c r="C298" t="s">
        <v>461</v>
      </c>
      <c r="D298" t="s">
        <v>66</v>
      </c>
      <c r="E298" s="1">
        <v>119.19565217391305</v>
      </c>
      <c r="F298" s="1">
        <v>66.542500000000018</v>
      </c>
      <c r="G298" s="1">
        <v>8.7405434782608697</v>
      </c>
      <c r="H298" s="2">
        <f t="shared" si="12"/>
        <v>0.13135279675787456</v>
      </c>
      <c r="I298" s="1">
        <v>80.487391304347852</v>
      </c>
      <c r="J298" s="1">
        <v>6.9673913043478262</v>
      </c>
      <c r="K298" s="2">
        <f t="shared" si="13"/>
        <v>8.6565003430188872E-2</v>
      </c>
      <c r="L298" s="1">
        <v>269.38380434782613</v>
      </c>
      <c r="M298" s="1">
        <v>51.3767391304348</v>
      </c>
      <c r="N298" s="2">
        <f t="shared" si="14"/>
        <v>0.19071948016628937</v>
      </c>
    </row>
    <row r="299" spans="1:14" x14ac:dyDescent="0.3">
      <c r="A299" t="s">
        <v>32</v>
      </c>
      <c r="B299" t="s">
        <v>500</v>
      </c>
      <c r="C299" t="s">
        <v>40</v>
      </c>
      <c r="D299" t="s">
        <v>41</v>
      </c>
      <c r="E299" s="1">
        <v>101.91304347826087</v>
      </c>
      <c r="F299" s="1">
        <v>301.11673913043478</v>
      </c>
      <c r="G299" s="1">
        <v>3.9945652173913042</v>
      </c>
      <c r="H299" s="2">
        <f t="shared" si="12"/>
        <v>1.3265835798191803E-2</v>
      </c>
      <c r="I299" s="1">
        <v>57.619456521739131</v>
      </c>
      <c r="J299" s="1">
        <v>0</v>
      </c>
      <c r="K299" s="2">
        <f t="shared" si="13"/>
        <v>0</v>
      </c>
      <c r="L299" s="1">
        <v>353.72380434782616</v>
      </c>
      <c r="M299" s="1">
        <v>0</v>
      </c>
      <c r="N299" s="2">
        <f t="shared" si="14"/>
        <v>0</v>
      </c>
    </row>
    <row r="300" spans="1:14" x14ac:dyDescent="0.3">
      <c r="A300" t="s">
        <v>32</v>
      </c>
      <c r="B300" t="s">
        <v>501</v>
      </c>
      <c r="C300" t="s">
        <v>100</v>
      </c>
      <c r="D300" t="s">
        <v>98</v>
      </c>
      <c r="E300" s="1">
        <v>97.010869565217391</v>
      </c>
      <c r="F300" s="1">
        <v>17.40282608695653</v>
      </c>
      <c r="G300" s="1">
        <v>0.99456521739130432</v>
      </c>
      <c r="H300" s="2">
        <f t="shared" si="12"/>
        <v>5.7149638364583435E-2</v>
      </c>
      <c r="I300" s="1">
        <v>68.17510869565217</v>
      </c>
      <c r="J300" s="1">
        <v>7.0978260869565215</v>
      </c>
      <c r="K300" s="2">
        <f t="shared" si="13"/>
        <v>0.10411169446964419</v>
      </c>
      <c r="L300" s="1">
        <v>155.81641304347824</v>
      </c>
      <c r="M300" s="1">
        <v>0.1241304347826087</v>
      </c>
      <c r="N300" s="2">
        <f t="shared" si="14"/>
        <v>7.9664543906534388E-4</v>
      </c>
    </row>
    <row r="301" spans="1:14" x14ac:dyDescent="0.3">
      <c r="A301" t="s">
        <v>32</v>
      </c>
      <c r="B301" t="s">
        <v>502</v>
      </c>
      <c r="C301" t="s">
        <v>503</v>
      </c>
      <c r="D301" t="s">
        <v>52</v>
      </c>
      <c r="E301" s="1">
        <v>116.04347826086956</v>
      </c>
      <c r="F301" s="1">
        <v>27.231413043478259</v>
      </c>
      <c r="G301" s="1">
        <v>1.4515217391304347</v>
      </c>
      <c r="H301" s="2">
        <f t="shared" si="12"/>
        <v>5.3303210406779253E-2</v>
      </c>
      <c r="I301" s="1">
        <v>104.14402173913044</v>
      </c>
      <c r="J301" s="1">
        <v>0</v>
      </c>
      <c r="K301" s="2">
        <f t="shared" si="13"/>
        <v>0</v>
      </c>
      <c r="L301" s="1">
        <v>243.08782608695662</v>
      </c>
      <c r="M301" s="1">
        <v>36.688369565217386</v>
      </c>
      <c r="N301" s="2">
        <f t="shared" si="14"/>
        <v>0.15092639625685467</v>
      </c>
    </row>
    <row r="302" spans="1:14" x14ac:dyDescent="0.3">
      <c r="A302" t="s">
        <v>32</v>
      </c>
      <c r="B302" t="s">
        <v>504</v>
      </c>
      <c r="C302" t="s">
        <v>80</v>
      </c>
      <c r="D302" t="s">
        <v>52</v>
      </c>
      <c r="E302" s="1">
        <v>122.60869565217391</v>
      </c>
      <c r="F302" s="1">
        <v>55.114130434782609</v>
      </c>
      <c r="G302" s="1">
        <v>0</v>
      </c>
      <c r="H302" s="2">
        <f t="shared" si="12"/>
        <v>0</v>
      </c>
      <c r="I302" s="1">
        <v>133.3125</v>
      </c>
      <c r="J302" s="1">
        <v>0</v>
      </c>
      <c r="K302" s="2">
        <f t="shared" si="13"/>
        <v>0</v>
      </c>
      <c r="L302" s="1">
        <v>239.21499999999997</v>
      </c>
      <c r="M302" s="1">
        <v>0</v>
      </c>
      <c r="N302" s="2">
        <f t="shared" si="14"/>
        <v>0</v>
      </c>
    </row>
    <row r="303" spans="1:14" x14ac:dyDescent="0.3">
      <c r="A303" t="s">
        <v>32</v>
      </c>
      <c r="B303" t="s">
        <v>505</v>
      </c>
      <c r="C303" t="s">
        <v>65</v>
      </c>
      <c r="D303" t="s">
        <v>66</v>
      </c>
      <c r="E303" s="1">
        <v>111</v>
      </c>
      <c r="F303" s="1">
        <v>52.57184782608698</v>
      </c>
      <c r="G303" s="1">
        <v>0</v>
      </c>
      <c r="H303" s="2">
        <f t="shared" si="12"/>
        <v>0</v>
      </c>
      <c r="I303" s="1">
        <v>75.419673913043496</v>
      </c>
      <c r="J303" s="1">
        <v>0</v>
      </c>
      <c r="K303" s="2">
        <f t="shared" si="13"/>
        <v>0</v>
      </c>
      <c r="L303" s="1">
        <v>234.38108695652178</v>
      </c>
      <c r="M303" s="1">
        <v>0</v>
      </c>
      <c r="N303" s="2">
        <f t="shared" si="14"/>
        <v>0</v>
      </c>
    </row>
    <row r="304" spans="1:14" x14ac:dyDescent="0.3">
      <c r="A304" t="s">
        <v>32</v>
      </c>
      <c r="B304" t="s">
        <v>506</v>
      </c>
      <c r="C304" t="s">
        <v>114</v>
      </c>
      <c r="D304" t="s">
        <v>41</v>
      </c>
      <c r="E304" s="1">
        <v>112.1304347826087</v>
      </c>
      <c r="F304" s="1">
        <v>74.675326086956517</v>
      </c>
      <c r="G304" s="1">
        <v>0</v>
      </c>
      <c r="H304" s="2">
        <f t="shared" si="12"/>
        <v>0</v>
      </c>
      <c r="I304" s="1">
        <v>82.080543478260864</v>
      </c>
      <c r="J304" s="1">
        <v>0</v>
      </c>
      <c r="K304" s="2">
        <f t="shared" si="13"/>
        <v>0</v>
      </c>
      <c r="L304" s="1">
        <v>218.02793478260884</v>
      </c>
      <c r="M304" s="1">
        <v>0</v>
      </c>
      <c r="N304" s="2">
        <f t="shared" si="14"/>
        <v>0</v>
      </c>
    </row>
    <row r="305" spans="1:14" x14ac:dyDescent="0.3">
      <c r="A305" t="s">
        <v>32</v>
      </c>
      <c r="B305" t="s">
        <v>507</v>
      </c>
      <c r="C305" t="s">
        <v>80</v>
      </c>
      <c r="D305" t="s">
        <v>52</v>
      </c>
      <c r="E305" s="1">
        <v>120.92391304347827</v>
      </c>
      <c r="F305" s="1">
        <v>40.571195652173905</v>
      </c>
      <c r="G305" s="1">
        <v>0</v>
      </c>
      <c r="H305" s="2">
        <f t="shared" si="12"/>
        <v>0</v>
      </c>
      <c r="I305" s="1">
        <v>88.035869565217396</v>
      </c>
      <c r="J305" s="1">
        <v>0</v>
      </c>
      <c r="K305" s="2">
        <f t="shared" si="13"/>
        <v>0</v>
      </c>
      <c r="L305" s="1">
        <v>256.57706521739118</v>
      </c>
      <c r="M305" s="1">
        <v>0</v>
      </c>
      <c r="N305" s="2">
        <f t="shared" si="14"/>
        <v>0</v>
      </c>
    </row>
    <row r="306" spans="1:14" x14ac:dyDescent="0.3">
      <c r="A306" t="s">
        <v>32</v>
      </c>
      <c r="B306" t="s">
        <v>508</v>
      </c>
      <c r="C306" t="s">
        <v>102</v>
      </c>
      <c r="D306" t="s">
        <v>35</v>
      </c>
      <c r="E306" s="1">
        <v>276.18478260869563</v>
      </c>
      <c r="F306" s="1">
        <v>139.21195652173913</v>
      </c>
      <c r="G306" s="1">
        <v>6.8967391304347823</v>
      </c>
      <c r="H306" s="2">
        <f t="shared" si="12"/>
        <v>4.9541284403669721E-2</v>
      </c>
      <c r="I306" s="1">
        <v>210.25</v>
      </c>
      <c r="J306" s="1">
        <v>53.25</v>
      </c>
      <c r="K306" s="2">
        <f t="shared" si="13"/>
        <v>0.25326991676575505</v>
      </c>
      <c r="L306" s="1">
        <v>576.65836956521741</v>
      </c>
      <c r="M306" s="1">
        <v>93.650217391304338</v>
      </c>
      <c r="N306" s="2">
        <f t="shared" si="14"/>
        <v>0.16240155754942689</v>
      </c>
    </row>
    <row r="307" spans="1:14" x14ac:dyDescent="0.3">
      <c r="A307" t="s">
        <v>32</v>
      </c>
      <c r="B307" t="s">
        <v>509</v>
      </c>
      <c r="C307" t="s">
        <v>510</v>
      </c>
      <c r="D307" t="s">
        <v>52</v>
      </c>
      <c r="E307" s="1">
        <v>138.69565217391303</v>
      </c>
      <c r="F307" s="1">
        <v>48.230978260869563</v>
      </c>
      <c r="G307" s="1">
        <v>0</v>
      </c>
      <c r="H307" s="2">
        <f t="shared" si="12"/>
        <v>0</v>
      </c>
      <c r="I307" s="1">
        <v>107.91032608695652</v>
      </c>
      <c r="J307" s="1">
        <v>0</v>
      </c>
      <c r="K307" s="2">
        <f t="shared" si="13"/>
        <v>0</v>
      </c>
      <c r="L307" s="1">
        <v>303.11141304347825</v>
      </c>
      <c r="M307" s="1">
        <v>0</v>
      </c>
      <c r="N307" s="2">
        <f t="shared" si="14"/>
        <v>0</v>
      </c>
    </row>
    <row r="308" spans="1:14" x14ac:dyDescent="0.3">
      <c r="A308" t="s">
        <v>32</v>
      </c>
      <c r="B308" t="s">
        <v>511</v>
      </c>
      <c r="C308" t="s">
        <v>512</v>
      </c>
      <c r="D308" t="s">
        <v>35</v>
      </c>
      <c r="E308" s="1">
        <v>75.793478260869563</v>
      </c>
      <c r="F308" s="1">
        <v>18.052391304347825</v>
      </c>
      <c r="G308" s="1">
        <v>0.45108695652173914</v>
      </c>
      <c r="H308" s="2">
        <f t="shared" si="12"/>
        <v>2.4987656699702557E-2</v>
      </c>
      <c r="I308" s="1">
        <v>65.932608695652206</v>
      </c>
      <c r="J308" s="1">
        <v>2.1847826086956523</v>
      </c>
      <c r="K308" s="2">
        <f t="shared" si="13"/>
        <v>3.3136601932144141E-2</v>
      </c>
      <c r="L308" s="1">
        <v>177.95717391304356</v>
      </c>
      <c r="M308" s="1">
        <v>1.4673913043478262</v>
      </c>
      <c r="N308" s="2">
        <f t="shared" si="14"/>
        <v>8.2457552684268159E-3</v>
      </c>
    </row>
    <row r="309" spans="1:14" x14ac:dyDescent="0.3">
      <c r="A309" t="s">
        <v>32</v>
      </c>
      <c r="B309" t="s">
        <v>513</v>
      </c>
      <c r="C309" t="s">
        <v>514</v>
      </c>
      <c r="D309" t="s">
        <v>41</v>
      </c>
      <c r="E309" s="1">
        <v>76.510869565217391</v>
      </c>
      <c r="F309" s="1">
        <v>18.528043478260862</v>
      </c>
      <c r="G309" s="1">
        <v>0</v>
      </c>
      <c r="H309" s="2">
        <f t="shared" si="12"/>
        <v>0</v>
      </c>
      <c r="I309" s="1">
        <v>62.329130434782599</v>
      </c>
      <c r="J309" s="1">
        <v>0</v>
      </c>
      <c r="K309" s="2">
        <f t="shared" si="13"/>
        <v>0</v>
      </c>
      <c r="L309" s="1">
        <v>151.75641304347829</v>
      </c>
      <c r="M309" s="1">
        <v>0</v>
      </c>
      <c r="N309" s="2">
        <f t="shared" si="14"/>
        <v>0</v>
      </c>
    </row>
    <row r="310" spans="1:14" x14ac:dyDescent="0.3">
      <c r="A310" t="s">
        <v>32</v>
      </c>
      <c r="B310" t="s">
        <v>515</v>
      </c>
      <c r="C310" t="s">
        <v>516</v>
      </c>
      <c r="D310" t="s">
        <v>35</v>
      </c>
      <c r="E310" s="1">
        <v>82.021739130434781</v>
      </c>
      <c r="F310" s="1">
        <v>22.530760869565217</v>
      </c>
      <c r="G310" s="1">
        <v>0</v>
      </c>
      <c r="H310" s="2">
        <f t="shared" si="12"/>
        <v>0</v>
      </c>
      <c r="I310" s="1">
        <v>65.794999999999973</v>
      </c>
      <c r="J310" s="1">
        <v>0</v>
      </c>
      <c r="K310" s="2">
        <f t="shared" si="13"/>
        <v>0</v>
      </c>
      <c r="L310" s="1">
        <v>177.38891304347823</v>
      </c>
      <c r="M310" s="1">
        <v>0</v>
      </c>
      <c r="N310" s="2">
        <f t="shared" si="14"/>
        <v>0</v>
      </c>
    </row>
    <row r="311" spans="1:14" x14ac:dyDescent="0.3">
      <c r="A311" t="s">
        <v>32</v>
      </c>
      <c r="B311" t="s">
        <v>517</v>
      </c>
      <c r="C311" t="s">
        <v>414</v>
      </c>
      <c r="D311" t="s">
        <v>35</v>
      </c>
      <c r="E311" s="1">
        <v>84</v>
      </c>
      <c r="F311" s="1">
        <v>13.932065217391305</v>
      </c>
      <c r="G311" s="1">
        <v>0</v>
      </c>
      <c r="H311" s="2">
        <f t="shared" si="12"/>
        <v>0</v>
      </c>
      <c r="I311" s="1">
        <v>65.823369565217391</v>
      </c>
      <c r="J311" s="1">
        <v>0.45652173913043476</v>
      </c>
      <c r="K311" s="2">
        <f t="shared" si="13"/>
        <v>6.9355571151385048E-3</v>
      </c>
      <c r="L311" s="1">
        <v>223.33804347826086</v>
      </c>
      <c r="M311" s="1">
        <v>0.41956521739130437</v>
      </c>
      <c r="N311" s="2">
        <f t="shared" si="14"/>
        <v>1.8786106068496287E-3</v>
      </c>
    </row>
    <row r="312" spans="1:14" x14ac:dyDescent="0.3">
      <c r="A312" t="s">
        <v>32</v>
      </c>
      <c r="B312" t="s">
        <v>518</v>
      </c>
      <c r="C312" t="s">
        <v>371</v>
      </c>
      <c r="D312" t="s">
        <v>38</v>
      </c>
      <c r="E312" s="1">
        <v>128.86956521739131</v>
      </c>
      <c r="F312" s="1">
        <v>77.153260869565202</v>
      </c>
      <c r="G312" s="1">
        <v>1.0119565217391304</v>
      </c>
      <c r="H312" s="2">
        <f t="shared" si="12"/>
        <v>1.3116186021611419E-2</v>
      </c>
      <c r="I312" s="1">
        <v>103.53206521739131</v>
      </c>
      <c r="J312" s="1">
        <v>6</v>
      </c>
      <c r="K312" s="2">
        <f t="shared" si="13"/>
        <v>5.7953060121050504E-2</v>
      </c>
      <c r="L312" s="1">
        <v>251.66119565217394</v>
      </c>
      <c r="M312" s="1">
        <v>0</v>
      </c>
      <c r="N312" s="2">
        <f t="shared" si="14"/>
        <v>0</v>
      </c>
    </row>
    <row r="313" spans="1:14" x14ac:dyDescent="0.3">
      <c r="A313" t="s">
        <v>32</v>
      </c>
      <c r="B313" t="s">
        <v>519</v>
      </c>
      <c r="C313" t="s">
        <v>520</v>
      </c>
      <c r="D313" t="s">
        <v>98</v>
      </c>
      <c r="E313" s="1">
        <v>67.086956521739125</v>
      </c>
      <c r="F313" s="1">
        <v>27.923913043478262</v>
      </c>
      <c r="G313" s="1">
        <v>0</v>
      </c>
      <c r="H313" s="2">
        <f t="shared" si="12"/>
        <v>0</v>
      </c>
      <c r="I313" s="1">
        <v>55.831521739130437</v>
      </c>
      <c r="J313" s="1">
        <v>3.847826086956522</v>
      </c>
      <c r="K313" s="2">
        <f t="shared" si="13"/>
        <v>6.8918524286965835E-2</v>
      </c>
      <c r="L313" s="1">
        <v>123.71195652173913</v>
      </c>
      <c r="M313" s="1">
        <v>3.0842391304347827</v>
      </c>
      <c r="N313" s="2">
        <f t="shared" si="14"/>
        <v>2.4930808768615739E-2</v>
      </c>
    </row>
    <row r="314" spans="1:14" x14ac:dyDescent="0.3">
      <c r="A314" t="s">
        <v>32</v>
      </c>
      <c r="B314" t="s">
        <v>521</v>
      </c>
      <c r="C314" t="s">
        <v>522</v>
      </c>
      <c r="D314" t="s">
        <v>35</v>
      </c>
      <c r="E314" s="1">
        <v>29.358695652173914</v>
      </c>
      <c r="F314" s="1">
        <v>10.641304347826088</v>
      </c>
      <c r="G314" s="1">
        <v>0.24456521739130435</v>
      </c>
      <c r="H314" s="2">
        <f t="shared" si="12"/>
        <v>2.2982635342185902E-2</v>
      </c>
      <c r="I314" s="1">
        <v>35.339673913043477</v>
      </c>
      <c r="J314" s="1">
        <v>2.5</v>
      </c>
      <c r="K314" s="2">
        <f t="shared" si="13"/>
        <v>7.0742022299115734E-2</v>
      </c>
      <c r="L314" s="1">
        <v>87.211956521739125</v>
      </c>
      <c r="M314" s="1">
        <v>17.923913043478262</v>
      </c>
      <c r="N314" s="2">
        <f t="shared" si="14"/>
        <v>0.20552128123636818</v>
      </c>
    </row>
    <row r="315" spans="1:14" x14ac:dyDescent="0.3">
      <c r="A315" t="s">
        <v>32</v>
      </c>
      <c r="B315" t="s">
        <v>523</v>
      </c>
      <c r="C315" t="s">
        <v>160</v>
      </c>
      <c r="D315" t="s">
        <v>35</v>
      </c>
      <c r="E315" s="1">
        <v>73.402173913043484</v>
      </c>
      <c r="F315" s="1">
        <v>13.328804347826088</v>
      </c>
      <c r="G315" s="1">
        <v>0</v>
      </c>
      <c r="H315" s="2">
        <f t="shared" si="12"/>
        <v>0</v>
      </c>
      <c r="I315" s="1">
        <v>73.875</v>
      </c>
      <c r="J315" s="1">
        <v>0</v>
      </c>
      <c r="K315" s="2">
        <f t="shared" si="13"/>
        <v>0</v>
      </c>
      <c r="L315" s="1">
        <v>131.59510869565219</v>
      </c>
      <c r="M315" s="1">
        <v>0</v>
      </c>
      <c r="N315" s="2">
        <f t="shared" si="14"/>
        <v>0</v>
      </c>
    </row>
    <row r="316" spans="1:14" x14ac:dyDescent="0.3">
      <c r="A316" t="s">
        <v>32</v>
      </c>
      <c r="B316" t="s">
        <v>524</v>
      </c>
      <c r="C316" t="s">
        <v>525</v>
      </c>
      <c r="D316" t="s">
        <v>66</v>
      </c>
      <c r="E316" s="1">
        <v>98.369565217391298</v>
      </c>
      <c r="F316" s="1">
        <v>29.072826086956521</v>
      </c>
      <c r="G316" s="1">
        <v>5.8804347826086953</v>
      </c>
      <c r="H316" s="2">
        <f t="shared" si="12"/>
        <v>0.20226567465510151</v>
      </c>
      <c r="I316" s="1">
        <v>55.366195652173907</v>
      </c>
      <c r="J316" s="1">
        <v>4.4673913043478262</v>
      </c>
      <c r="K316" s="2">
        <f t="shared" si="13"/>
        <v>8.0688067000543817E-2</v>
      </c>
      <c r="L316" s="1">
        <v>189.19510869565215</v>
      </c>
      <c r="M316" s="1">
        <v>0</v>
      </c>
      <c r="N316" s="2">
        <f t="shared" si="14"/>
        <v>0</v>
      </c>
    </row>
    <row r="317" spans="1:14" x14ac:dyDescent="0.3">
      <c r="A317" t="s">
        <v>32</v>
      </c>
      <c r="B317" t="s">
        <v>526</v>
      </c>
      <c r="C317" t="s">
        <v>124</v>
      </c>
      <c r="D317" t="s">
        <v>38</v>
      </c>
      <c r="E317" s="1">
        <v>91.771739130434781</v>
      </c>
      <c r="F317" s="1">
        <v>37.689347826086959</v>
      </c>
      <c r="G317" s="1">
        <v>0</v>
      </c>
      <c r="H317" s="2">
        <f t="shared" si="12"/>
        <v>0</v>
      </c>
      <c r="I317" s="1">
        <v>65.394021739130451</v>
      </c>
      <c r="J317" s="1">
        <v>0</v>
      </c>
      <c r="K317" s="2">
        <f t="shared" si="13"/>
        <v>0</v>
      </c>
      <c r="L317" s="1">
        <v>170.06163043478261</v>
      </c>
      <c r="M317" s="1">
        <v>0</v>
      </c>
      <c r="N317" s="2">
        <f t="shared" si="14"/>
        <v>0</v>
      </c>
    </row>
    <row r="318" spans="1:14" x14ac:dyDescent="0.3">
      <c r="A318" t="s">
        <v>32</v>
      </c>
      <c r="B318" t="s">
        <v>527</v>
      </c>
      <c r="C318" t="s">
        <v>528</v>
      </c>
      <c r="D318" t="s">
        <v>44</v>
      </c>
      <c r="E318" s="1">
        <v>88.597826086956516</v>
      </c>
      <c r="F318" s="1">
        <v>33.233804347826101</v>
      </c>
      <c r="G318" s="1">
        <v>0</v>
      </c>
      <c r="H318" s="2">
        <f t="shared" si="12"/>
        <v>0</v>
      </c>
      <c r="I318" s="1">
        <v>57.779347826086976</v>
      </c>
      <c r="J318" s="1">
        <v>0</v>
      </c>
      <c r="K318" s="2">
        <f t="shared" si="13"/>
        <v>0</v>
      </c>
      <c r="L318" s="1">
        <v>184.63206521739133</v>
      </c>
      <c r="M318" s="1">
        <v>0</v>
      </c>
      <c r="N318" s="2">
        <f t="shared" si="14"/>
        <v>0</v>
      </c>
    </row>
    <row r="319" spans="1:14" x14ac:dyDescent="0.3">
      <c r="A319" t="s">
        <v>32</v>
      </c>
      <c r="B319" t="s">
        <v>529</v>
      </c>
      <c r="C319" t="s">
        <v>530</v>
      </c>
      <c r="D319" t="s">
        <v>168</v>
      </c>
      <c r="E319" s="1">
        <v>114.68478260869566</v>
      </c>
      <c r="F319" s="1">
        <v>53.673804347826092</v>
      </c>
      <c r="G319" s="1">
        <v>0.41032608695652173</v>
      </c>
      <c r="H319" s="2">
        <f t="shared" si="12"/>
        <v>7.6448109453441573E-3</v>
      </c>
      <c r="I319" s="1">
        <v>83.328043478260867</v>
      </c>
      <c r="J319" s="1">
        <v>0.47826086956521741</v>
      </c>
      <c r="K319" s="2">
        <f t="shared" si="13"/>
        <v>5.739494767928747E-3</v>
      </c>
      <c r="L319" s="1">
        <v>219.90173913043472</v>
      </c>
      <c r="M319" s="1">
        <v>9.2146739130434785</v>
      </c>
      <c r="N319" s="2">
        <f t="shared" si="14"/>
        <v>4.1903597258854758E-2</v>
      </c>
    </row>
    <row r="320" spans="1:14" x14ac:dyDescent="0.3">
      <c r="A320" t="s">
        <v>32</v>
      </c>
      <c r="B320" t="s">
        <v>531</v>
      </c>
      <c r="C320" t="s">
        <v>338</v>
      </c>
      <c r="D320" t="s">
        <v>44</v>
      </c>
      <c r="E320" s="1">
        <v>117.83695652173913</v>
      </c>
      <c r="F320" s="1">
        <v>39.024239130434786</v>
      </c>
      <c r="G320" s="1">
        <v>0.6875</v>
      </c>
      <c r="H320" s="2">
        <f t="shared" si="12"/>
        <v>1.7617255718992933E-2</v>
      </c>
      <c r="I320" s="1">
        <v>79.580434782608705</v>
      </c>
      <c r="J320" s="1">
        <v>1</v>
      </c>
      <c r="K320" s="2">
        <f t="shared" si="13"/>
        <v>1.2565902696205642E-2</v>
      </c>
      <c r="L320" s="1">
        <v>197.69206521739122</v>
      </c>
      <c r="M320" s="1">
        <v>3.1569565217391298</v>
      </c>
      <c r="N320" s="2">
        <f t="shared" si="14"/>
        <v>1.5969060357923805E-2</v>
      </c>
    </row>
    <row r="321" spans="1:14" x14ac:dyDescent="0.3">
      <c r="A321" t="s">
        <v>32</v>
      </c>
      <c r="B321" t="s">
        <v>532</v>
      </c>
      <c r="C321" t="s">
        <v>255</v>
      </c>
      <c r="D321" t="s">
        <v>52</v>
      </c>
      <c r="E321" s="1">
        <v>83.576086956521735</v>
      </c>
      <c r="F321" s="1">
        <v>31.951630434782611</v>
      </c>
      <c r="G321" s="1">
        <v>0</v>
      </c>
      <c r="H321" s="2">
        <f t="shared" si="12"/>
        <v>0</v>
      </c>
      <c r="I321" s="1">
        <v>75.311847826086961</v>
      </c>
      <c r="J321" s="1">
        <v>0</v>
      </c>
      <c r="K321" s="2">
        <f t="shared" si="13"/>
        <v>0</v>
      </c>
      <c r="L321" s="1">
        <v>167.89478260869566</v>
      </c>
      <c r="M321" s="1">
        <v>0</v>
      </c>
      <c r="N321" s="2">
        <f t="shared" si="14"/>
        <v>0</v>
      </c>
    </row>
    <row r="322" spans="1:14" x14ac:dyDescent="0.3">
      <c r="A322" t="s">
        <v>32</v>
      </c>
      <c r="B322" t="s">
        <v>533</v>
      </c>
      <c r="C322" t="s">
        <v>264</v>
      </c>
      <c r="D322" t="s">
        <v>35</v>
      </c>
      <c r="E322" s="1">
        <v>129.66304347826087</v>
      </c>
      <c r="F322" s="1">
        <v>67.290760869565204</v>
      </c>
      <c r="G322" s="1">
        <v>0</v>
      </c>
      <c r="H322" s="2">
        <f t="shared" ref="H322:H365" si="15">G322/F322</f>
        <v>0</v>
      </c>
      <c r="I322" s="1">
        <v>67.74260869565218</v>
      </c>
      <c r="J322" s="1">
        <v>0</v>
      </c>
      <c r="K322" s="2">
        <f t="shared" ref="K322:K365" si="16">J322/I322</f>
        <v>0</v>
      </c>
      <c r="L322" s="1">
        <v>250.84217391304352</v>
      </c>
      <c r="M322" s="1">
        <v>0.91043478260869559</v>
      </c>
      <c r="N322" s="2">
        <f t="shared" ref="N322:N365" si="17">M322/L322</f>
        <v>3.629512407767225E-3</v>
      </c>
    </row>
    <row r="323" spans="1:14" x14ac:dyDescent="0.3">
      <c r="A323" t="s">
        <v>32</v>
      </c>
      <c r="B323" t="s">
        <v>534</v>
      </c>
      <c r="C323" t="s">
        <v>535</v>
      </c>
      <c r="D323" t="s">
        <v>55</v>
      </c>
      <c r="E323" s="1">
        <v>62.163043478260867</v>
      </c>
      <c r="F323" s="1">
        <v>48.882173913043495</v>
      </c>
      <c r="G323" s="1">
        <v>34.025869565217405</v>
      </c>
      <c r="H323" s="2">
        <f t="shared" si="15"/>
        <v>0.69607930338257928</v>
      </c>
      <c r="I323" s="1">
        <v>43.496847826086949</v>
      </c>
      <c r="J323" s="1">
        <v>16.336956521739129</v>
      </c>
      <c r="K323" s="2">
        <f t="shared" si="16"/>
        <v>0.37558943551631679</v>
      </c>
      <c r="L323" s="1">
        <v>117.85815217391306</v>
      </c>
      <c r="M323" s="1">
        <v>0</v>
      </c>
      <c r="N323" s="2">
        <f t="shared" si="17"/>
        <v>0</v>
      </c>
    </row>
    <row r="324" spans="1:14" x14ac:dyDescent="0.3">
      <c r="A324" t="s">
        <v>32</v>
      </c>
      <c r="B324" t="s">
        <v>536</v>
      </c>
      <c r="C324" t="s">
        <v>525</v>
      </c>
      <c r="D324" t="s">
        <v>66</v>
      </c>
      <c r="E324" s="1">
        <v>110.23913043478261</v>
      </c>
      <c r="F324" s="1">
        <v>20.348478260869566</v>
      </c>
      <c r="G324" s="1">
        <v>9.0653260869565209</v>
      </c>
      <c r="H324" s="2">
        <f t="shared" si="15"/>
        <v>0.44550388342253983</v>
      </c>
      <c r="I324" s="1">
        <v>110.89358695652173</v>
      </c>
      <c r="J324" s="1">
        <v>24.934782608695652</v>
      </c>
      <c r="K324" s="2">
        <f t="shared" si="16"/>
        <v>0.22485324258175438</v>
      </c>
      <c r="L324" s="1">
        <v>172.62750000000003</v>
      </c>
      <c r="M324" s="1">
        <v>25.524021739130429</v>
      </c>
      <c r="N324" s="2">
        <f t="shared" si="17"/>
        <v>0.14785605850244268</v>
      </c>
    </row>
    <row r="325" spans="1:14" x14ac:dyDescent="0.3">
      <c r="A325" t="s">
        <v>32</v>
      </c>
      <c r="B325" t="s">
        <v>537</v>
      </c>
      <c r="C325" t="s">
        <v>538</v>
      </c>
      <c r="D325" t="s">
        <v>35</v>
      </c>
      <c r="E325" s="1">
        <v>112.3804347826087</v>
      </c>
      <c r="F325" s="1">
        <v>34.236521739130445</v>
      </c>
      <c r="G325" s="1">
        <v>0</v>
      </c>
      <c r="H325" s="2">
        <f t="shared" si="15"/>
        <v>0</v>
      </c>
      <c r="I325" s="1">
        <v>123.82369565217388</v>
      </c>
      <c r="J325" s="1">
        <v>0</v>
      </c>
      <c r="K325" s="2">
        <f t="shared" si="16"/>
        <v>0</v>
      </c>
      <c r="L325" s="1">
        <v>237.38097826086957</v>
      </c>
      <c r="M325" s="1">
        <v>0</v>
      </c>
      <c r="N325" s="2">
        <f t="shared" si="17"/>
        <v>0</v>
      </c>
    </row>
    <row r="326" spans="1:14" x14ac:dyDescent="0.3">
      <c r="A326" t="s">
        <v>32</v>
      </c>
      <c r="B326" t="s">
        <v>539</v>
      </c>
      <c r="C326" t="s">
        <v>540</v>
      </c>
      <c r="D326" t="s">
        <v>35</v>
      </c>
      <c r="E326" s="1">
        <v>96.423913043478265</v>
      </c>
      <c r="F326" s="1">
        <v>36.771739130434781</v>
      </c>
      <c r="G326" s="1">
        <v>0</v>
      </c>
      <c r="H326" s="2">
        <f t="shared" si="15"/>
        <v>0</v>
      </c>
      <c r="I326" s="1">
        <v>75.717934782608694</v>
      </c>
      <c r="J326" s="1">
        <v>0</v>
      </c>
      <c r="K326" s="2">
        <f t="shared" si="16"/>
        <v>0</v>
      </c>
      <c r="L326" s="1">
        <v>177.6282608695652</v>
      </c>
      <c r="M326" s="1">
        <v>0</v>
      </c>
      <c r="N326" s="2">
        <f t="shared" si="17"/>
        <v>0</v>
      </c>
    </row>
    <row r="327" spans="1:14" x14ac:dyDescent="0.3">
      <c r="A327" t="s">
        <v>32</v>
      </c>
      <c r="B327" t="s">
        <v>541</v>
      </c>
      <c r="C327" t="s">
        <v>135</v>
      </c>
      <c r="D327" t="s">
        <v>52</v>
      </c>
      <c r="E327" s="1">
        <v>128.95652173913044</v>
      </c>
      <c r="F327" s="1">
        <v>18.538043478260871</v>
      </c>
      <c r="G327" s="1">
        <v>0</v>
      </c>
      <c r="H327" s="2">
        <f t="shared" si="15"/>
        <v>0</v>
      </c>
      <c r="I327" s="1">
        <v>107.33597826086957</v>
      </c>
      <c r="J327" s="1">
        <v>0</v>
      </c>
      <c r="K327" s="2">
        <f t="shared" si="16"/>
        <v>0</v>
      </c>
      <c r="L327" s="1">
        <v>253.98369565217399</v>
      </c>
      <c r="M327" s="1">
        <v>0</v>
      </c>
      <c r="N327" s="2">
        <f t="shared" si="17"/>
        <v>0</v>
      </c>
    </row>
    <row r="328" spans="1:14" x14ac:dyDescent="0.3">
      <c r="A328" t="s">
        <v>32</v>
      </c>
      <c r="B328" t="s">
        <v>542</v>
      </c>
      <c r="C328" t="s">
        <v>498</v>
      </c>
      <c r="D328" t="s">
        <v>66</v>
      </c>
      <c r="E328" s="1">
        <v>97.119565217391298</v>
      </c>
      <c r="F328" s="1">
        <v>57.345108695652172</v>
      </c>
      <c r="G328" s="1">
        <v>0</v>
      </c>
      <c r="H328" s="2">
        <f t="shared" si="15"/>
        <v>0</v>
      </c>
      <c r="I328" s="1">
        <v>68.543478260869563</v>
      </c>
      <c r="J328" s="1">
        <v>0</v>
      </c>
      <c r="K328" s="2">
        <f t="shared" si="16"/>
        <v>0</v>
      </c>
      <c r="L328" s="1">
        <v>220.63760869565218</v>
      </c>
      <c r="M328" s="1">
        <v>0</v>
      </c>
      <c r="N328" s="2">
        <f t="shared" si="17"/>
        <v>0</v>
      </c>
    </row>
    <row r="329" spans="1:14" x14ac:dyDescent="0.3">
      <c r="A329" t="s">
        <v>32</v>
      </c>
      <c r="B329" t="s">
        <v>543</v>
      </c>
      <c r="C329" t="s">
        <v>344</v>
      </c>
      <c r="D329" t="s">
        <v>47</v>
      </c>
      <c r="E329" s="1">
        <v>86.815217391304344</v>
      </c>
      <c r="F329" s="1">
        <v>16.688260869565212</v>
      </c>
      <c r="G329" s="1">
        <v>1.2863043478260869</v>
      </c>
      <c r="H329" s="2">
        <f t="shared" si="15"/>
        <v>7.7078394080712834E-2</v>
      </c>
      <c r="I329" s="1">
        <v>73.251956521739118</v>
      </c>
      <c r="J329" s="1">
        <v>8.2717391304347831</v>
      </c>
      <c r="K329" s="2">
        <f t="shared" si="16"/>
        <v>0.11292175012390235</v>
      </c>
      <c r="L329" s="1">
        <v>159.33597826086955</v>
      </c>
      <c r="M329" s="1">
        <v>8.9348913043478273</v>
      </c>
      <c r="N329" s="2">
        <f t="shared" si="17"/>
        <v>5.6075792811334554E-2</v>
      </c>
    </row>
    <row r="330" spans="1:14" x14ac:dyDescent="0.3">
      <c r="A330" t="s">
        <v>32</v>
      </c>
      <c r="B330" t="s">
        <v>544</v>
      </c>
      <c r="C330" t="s">
        <v>197</v>
      </c>
      <c r="D330" t="s">
        <v>35</v>
      </c>
      <c r="E330" s="1">
        <v>88.380434782608702</v>
      </c>
      <c r="F330" s="1">
        <v>21.650217391304341</v>
      </c>
      <c r="G330" s="1">
        <v>0</v>
      </c>
      <c r="H330" s="2">
        <f t="shared" si="15"/>
        <v>0</v>
      </c>
      <c r="I330" s="1">
        <v>85.611195652173919</v>
      </c>
      <c r="J330" s="1">
        <v>0</v>
      </c>
      <c r="K330" s="2">
        <f t="shared" si="16"/>
        <v>0</v>
      </c>
      <c r="L330" s="1">
        <v>142.65956521739122</v>
      </c>
      <c r="M330" s="1">
        <v>0</v>
      </c>
      <c r="N330" s="2">
        <f t="shared" si="17"/>
        <v>0</v>
      </c>
    </row>
    <row r="331" spans="1:14" x14ac:dyDescent="0.3">
      <c r="A331" t="s">
        <v>32</v>
      </c>
      <c r="B331" t="s">
        <v>545</v>
      </c>
      <c r="C331" t="s">
        <v>340</v>
      </c>
      <c r="D331" t="s">
        <v>41</v>
      </c>
      <c r="E331" s="1">
        <v>93.663043478260875</v>
      </c>
      <c r="F331" s="1">
        <v>34.593043478260881</v>
      </c>
      <c r="G331" s="1">
        <v>0</v>
      </c>
      <c r="H331" s="2">
        <f t="shared" si="15"/>
        <v>0</v>
      </c>
      <c r="I331" s="1">
        <v>87.162065217391302</v>
      </c>
      <c r="J331" s="1">
        <v>0</v>
      </c>
      <c r="K331" s="2">
        <f t="shared" si="16"/>
        <v>0</v>
      </c>
      <c r="L331" s="1">
        <v>171.50760869565221</v>
      </c>
      <c r="M331" s="1">
        <v>0</v>
      </c>
      <c r="N331" s="2">
        <f t="shared" si="17"/>
        <v>0</v>
      </c>
    </row>
    <row r="332" spans="1:14" x14ac:dyDescent="0.3">
      <c r="A332" t="s">
        <v>32</v>
      </c>
      <c r="B332" t="s">
        <v>546</v>
      </c>
      <c r="C332" t="s">
        <v>547</v>
      </c>
      <c r="D332" t="s">
        <v>41</v>
      </c>
      <c r="E332" s="1">
        <v>64.826086956521735</v>
      </c>
      <c r="F332" s="1">
        <v>26.980978260869566</v>
      </c>
      <c r="G332" s="1">
        <v>0</v>
      </c>
      <c r="H332" s="2">
        <f t="shared" si="15"/>
        <v>0</v>
      </c>
      <c r="I332" s="1">
        <v>54.024456521739133</v>
      </c>
      <c r="J332" s="1">
        <v>0</v>
      </c>
      <c r="K332" s="2">
        <f t="shared" si="16"/>
        <v>0</v>
      </c>
      <c r="L332" s="1">
        <v>117.54619565217391</v>
      </c>
      <c r="M332" s="1">
        <v>0</v>
      </c>
      <c r="N332" s="2">
        <f t="shared" si="17"/>
        <v>0</v>
      </c>
    </row>
    <row r="333" spans="1:14" x14ac:dyDescent="0.3">
      <c r="A333" t="s">
        <v>32</v>
      </c>
      <c r="B333" t="s">
        <v>548</v>
      </c>
      <c r="C333" t="s">
        <v>80</v>
      </c>
      <c r="D333" t="s">
        <v>52</v>
      </c>
      <c r="E333" s="1">
        <v>54.086956521739133</v>
      </c>
      <c r="F333" s="1">
        <v>13.992173913043475</v>
      </c>
      <c r="G333" s="1">
        <v>0</v>
      </c>
      <c r="H333" s="2">
        <f t="shared" si="15"/>
        <v>0</v>
      </c>
      <c r="I333" s="1">
        <v>67.911304347826075</v>
      </c>
      <c r="J333" s="1">
        <v>0</v>
      </c>
      <c r="K333" s="2">
        <f t="shared" si="16"/>
        <v>0</v>
      </c>
      <c r="L333" s="1">
        <v>136.76119565217391</v>
      </c>
      <c r="M333" s="1">
        <v>0</v>
      </c>
      <c r="N333" s="2">
        <f t="shared" si="17"/>
        <v>0</v>
      </c>
    </row>
    <row r="334" spans="1:14" x14ac:dyDescent="0.3">
      <c r="A334" t="s">
        <v>32</v>
      </c>
      <c r="B334" t="s">
        <v>549</v>
      </c>
      <c r="C334" t="s">
        <v>88</v>
      </c>
      <c r="D334" t="s">
        <v>52</v>
      </c>
      <c r="E334" s="1">
        <v>99.652173913043484</v>
      </c>
      <c r="F334" s="1">
        <v>15.158913043478263</v>
      </c>
      <c r="G334" s="1">
        <v>0.71271739130434775</v>
      </c>
      <c r="H334" s="2">
        <f t="shared" si="15"/>
        <v>4.7016391561859133E-2</v>
      </c>
      <c r="I334" s="1">
        <v>112.83391304347825</v>
      </c>
      <c r="J334" s="1">
        <v>1.6304347826086956</v>
      </c>
      <c r="K334" s="2">
        <f t="shared" si="16"/>
        <v>1.4449864749265948E-2</v>
      </c>
      <c r="L334" s="1">
        <v>160.07108695652173</v>
      </c>
      <c r="M334" s="1">
        <v>13.276739130434787</v>
      </c>
      <c r="N334" s="2">
        <f t="shared" si="17"/>
        <v>8.2942768634044428E-2</v>
      </c>
    </row>
    <row r="335" spans="1:14" x14ac:dyDescent="0.3">
      <c r="A335" t="s">
        <v>32</v>
      </c>
      <c r="B335" t="s">
        <v>550</v>
      </c>
      <c r="C335" t="s">
        <v>261</v>
      </c>
      <c r="D335" t="s">
        <v>44</v>
      </c>
      <c r="E335" s="1">
        <v>64.597826086956516</v>
      </c>
      <c r="F335" s="1">
        <v>43.597282608695657</v>
      </c>
      <c r="G335" s="1">
        <v>0</v>
      </c>
      <c r="H335" s="2">
        <f t="shared" si="15"/>
        <v>0</v>
      </c>
      <c r="I335" s="1">
        <v>36.083913043478262</v>
      </c>
      <c r="J335" s="1">
        <v>0</v>
      </c>
      <c r="K335" s="2">
        <f t="shared" si="16"/>
        <v>0</v>
      </c>
      <c r="L335" s="1">
        <v>123.90347826086959</v>
      </c>
      <c r="M335" s="1">
        <v>0</v>
      </c>
      <c r="N335" s="2">
        <f t="shared" si="17"/>
        <v>0</v>
      </c>
    </row>
    <row r="336" spans="1:14" x14ac:dyDescent="0.3">
      <c r="A336" t="s">
        <v>32</v>
      </c>
      <c r="B336" t="s">
        <v>551</v>
      </c>
      <c r="C336" t="s">
        <v>261</v>
      </c>
      <c r="D336" t="s">
        <v>44</v>
      </c>
      <c r="E336" s="1">
        <v>55.739130434782609</v>
      </c>
      <c r="F336" s="1">
        <v>25.548913043478262</v>
      </c>
      <c r="G336" s="1">
        <v>0</v>
      </c>
      <c r="H336" s="2">
        <f t="shared" si="15"/>
        <v>0</v>
      </c>
      <c r="I336" s="1">
        <v>41.793478260869563</v>
      </c>
      <c r="J336" s="1">
        <v>0</v>
      </c>
      <c r="K336" s="2">
        <f t="shared" si="16"/>
        <v>0</v>
      </c>
      <c r="L336" s="1">
        <v>101.89945652173913</v>
      </c>
      <c r="M336" s="1">
        <v>0</v>
      </c>
      <c r="N336" s="2">
        <f t="shared" si="17"/>
        <v>0</v>
      </c>
    </row>
    <row r="337" spans="1:14" x14ac:dyDescent="0.3">
      <c r="A337" t="s">
        <v>32</v>
      </c>
      <c r="B337" t="s">
        <v>552</v>
      </c>
      <c r="C337" t="s">
        <v>553</v>
      </c>
      <c r="D337" t="s">
        <v>35</v>
      </c>
      <c r="E337" s="1">
        <v>113.14130434782609</v>
      </c>
      <c r="F337" s="1">
        <v>48.688152173913046</v>
      </c>
      <c r="G337" s="1">
        <v>0.69565217391304346</v>
      </c>
      <c r="H337" s="2">
        <f t="shared" si="15"/>
        <v>1.4287914879747102E-2</v>
      </c>
      <c r="I337" s="1">
        <v>92.894130434782625</v>
      </c>
      <c r="J337" s="1">
        <v>8.9565217391304355</v>
      </c>
      <c r="K337" s="2">
        <f t="shared" si="16"/>
        <v>9.6416444152178843E-2</v>
      </c>
      <c r="L337" s="1">
        <v>222.18043478260873</v>
      </c>
      <c r="M337" s="1">
        <v>4.656739130434782</v>
      </c>
      <c r="N337" s="2">
        <f t="shared" si="17"/>
        <v>2.0959267340489023E-2</v>
      </c>
    </row>
    <row r="338" spans="1:14" x14ac:dyDescent="0.3">
      <c r="A338" t="s">
        <v>32</v>
      </c>
      <c r="B338" t="s">
        <v>554</v>
      </c>
      <c r="C338" t="s">
        <v>555</v>
      </c>
      <c r="D338" t="s">
        <v>38</v>
      </c>
      <c r="E338" s="1">
        <v>17.336956521739129</v>
      </c>
      <c r="F338" s="1">
        <v>18.152173913043477</v>
      </c>
      <c r="G338" s="1">
        <v>7.2065217391304346</v>
      </c>
      <c r="H338" s="2">
        <f t="shared" si="15"/>
        <v>0.39700598802395209</v>
      </c>
      <c r="I338" s="1">
        <v>23.160326086956523</v>
      </c>
      <c r="J338" s="1">
        <v>2.5</v>
      </c>
      <c r="K338" s="2">
        <f t="shared" si="16"/>
        <v>0.10794321248386718</v>
      </c>
      <c r="L338" s="1">
        <v>38.247282608695649</v>
      </c>
      <c r="M338" s="1">
        <v>0.17391304347826086</v>
      </c>
      <c r="N338" s="2">
        <f t="shared" si="17"/>
        <v>4.5470692717584369E-3</v>
      </c>
    </row>
    <row r="339" spans="1:14" x14ac:dyDescent="0.3">
      <c r="A339" t="s">
        <v>32</v>
      </c>
      <c r="B339" t="s">
        <v>556</v>
      </c>
      <c r="C339" t="s">
        <v>88</v>
      </c>
      <c r="D339" t="s">
        <v>52</v>
      </c>
      <c r="E339" s="1">
        <v>15.967391304347826</v>
      </c>
      <c r="F339" s="1">
        <v>28.576086956521738</v>
      </c>
      <c r="G339" s="1">
        <v>0.71739130434782605</v>
      </c>
      <c r="H339" s="2">
        <f t="shared" si="15"/>
        <v>2.5104602510460251E-2</v>
      </c>
      <c r="I339" s="1">
        <v>13.826086956521738</v>
      </c>
      <c r="J339" s="1">
        <v>1.173913043478261</v>
      </c>
      <c r="K339" s="2">
        <f t="shared" si="16"/>
        <v>8.4905660377358499E-2</v>
      </c>
      <c r="L339" s="1">
        <v>51.241847826086953</v>
      </c>
      <c r="M339" s="1">
        <v>0.30434782608695654</v>
      </c>
      <c r="N339" s="2">
        <f t="shared" si="17"/>
        <v>5.9394389351434488E-3</v>
      </c>
    </row>
    <row r="340" spans="1:14" x14ac:dyDescent="0.3">
      <c r="A340" t="s">
        <v>32</v>
      </c>
      <c r="B340" t="s">
        <v>557</v>
      </c>
      <c r="C340" t="s">
        <v>520</v>
      </c>
      <c r="D340" t="s">
        <v>98</v>
      </c>
      <c r="E340" s="1">
        <v>139.32608695652175</v>
      </c>
      <c r="F340" s="1">
        <v>22.122282608695652</v>
      </c>
      <c r="G340" s="1">
        <v>0</v>
      </c>
      <c r="H340" s="2">
        <f t="shared" si="15"/>
        <v>0</v>
      </c>
      <c r="I340" s="1">
        <v>145.04891304347825</v>
      </c>
      <c r="J340" s="1">
        <v>0</v>
      </c>
      <c r="K340" s="2">
        <f t="shared" si="16"/>
        <v>0</v>
      </c>
      <c r="L340" s="1">
        <v>268.63586956521738</v>
      </c>
      <c r="M340" s="1">
        <v>0</v>
      </c>
      <c r="N340" s="2">
        <f t="shared" si="17"/>
        <v>0</v>
      </c>
    </row>
    <row r="341" spans="1:14" x14ac:dyDescent="0.3">
      <c r="A341" t="s">
        <v>32</v>
      </c>
      <c r="B341" t="s">
        <v>558</v>
      </c>
      <c r="C341" t="s">
        <v>199</v>
      </c>
      <c r="D341" t="s">
        <v>44</v>
      </c>
      <c r="E341" s="1">
        <v>78.217391304347828</v>
      </c>
      <c r="F341" s="1">
        <v>42.375</v>
      </c>
      <c r="G341" s="1">
        <v>1.0869565217391304E-2</v>
      </c>
      <c r="H341" s="2">
        <f t="shared" si="15"/>
        <v>2.5650891368475054E-4</v>
      </c>
      <c r="I341" s="1">
        <v>34.836956521739133</v>
      </c>
      <c r="J341" s="1">
        <v>0.19565217391304349</v>
      </c>
      <c r="K341" s="2">
        <f t="shared" si="16"/>
        <v>5.6162246489859591E-3</v>
      </c>
      <c r="L341" s="1">
        <v>150</v>
      </c>
      <c r="M341" s="1">
        <v>0</v>
      </c>
      <c r="N341" s="2">
        <f t="shared" si="17"/>
        <v>0</v>
      </c>
    </row>
    <row r="342" spans="1:14" x14ac:dyDescent="0.3">
      <c r="A342" t="s">
        <v>32</v>
      </c>
      <c r="B342" t="s">
        <v>559</v>
      </c>
      <c r="C342" t="s">
        <v>199</v>
      </c>
      <c r="D342" t="s">
        <v>44</v>
      </c>
      <c r="E342" s="1">
        <v>95.5</v>
      </c>
      <c r="F342" s="1">
        <v>42.915760869565219</v>
      </c>
      <c r="G342" s="1">
        <v>1.0869565217391304E-2</v>
      </c>
      <c r="H342" s="2">
        <f t="shared" si="15"/>
        <v>2.5327676818843792E-4</v>
      </c>
      <c r="I342" s="1">
        <v>45.524456521739133</v>
      </c>
      <c r="J342" s="1">
        <v>0.30434782608695654</v>
      </c>
      <c r="K342" s="2">
        <f t="shared" si="16"/>
        <v>6.6853697845162064E-3</v>
      </c>
      <c r="L342" s="1">
        <v>180.5733695652174</v>
      </c>
      <c r="M342" s="1">
        <v>0</v>
      </c>
      <c r="N342" s="2">
        <f t="shared" si="17"/>
        <v>0</v>
      </c>
    </row>
    <row r="343" spans="1:14" x14ac:dyDescent="0.3">
      <c r="A343" t="s">
        <v>32</v>
      </c>
      <c r="B343" t="s">
        <v>560</v>
      </c>
      <c r="C343" t="s">
        <v>160</v>
      </c>
      <c r="D343" t="s">
        <v>35</v>
      </c>
      <c r="E343" s="1">
        <v>81.130434782608702</v>
      </c>
      <c r="F343" s="1">
        <v>27.102391304347833</v>
      </c>
      <c r="G343" s="1">
        <v>4.1103260869565226</v>
      </c>
      <c r="H343" s="2">
        <f t="shared" si="15"/>
        <v>0.15165916692735279</v>
      </c>
      <c r="I343" s="1">
        <v>76.562391304347798</v>
      </c>
      <c r="J343" s="1">
        <v>8.4130434782608692</v>
      </c>
      <c r="K343" s="2">
        <f t="shared" si="16"/>
        <v>0.10988480551525187</v>
      </c>
      <c r="L343" s="1">
        <v>159.74380434782606</v>
      </c>
      <c r="M343" s="1">
        <v>0</v>
      </c>
      <c r="N343" s="2">
        <f t="shared" si="17"/>
        <v>0</v>
      </c>
    </row>
    <row r="344" spans="1:14" x14ac:dyDescent="0.3">
      <c r="A344" t="s">
        <v>32</v>
      </c>
      <c r="B344" t="s">
        <v>561</v>
      </c>
      <c r="C344" t="s">
        <v>177</v>
      </c>
      <c r="D344" t="s">
        <v>35</v>
      </c>
      <c r="E344" s="1">
        <v>101.19565217391305</v>
      </c>
      <c r="F344" s="1">
        <v>37.067934782608695</v>
      </c>
      <c r="G344" s="1">
        <v>0</v>
      </c>
      <c r="H344" s="2">
        <f t="shared" si="15"/>
        <v>0</v>
      </c>
      <c r="I344" s="1">
        <v>97.997282608695656</v>
      </c>
      <c r="J344" s="1">
        <v>0</v>
      </c>
      <c r="K344" s="2">
        <f t="shared" si="16"/>
        <v>0</v>
      </c>
      <c r="L344" s="1">
        <v>192.03369565217389</v>
      </c>
      <c r="M344" s="1">
        <v>0</v>
      </c>
      <c r="N344" s="2">
        <f t="shared" si="17"/>
        <v>0</v>
      </c>
    </row>
    <row r="345" spans="1:14" x14ac:dyDescent="0.3">
      <c r="A345" t="s">
        <v>32</v>
      </c>
      <c r="B345" t="s">
        <v>562</v>
      </c>
      <c r="C345" t="s">
        <v>34</v>
      </c>
      <c r="D345" t="s">
        <v>35</v>
      </c>
      <c r="E345" s="1">
        <v>113.45652173913044</v>
      </c>
      <c r="F345" s="1">
        <v>96.758152173913047</v>
      </c>
      <c r="G345" s="1">
        <v>0</v>
      </c>
      <c r="H345" s="2">
        <f t="shared" si="15"/>
        <v>0</v>
      </c>
      <c r="I345" s="1">
        <v>67.477608695652194</v>
      </c>
      <c r="J345" s="1">
        <v>0</v>
      </c>
      <c r="K345" s="2">
        <f t="shared" si="16"/>
        <v>0</v>
      </c>
      <c r="L345" s="1">
        <v>278.01097826086965</v>
      </c>
      <c r="M345" s="1">
        <v>0</v>
      </c>
      <c r="N345" s="2">
        <f t="shared" si="17"/>
        <v>0</v>
      </c>
    </row>
    <row r="346" spans="1:14" x14ac:dyDescent="0.3">
      <c r="A346" t="s">
        <v>32</v>
      </c>
      <c r="B346" t="s">
        <v>563</v>
      </c>
      <c r="C346" t="s">
        <v>564</v>
      </c>
      <c r="D346" t="s">
        <v>565</v>
      </c>
      <c r="E346" s="1">
        <v>48.826086956521742</v>
      </c>
      <c r="F346" s="1">
        <v>19.896739130434764</v>
      </c>
      <c r="G346" s="1">
        <v>14.009782608695643</v>
      </c>
      <c r="H346" s="2">
        <f t="shared" si="15"/>
        <v>0.70412455613220448</v>
      </c>
      <c r="I346" s="1">
        <v>36.547282608695653</v>
      </c>
      <c r="J346" s="1">
        <v>30.445652173913043</v>
      </c>
      <c r="K346" s="2">
        <f t="shared" si="16"/>
        <v>0.83304831442294824</v>
      </c>
      <c r="L346" s="1">
        <v>121.21141304347827</v>
      </c>
      <c r="M346" s="1">
        <v>69.172282608695625</v>
      </c>
      <c r="N346" s="2">
        <f t="shared" si="17"/>
        <v>0.57067466562644287</v>
      </c>
    </row>
    <row r="347" spans="1:14" x14ac:dyDescent="0.3">
      <c r="A347" t="s">
        <v>32</v>
      </c>
      <c r="B347" t="s">
        <v>566</v>
      </c>
      <c r="C347" t="s">
        <v>567</v>
      </c>
      <c r="D347" t="s">
        <v>117</v>
      </c>
      <c r="E347" s="1">
        <v>98.413043478260875</v>
      </c>
      <c r="F347" s="1">
        <v>34.671630434782607</v>
      </c>
      <c r="G347" s="1">
        <v>2.2173913043478262</v>
      </c>
      <c r="H347" s="2">
        <f t="shared" si="15"/>
        <v>6.3954053401634597E-2</v>
      </c>
      <c r="I347" s="1">
        <v>52.896521739130414</v>
      </c>
      <c r="J347" s="1">
        <v>3.8369565217391304</v>
      </c>
      <c r="K347" s="2">
        <f t="shared" si="16"/>
        <v>7.2537028817543717E-2</v>
      </c>
      <c r="L347" s="1">
        <v>150.51902173913044</v>
      </c>
      <c r="M347" s="1">
        <v>0</v>
      </c>
      <c r="N347" s="2">
        <f t="shared" si="17"/>
        <v>0</v>
      </c>
    </row>
    <row r="348" spans="1:14" x14ac:dyDescent="0.3">
      <c r="A348" t="s">
        <v>32</v>
      </c>
      <c r="B348" t="s">
        <v>568</v>
      </c>
      <c r="C348" t="s">
        <v>37</v>
      </c>
      <c r="D348" t="s">
        <v>38</v>
      </c>
      <c r="E348" s="1">
        <v>78.945652173913047</v>
      </c>
      <c r="F348" s="1">
        <v>26.168695652173913</v>
      </c>
      <c r="G348" s="1">
        <v>0</v>
      </c>
      <c r="H348" s="2">
        <f t="shared" si="15"/>
        <v>0</v>
      </c>
      <c r="I348" s="1">
        <v>53.758152173913047</v>
      </c>
      <c r="J348" s="1">
        <v>0</v>
      </c>
      <c r="K348" s="2">
        <f t="shared" si="16"/>
        <v>0</v>
      </c>
      <c r="L348" s="1">
        <v>129.84739130434781</v>
      </c>
      <c r="M348" s="1">
        <v>0</v>
      </c>
      <c r="N348" s="2">
        <f t="shared" si="17"/>
        <v>0</v>
      </c>
    </row>
    <row r="349" spans="1:14" x14ac:dyDescent="0.3">
      <c r="A349" t="s">
        <v>32</v>
      </c>
      <c r="B349" t="s">
        <v>569</v>
      </c>
      <c r="C349" t="s">
        <v>160</v>
      </c>
      <c r="D349" t="s">
        <v>35</v>
      </c>
      <c r="E349" s="1">
        <v>79.532608695652172</v>
      </c>
      <c r="F349" s="1">
        <v>11.925326086956522</v>
      </c>
      <c r="G349" s="1">
        <v>0.46065217391304342</v>
      </c>
      <c r="H349" s="2">
        <f t="shared" si="15"/>
        <v>3.8628056839207746E-2</v>
      </c>
      <c r="I349" s="1">
        <v>66.336630434782606</v>
      </c>
      <c r="J349" s="1">
        <v>1.173913043478261</v>
      </c>
      <c r="K349" s="2">
        <f t="shared" si="16"/>
        <v>1.7696301964453376E-2</v>
      </c>
      <c r="L349" s="1">
        <v>148.02184782608694</v>
      </c>
      <c r="M349" s="1">
        <v>0.22858695652173913</v>
      </c>
      <c r="N349" s="2">
        <f t="shared" si="17"/>
        <v>1.5442784959035867E-3</v>
      </c>
    </row>
    <row r="350" spans="1:14" x14ac:dyDescent="0.3">
      <c r="A350" t="s">
        <v>32</v>
      </c>
      <c r="B350" t="s">
        <v>570</v>
      </c>
      <c r="C350" t="s">
        <v>275</v>
      </c>
      <c r="D350" t="s">
        <v>35</v>
      </c>
      <c r="E350" s="1">
        <v>109.10869565217391</v>
      </c>
      <c r="F350" s="1">
        <v>61.3670652173913</v>
      </c>
      <c r="G350" s="1">
        <v>0</v>
      </c>
      <c r="H350" s="2">
        <f t="shared" si="15"/>
        <v>0</v>
      </c>
      <c r="I350" s="1">
        <v>67.228260869565219</v>
      </c>
      <c r="J350" s="1">
        <v>0</v>
      </c>
      <c r="K350" s="2">
        <f t="shared" si="16"/>
        <v>0</v>
      </c>
      <c r="L350" s="1">
        <v>195.63989130434783</v>
      </c>
      <c r="M350" s="1">
        <v>0</v>
      </c>
      <c r="N350" s="2">
        <f t="shared" si="17"/>
        <v>0</v>
      </c>
    </row>
    <row r="351" spans="1:14" x14ac:dyDescent="0.3">
      <c r="A351" t="s">
        <v>32</v>
      </c>
      <c r="B351" t="s">
        <v>571</v>
      </c>
      <c r="C351" t="s">
        <v>173</v>
      </c>
      <c r="D351" t="s">
        <v>44</v>
      </c>
      <c r="E351" s="1">
        <v>108</v>
      </c>
      <c r="F351" s="1">
        <v>15.833804347826087</v>
      </c>
      <c r="G351" s="1">
        <v>0.72282608695652173</v>
      </c>
      <c r="H351" s="2">
        <f t="shared" si="15"/>
        <v>4.5650815879619139E-2</v>
      </c>
      <c r="I351" s="1">
        <v>108.05467391304346</v>
      </c>
      <c r="J351" s="1">
        <v>1.3913043478260869</v>
      </c>
      <c r="K351" s="2">
        <f t="shared" si="16"/>
        <v>1.2875929355408848E-2</v>
      </c>
      <c r="L351" s="1">
        <v>200.81641304347826</v>
      </c>
      <c r="M351" s="1">
        <v>14.565217391304348</v>
      </c>
      <c r="N351" s="2">
        <f t="shared" si="17"/>
        <v>7.2530014706272378E-2</v>
      </c>
    </row>
    <row r="352" spans="1:14" x14ac:dyDescent="0.3">
      <c r="A352" t="s">
        <v>32</v>
      </c>
      <c r="B352" t="s">
        <v>572</v>
      </c>
      <c r="C352" t="s">
        <v>573</v>
      </c>
      <c r="D352" t="s">
        <v>117</v>
      </c>
      <c r="E352" s="1">
        <v>112.98913043478261</v>
      </c>
      <c r="F352" s="1">
        <v>39.185869565217395</v>
      </c>
      <c r="G352" s="1">
        <v>0</v>
      </c>
      <c r="H352" s="2">
        <f t="shared" si="15"/>
        <v>0</v>
      </c>
      <c r="I352" s="1">
        <v>86.538043478260875</v>
      </c>
      <c r="J352" s="1">
        <v>0</v>
      </c>
      <c r="K352" s="2">
        <f t="shared" si="16"/>
        <v>0</v>
      </c>
      <c r="L352" s="1">
        <v>189.62065217391302</v>
      </c>
      <c r="M352" s="1">
        <v>1.892391304347826</v>
      </c>
      <c r="N352" s="2">
        <f t="shared" si="17"/>
        <v>9.9798797370035143E-3</v>
      </c>
    </row>
    <row r="353" spans="1:14" x14ac:dyDescent="0.3">
      <c r="A353" t="s">
        <v>32</v>
      </c>
      <c r="B353" t="s">
        <v>574</v>
      </c>
      <c r="C353" t="s">
        <v>73</v>
      </c>
      <c r="D353" t="s">
        <v>38</v>
      </c>
      <c r="E353" s="1">
        <v>104.68478260869566</v>
      </c>
      <c r="F353" s="1">
        <v>26.717282608695651</v>
      </c>
      <c r="G353" s="1">
        <v>1.3558695652173913</v>
      </c>
      <c r="H353" s="2">
        <f t="shared" si="15"/>
        <v>5.0748782541832967E-2</v>
      </c>
      <c r="I353" s="1">
        <v>86.799999999999983</v>
      </c>
      <c r="J353" s="1">
        <v>4.3043478260869561</v>
      </c>
      <c r="K353" s="2">
        <f t="shared" si="16"/>
        <v>4.958926066920457E-2</v>
      </c>
      <c r="L353" s="1">
        <v>208.35956521739129</v>
      </c>
      <c r="M353" s="1">
        <v>0</v>
      </c>
      <c r="N353" s="2">
        <f t="shared" si="17"/>
        <v>0</v>
      </c>
    </row>
    <row r="354" spans="1:14" x14ac:dyDescent="0.3">
      <c r="A354" t="s">
        <v>32</v>
      </c>
      <c r="B354" t="s">
        <v>575</v>
      </c>
      <c r="C354" t="s">
        <v>126</v>
      </c>
      <c r="D354" t="s">
        <v>55</v>
      </c>
      <c r="E354" s="1">
        <v>125.08695652173913</v>
      </c>
      <c r="F354" s="1">
        <v>19.201086956521738</v>
      </c>
      <c r="G354" s="1">
        <v>0</v>
      </c>
      <c r="H354" s="2">
        <f t="shared" si="15"/>
        <v>0</v>
      </c>
      <c r="I354" s="1">
        <v>72.211956521739125</v>
      </c>
      <c r="J354" s="1">
        <v>0</v>
      </c>
      <c r="K354" s="2">
        <f t="shared" si="16"/>
        <v>0</v>
      </c>
      <c r="L354" s="1">
        <v>178.22826086956522</v>
      </c>
      <c r="M354" s="1">
        <v>0</v>
      </c>
      <c r="N354" s="2">
        <f t="shared" si="17"/>
        <v>0</v>
      </c>
    </row>
    <row r="355" spans="1:14" x14ac:dyDescent="0.3">
      <c r="A355" t="s">
        <v>32</v>
      </c>
      <c r="B355" t="s">
        <v>576</v>
      </c>
      <c r="C355" t="s">
        <v>577</v>
      </c>
      <c r="D355" t="s">
        <v>47</v>
      </c>
      <c r="E355" s="1">
        <v>95.945652173913047</v>
      </c>
      <c r="F355" s="1">
        <v>31.912717391304344</v>
      </c>
      <c r="G355" s="1">
        <v>0</v>
      </c>
      <c r="H355" s="2">
        <f t="shared" si="15"/>
        <v>0</v>
      </c>
      <c r="I355" s="1">
        <v>76.281195652173878</v>
      </c>
      <c r="J355" s="1">
        <v>0</v>
      </c>
      <c r="K355" s="2">
        <f t="shared" si="16"/>
        <v>0</v>
      </c>
      <c r="L355" s="1">
        <v>176.79054347826087</v>
      </c>
      <c r="M355" s="1">
        <v>0</v>
      </c>
      <c r="N355" s="2">
        <f t="shared" si="17"/>
        <v>0</v>
      </c>
    </row>
    <row r="356" spans="1:14" x14ac:dyDescent="0.3">
      <c r="A356" t="s">
        <v>32</v>
      </c>
      <c r="B356" t="s">
        <v>578</v>
      </c>
      <c r="C356" t="s">
        <v>579</v>
      </c>
      <c r="D356" t="s">
        <v>35</v>
      </c>
      <c r="E356" s="1">
        <v>98.032608695652172</v>
      </c>
      <c r="F356" s="1">
        <v>24.054347826086957</v>
      </c>
      <c r="G356" s="1">
        <v>0</v>
      </c>
      <c r="H356" s="2">
        <f t="shared" si="15"/>
        <v>0</v>
      </c>
      <c r="I356" s="1">
        <v>75.641304347826093</v>
      </c>
      <c r="J356" s="1">
        <v>0</v>
      </c>
      <c r="K356" s="2">
        <f t="shared" si="16"/>
        <v>0</v>
      </c>
      <c r="L356" s="1">
        <v>176.8233695652174</v>
      </c>
      <c r="M356" s="1">
        <v>0</v>
      </c>
      <c r="N356" s="2">
        <f t="shared" si="17"/>
        <v>0</v>
      </c>
    </row>
    <row r="357" spans="1:14" x14ac:dyDescent="0.3">
      <c r="A357" t="s">
        <v>32</v>
      </c>
      <c r="B357" t="s">
        <v>580</v>
      </c>
      <c r="C357" t="s">
        <v>581</v>
      </c>
      <c r="D357" t="s">
        <v>55</v>
      </c>
      <c r="E357" s="1">
        <v>57</v>
      </c>
      <c r="F357" s="1">
        <v>18.942934782608695</v>
      </c>
      <c r="G357" s="1">
        <v>1.5</v>
      </c>
      <c r="H357" s="2">
        <f t="shared" si="15"/>
        <v>7.9185195811217898E-2</v>
      </c>
      <c r="I357" s="1">
        <v>46.065217391304351</v>
      </c>
      <c r="J357" s="1">
        <v>0.95652173913043481</v>
      </c>
      <c r="K357" s="2">
        <f t="shared" si="16"/>
        <v>2.0764511562057573E-2</v>
      </c>
      <c r="L357" s="1">
        <v>121.29989130434782</v>
      </c>
      <c r="M357" s="1">
        <v>4.3478260869565216E-2</v>
      </c>
      <c r="N357" s="2">
        <f t="shared" si="17"/>
        <v>3.5843610741971701E-4</v>
      </c>
    </row>
    <row r="358" spans="1:14" x14ac:dyDescent="0.3">
      <c r="A358" t="s">
        <v>32</v>
      </c>
      <c r="B358" t="s">
        <v>582</v>
      </c>
      <c r="C358" t="s">
        <v>583</v>
      </c>
      <c r="D358" t="s">
        <v>66</v>
      </c>
      <c r="E358" s="1">
        <v>147.21739130434781</v>
      </c>
      <c r="F358" s="1">
        <v>115.0625</v>
      </c>
      <c r="G358" s="1">
        <v>32.891304347826086</v>
      </c>
      <c r="H358" s="2">
        <f t="shared" si="15"/>
        <v>0.28585598564107406</v>
      </c>
      <c r="I358" s="1">
        <v>77.944782608695647</v>
      </c>
      <c r="J358" s="1">
        <v>3.3913043478260869</v>
      </c>
      <c r="K358" s="2">
        <f t="shared" si="16"/>
        <v>4.3509061598790671E-2</v>
      </c>
      <c r="L358" s="1">
        <v>254.19402173913042</v>
      </c>
      <c r="M358" s="1">
        <v>0</v>
      </c>
      <c r="N358" s="2">
        <f t="shared" si="17"/>
        <v>0</v>
      </c>
    </row>
    <row r="359" spans="1:14" x14ac:dyDescent="0.3">
      <c r="A359" t="s">
        <v>32</v>
      </c>
      <c r="B359" t="s">
        <v>584</v>
      </c>
      <c r="C359" t="s">
        <v>516</v>
      </c>
      <c r="D359" t="s">
        <v>35</v>
      </c>
      <c r="E359" s="1">
        <v>98.260869565217391</v>
      </c>
      <c r="F359" s="1">
        <v>22.352717391304346</v>
      </c>
      <c r="G359" s="1">
        <v>3.3418478260869562</v>
      </c>
      <c r="H359" s="2">
        <f t="shared" si="15"/>
        <v>0.14950521529820807</v>
      </c>
      <c r="I359" s="1">
        <v>55.079999999999984</v>
      </c>
      <c r="J359" s="1">
        <v>3.8913043478260869</v>
      </c>
      <c r="K359" s="2">
        <f t="shared" si="16"/>
        <v>7.0648227084714743E-2</v>
      </c>
      <c r="L359" s="1">
        <v>134.46989130434781</v>
      </c>
      <c r="M359" s="1">
        <v>0</v>
      </c>
      <c r="N359" s="2">
        <f t="shared" si="17"/>
        <v>0</v>
      </c>
    </row>
    <row r="360" spans="1:14" x14ac:dyDescent="0.3">
      <c r="A360" t="s">
        <v>32</v>
      </c>
      <c r="B360" t="s">
        <v>585</v>
      </c>
      <c r="C360" t="s">
        <v>586</v>
      </c>
      <c r="D360" t="s">
        <v>44</v>
      </c>
      <c r="E360" s="1">
        <v>105.65217391304348</v>
      </c>
      <c r="F360" s="1">
        <v>24.768152173913045</v>
      </c>
      <c r="G360" s="1">
        <v>2.1277173913043477</v>
      </c>
      <c r="H360" s="2">
        <f t="shared" si="15"/>
        <v>8.5905374626426806E-2</v>
      </c>
      <c r="I360" s="1">
        <v>66.257608695652166</v>
      </c>
      <c r="J360" s="1">
        <v>5.6086956521739131</v>
      </c>
      <c r="K360" s="2">
        <f t="shared" si="16"/>
        <v>8.4649835129681592E-2</v>
      </c>
      <c r="L360" s="1">
        <v>202.77043478260867</v>
      </c>
      <c r="M360" s="1">
        <v>9.9375</v>
      </c>
      <c r="N360" s="2">
        <f t="shared" si="17"/>
        <v>4.9008624016879235E-2</v>
      </c>
    </row>
    <row r="361" spans="1:14" x14ac:dyDescent="0.3">
      <c r="A361" t="s">
        <v>32</v>
      </c>
      <c r="B361" t="s">
        <v>587</v>
      </c>
      <c r="C361" t="s">
        <v>144</v>
      </c>
      <c r="D361" t="s">
        <v>35</v>
      </c>
      <c r="E361" s="1">
        <v>70.130434782608702</v>
      </c>
      <c r="F361" s="1">
        <v>17.674021739130431</v>
      </c>
      <c r="G361" s="1">
        <v>3.9810869565217391</v>
      </c>
      <c r="H361" s="2">
        <f t="shared" si="15"/>
        <v>0.22525076721545381</v>
      </c>
      <c r="I361" s="1">
        <v>45.519456521739137</v>
      </c>
      <c r="J361" s="1">
        <v>12.293478260869565</v>
      </c>
      <c r="K361" s="2">
        <f t="shared" si="16"/>
        <v>0.27007084882479776</v>
      </c>
      <c r="L361" s="1">
        <v>148.45391304347825</v>
      </c>
      <c r="M361" s="1">
        <v>0.1257608695652174</v>
      </c>
      <c r="N361" s="2">
        <f t="shared" si="17"/>
        <v>8.471374515293871E-4</v>
      </c>
    </row>
    <row r="362" spans="1:14" x14ac:dyDescent="0.3">
      <c r="A362" t="s">
        <v>32</v>
      </c>
      <c r="B362" t="s">
        <v>588</v>
      </c>
      <c r="C362" t="s">
        <v>80</v>
      </c>
      <c r="D362" t="s">
        <v>52</v>
      </c>
      <c r="E362" s="1">
        <v>140.02173913043478</v>
      </c>
      <c r="F362" s="1">
        <v>75.241847826086953</v>
      </c>
      <c r="G362" s="1">
        <v>0.52173913043478259</v>
      </c>
      <c r="H362" s="2">
        <f t="shared" si="15"/>
        <v>6.9341615804109939E-3</v>
      </c>
      <c r="I362" s="1">
        <v>140.52673913043475</v>
      </c>
      <c r="J362" s="1">
        <v>5.9891304347826084</v>
      </c>
      <c r="K362" s="2">
        <f t="shared" si="16"/>
        <v>4.2619151855673464E-2</v>
      </c>
      <c r="L362" s="1">
        <v>301.83489130434782</v>
      </c>
      <c r="M362" s="1">
        <v>38.967391304347828</v>
      </c>
      <c r="N362" s="2">
        <f t="shared" si="17"/>
        <v>0.12910167918610846</v>
      </c>
    </row>
    <row r="363" spans="1:14" x14ac:dyDescent="0.3">
      <c r="A363" t="s">
        <v>32</v>
      </c>
      <c r="B363" t="s">
        <v>589</v>
      </c>
      <c r="C363" t="s">
        <v>590</v>
      </c>
      <c r="D363" t="s">
        <v>35</v>
      </c>
      <c r="E363" s="1">
        <v>130.18478260869566</v>
      </c>
      <c r="F363" s="1">
        <v>85.927608695652154</v>
      </c>
      <c r="G363" s="1">
        <v>0</v>
      </c>
      <c r="H363" s="2">
        <f t="shared" si="15"/>
        <v>0</v>
      </c>
      <c r="I363" s="1">
        <v>121.43206521739137</v>
      </c>
      <c r="J363" s="1">
        <v>0</v>
      </c>
      <c r="K363" s="2">
        <f t="shared" si="16"/>
        <v>0</v>
      </c>
      <c r="L363" s="1">
        <v>326.62086956521739</v>
      </c>
      <c r="M363" s="1">
        <v>0</v>
      </c>
      <c r="N363" s="2">
        <f t="shared" si="17"/>
        <v>0</v>
      </c>
    </row>
    <row r="364" spans="1:14" x14ac:dyDescent="0.3">
      <c r="A364" t="s">
        <v>32</v>
      </c>
      <c r="B364" t="s">
        <v>591</v>
      </c>
      <c r="C364" t="s">
        <v>80</v>
      </c>
      <c r="D364" t="s">
        <v>52</v>
      </c>
      <c r="E364" s="1">
        <v>129.64130434782609</v>
      </c>
      <c r="F364" s="1">
        <v>33.214130434782618</v>
      </c>
      <c r="G364" s="1">
        <v>0.42586956521739128</v>
      </c>
      <c r="H364" s="2">
        <f t="shared" si="15"/>
        <v>1.282193932650456E-2</v>
      </c>
      <c r="I364" s="1">
        <v>120.34510869565223</v>
      </c>
      <c r="J364" s="1">
        <v>0</v>
      </c>
      <c r="K364" s="2">
        <f t="shared" si="16"/>
        <v>0</v>
      </c>
      <c r="L364" s="1">
        <v>219.70826086956518</v>
      </c>
      <c r="M364" s="1">
        <v>0.24586956521739131</v>
      </c>
      <c r="N364" s="2">
        <f t="shared" si="17"/>
        <v>1.1190729208100073E-3</v>
      </c>
    </row>
    <row r="365" spans="1:14" x14ac:dyDescent="0.3">
      <c r="A365" t="s">
        <v>32</v>
      </c>
      <c r="B365" t="s">
        <v>592</v>
      </c>
      <c r="C365" t="s">
        <v>80</v>
      </c>
      <c r="D365" t="s">
        <v>52</v>
      </c>
      <c r="E365" s="1">
        <v>130.56521739130434</v>
      </c>
      <c r="F365" s="1">
        <v>28.509239130434793</v>
      </c>
      <c r="G365" s="1">
        <v>0</v>
      </c>
      <c r="H365" s="2">
        <f t="shared" si="15"/>
        <v>0</v>
      </c>
      <c r="I365" s="1">
        <v>142.50793478260869</v>
      </c>
      <c r="J365" s="1">
        <v>0</v>
      </c>
      <c r="K365" s="2">
        <f t="shared" si="16"/>
        <v>0</v>
      </c>
      <c r="L365" s="1">
        <v>328.29586956521734</v>
      </c>
      <c r="M365" s="1">
        <v>0</v>
      </c>
      <c r="N365" s="2">
        <f t="shared" si="17"/>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65"/>
  <sheetViews>
    <sheetView workbookViewId="0">
      <pane ySplit="1" topLeftCell="A71" activePane="bottomLeft" state="frozen"/>
      <selection activeCell="D1" sqref="D1"/>
      <selection pane="bottomLeft" sqref="A1:XFD1"/>
    </sheetView>
  </sheetViews>
  <sheetFormatPr defaultColWidth="12.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111.91304347826087</v>
      </c>
      <c r="F2" s="1">
        <v>5.5652173913043477</v>
      </c>
      <c r="G2" s="1">
        <v>0.14130434782608695</v>
      </c>
      <c r="H2" s="1">
        <v>0.45652173913043476</v>
      </c>
      <c r="I2" s="1">
        <v>3.0434782608695654</v>
      </c>
      <c r="J2" s="1">
        <v>10.157608695652174</v>
      </c>
      <c r="K2" s="1">
        <v>24.281739130434772</v>
      </c>
      <c r="L2" s="1">
        <f t="shared" ref="L2:L65" si="0">SUM(J2,K2)</f>
        <v>34.439347826086944</v>
      </c>
      <c r="M2" s="1">
        <f t="shared" ref="M2:M65" si="1">L2/E2</f>
        <v>0.30773310023310013</v>
      </c>
      <c r="N2" s="1">
        <v>12.201086956521737</v>
      </c>
      <c r="O2" s="1">
        <v>0</v>
      </c>
      <c r="P2" s="1">
        <f t="shared" ref="P2:P65" si="2">SUM(N2,O2)</f>
        <v>12.201086956521737</v>
      </c>
      <c r="Q2" s="1">
        <f t="shared" ref="Q2:Q65" si="3">P2/E2</f>
        <v>0.10902292152292149</v>
      </c>
    </row>
    <row r="3" spans="1:17" x14ac:dyDescent="0.3">
      <c r="A3" t="s">
        <v>32</v>
      </c>
      <c r="B3" t="s">
        <v>36</v>
      </c>
      <c r="C3" t="s">
        <v>37</v>
      </c>
      <c r="D3" t="s">
        <v>38</v>
      </c>
      <c r="E3" s="1">
        <v>131.32608695652175</v>
      </c>
      <c r="F3" s="1">
        <v>4.5217391304347823</v>
      </c>
      <c r="G3" s="1">
        <v>0.52369565217391245</v>
      </c>
      <c r="H3" s="1">
        <v>0.65260869565217383</v>
      </c>
      <c r="I3" s="1">
        <v>2.7391304347826089</v>
      </c>
      <c r="J3" s="1">
        <v>0</v>
      </c>
      <c r="K3" s="1">
        <v>20.094021739130433</v>
      </c>
      <c r="L3" s="1">
        <f t="shared" si="0"/>
        <v>20.094021739130433</v>
      </c>
      <c r="M3" s="1">
        <f t="shared" si="1"/>
        <v>0.15300860784638301</v>
      </c>
      <c r="N3" s="1">
        <v>11.517717391304352</v>
      </c>
      <c r="O3" s="1">
        <v>0</v>
      </c>
      <c r="P3" s="1">
        <f t="shared" si="2"/>
        <v>11.517717391304352</v>
      </c>
      <c r="Q3" s="1">
        <f t="shared" si="3"/>
        <v>8.7703194835292195E-2</v>
      </c>
    </row>
    <row r="4" spans="1:17" x14ac:dyDescent="0.3">
      <c r="A4" t="s">
        <v>32</v>
      </c>
      <c r="B4" t="s">
        <v>39</v>
      </c>
      <c r="C4" t="s">
        <v>40</v>
      </c>
      <c r="D4" t="s">
        <v>41</v>
      </c>
      <c r="E4" s="1">
        <v>127.92391304347827</v>
      </c>
      <c r="F4" s="1">
        <v>5.6521739130434785</v>
      </c>
      <c r="G4" s="1">
        <v>0</v>
      </c>
      <c r="H4" s="1">
        <v>0</v>
      </c>
      <c r="I4" s="1">
        <v>4.4565217391304346</v>
      </c>
      <c r="J4" s="1">
        <v>5.8315217391304346</v>
      </c>
      <c r="K4" s="1">
        <v>10.434239130434781</v>
      </c>
      <c r="L4" s="1">
        <f t="shared" si="0"/>
        <v>16.265760869565216</v>
      </c>
      <c r="M4" s="1">
        <f t="shared" si="1"/>
        <v>0.1271518395785538</v>
      </c>
      <c r="N4" s="1">
        <v>13.730978260869565</v>
      </c>
      <c r="O4" s="1">
        <v>0</v>
      </c>
      <c r="P4" s="1">
        <f t="shared" si="2"/>
        <v>13.730978260869565</v>
      </c>
      <c r="Q4" s="1">
        <f t="shared" si="3"/>
        <v>0.10733707196873141</v>
      </c>
    </row>
    <row r="5" spans="1:17" x14ac:dyDescent="0.3">
      <c r="A5" t="s">
        <v>32</v>
      </c>
      <c r="B5" t="s">
        <v>42</v>
      </c>
      <c r="C5" t="s">
        <v>43</v>
      </c>
      <c r="D5" t="s">
        <v>44</v>
      </c>
      <c r="E5" s="1">
        <v>89.217391304347828</v>
      </c>
      <c r="F5" s="1">
        <v>5.0434782608695654</v>
      </c>
      <c r="G5" s="1">
        <v>0.17934782608695651</v>
      </c>
      <c r="H5" s="1">
        <v>0</v>
      </c>
      <c r="I5" s="1">
        <v>4.0652173913043477</v>
      </c>
      <c r="J5" s="1">
        <v>5.1220652173913033</v>
      </c>
      <c r="K5" s="1">
        <v>6.4429347826086953</v>
      </c>
      <c r="L5" s="1">
        <f t="shared" si="0"/>
        <v>11.564999999999998</v>
      </c>
      <c r="M5" s="1">
        <f t="shared" si="1"/>
        <v>0.12962719298245612</v>
      </c>
      <c r="N5" s="1">
        <v>5.3367391304347809</v>
      </c>
      <c r="O5" s="1">
        <v>0</v>
      </c>
      <c r="P5" s="1">
        <f t="shared" si="2"/>
        <v>5.3367391304347809</v>
      </c>
      <c r="Q5" s="1">
        <f t="shared" si="3"/>
        <v>5.9817251461988283E-2</v>
      </c>
    </row>
    <row r="6" spans="1:17" x14ac:dyDescent="0.3">
      <c r="A6" t="s">
        <v>32</v>
      </c>
      <c r="B6" t="s">
        <v>45</v>
      </c>
      <c r="C6" t="s">
        <v>46</v>
      </c>
      <c r="D6" t="s">
        <v>47</v>
      </c>
      <c r="E6" s="1">
        <v>134.47826086956522</v>
      </c>
      <c r="F6" s="1">
        <v>5.0434782608695654</v>
      </c>
      <c r="G6" s="1">
        <v>1.7391304347826086</v>
      </c>
      <c r="H6" s="1">
        <v>0.52173913043478259</v>
      </c>
      <c r="I6" s="1">
        <v>2.9239130434782608</v>
      </c>
      <c r="J6" s="1">
        <v>4.2807608695652171</v>
      </c>
      <c r="K6" s="1">
        <v>18.432065217391305</v>
      </c>
      <c r="L6" s="1">
        <f t="shared" si="0"/>
        <v>22.712826086956522</v>
      </c>
      <c r="M6" s="1">
        <f t="shared" si="1"/>
        <v>0.16889589395408988</v>
      </c>
      <c r="N6" s="1">
        <v>12.028804347826087</v>
      </c>
      <c r="O6" s="1">
        <v>0.69565217391304346</v>
      </c>
      <c r="P6" s="1">
        <f t="shared" si="2"/>
        <v>12.72445652173913</v>
      </c>
      <c r="Q6" s="1">
        <f t="shared" si="3"/>
        <v>9.462091820239249E-2</v>
      </c>
    </row>
    <row r="7" spans="1:17" x14ac:dyDescent="0.3">
      <c r="A7" t="s">
        <v>32</v>
      </c>
      <c r="B7" t="s">
        <v>48</v>
      </c>
      <c r="C7" t="s">
        <v>49</v>
      </c>
      <c r="D7" t="s">
        <v>38</v>
      </c>
      <c r="E7" s="1">
        <v>47.163043478260867</v>
      </c>
      <c r="F7" s="1">
        <v>4.9565217391304346</v>
      </c>
      <c r="G7" s="1">
        <v>2.1739130434782608</v>
      </c>
      <c r="H7" s="1">
        <v>0.13043478260869565</v>
      </c>
      <c r="I7" s="1">
        <v>0</v>
      </c>
      <c r="J7" s="1">
        <v>4.5217391304347823</v>
      </c>
      <c r="K7" s="1">
        <v>6.3686956521739164</v>
      </c>
      <c r="L7" s="1">
        <f t="shared" si="0"/>
        <v>10.890434782608699</v>
      </c>
      <c r="M7" s="1">
        <f t="shared" si="1"/>
        <v>0.23091034800645319</v>
      </c>
      <c r="N7" s="1">
        <v>5.1304347826086953</v>
      </c>
      <c r="O7" s="1">
        <v>0</v>
      </c>
      <c r="P7" s="1">
        <f t="shared" si="2"/>
        <v>5.1304347826086953</v>
      </c>
      <c r="Q7" s="1">
        <f t="shared" si="3"/>
        <v>0.10878082507490205</v>
      </c>
    </row>
    <row r="8" spans="1:17" x14ac:dyDescent="0.3">
      <c r="A8" t="s">
        <v>32</v>
      </c>
      <c r="B8" t="s">
        <v>50</v>
      </c>
      <c r="C8" t="s">
        <v>51</v>
      </c>
      <c r="D8" t="s">
        <v>52</v>
      </c>
      <c r="E8" s="1">
        <v>89.793478260869563</v>
      </c>
      <c r="F8" s="1">
        <v>4.9565217391304346</v>
      </c>
      <c r="G8" s="1">
        <v>1.4130434782608696</v>
      </c>
      <c r="H8" s="1">
        <v>0.41304347826086957</v>
      </c>
      <c r="I8" s="1">
        <v>2.0869565217391304</v>
      </c>
      <c r="J8" s="1">
        <v>4.8695652173913047</v>
      </c>
      <c r="K8" s="1">
        <v>19.059021739130436</v>
      </c>
      <c r="L8" s="1">
        <f t="shared" si="0"/>
        <v>23.928586956521741</v>
      </c>
      <c r="M8" s="1">
        <f t="shared" si="1"/>
        <v>0.26648468708388817</v>
      </c>
      <c r="N8" s="1">
        <v>7.0203260869565209</v>
      </c>
      <c r="O8" s="1">
        <v>0</v>
      </c>
      <c r="P8" s="1">
        <f t="shared" si="2"/>
        <v>7.0203260869565209</v>
      </c>
      <c r="Q8" s="1">
        <f t="shared" si="3"/>
        <v>7.8183028689020689E-2</v>
      </c>
    </row>
    <row r="9" spans="1:17" x14ac:dyDescent="0.3">
      <c r="A9" t="s">
        <v>32</v>
      </c>
      <c r="B9" t="s">
        <v>53</v>
      </c>
      <c r="C9" t="s">
        <v>54</v>
      </c>
      <c r="D9" t="s">
        <v>55</v>
      </c>
      <c r="E9" s="1">
        <v>95.304347826086953</v>
      </c>
      <c r="F9" s="1">
        <v>4.5217391304347823</v>
      </c>
      <c r="G9" s="1">
        <v>1.8369565217391304</v>
      </c>
      <c r="H9" s="1">
        <v>0.2608695652173913</v>
      </c>
      <c r="I9" s="1">
        <v>2.2826086956521738</v>
      </c>
      <c r="J9" s="1">
        <v>4.0326086956521738</v>
      </c>
      <c r="K9" s="1">
        <v>11.598586956521746</v>
      </c>
      <c r="L9" s="1">
        <f t="shared" si="0"/>
        <v>15.63119565217392</v>
      </c>
      <c r="M9" s="1">
        <f t="shared" si="1"/>
        <v>0.16401345802919717</v>
      </c>
      <c r="N9" s="1">
        <v>10.086956521739131</v>
      </c>
      <c r="O9" s="1">
        <v>0</v>
      </c>
      <c r="P9" s="1">
        <f t="shared" si="2"/>
        <v>10.086956521739131</v>
      </c>
      <c r="Q9" s="1">
        <f t="shared" si="3"/>
        <v>0.10583941605839417</v>
      </c>
    </row>
    <row r="10" spans="1:17" x14ac:dyDescent="0.3">
      <c r="A10" t="s">
        <v>32</v>
      </c>
      <c r="B10" t="s">
        <v>56</v>
      </c>
      <c r="C10" t="s">
        <v>57</v>
      </c>
      <c r="D10" t="s">
        <v>38</v>
      </c>
      <c r="E10" s="1">
        <v>52.228260869565219</v>
      </c>
      <c r="F10" s="1">
        <v>5.3913043478260869</v>
      </c>
      <c r="G10" s="1">
        <v>0.22826086956521738</v>
      </c>
      <c r="H10" s="1">
        <v>0.16304347826086957</v>
      </c>
      <c r="I10" s="1">
        <v>1.0326086956521738</v>
      </c>
      <c r="J10" s="1">
        <v>5.2173913043478262</v>
      </c>
      <c r="K10" s="1">
        <v>16.239021739130436</v>
      </c>
      <c r="L10" s="1">
        <f t="shared" si="0"/>
        <v>21.456413043478264</v>
      </c>
      <c r="M10" s="1">
        <f t="shared" si="1"/>
        <v>0.41081997918834551</v>
      </c>
      <c r="N10" s="1">
        <v>4.1565217391304312</v>
      </c>
      <c r="O10" s="1">
        <v>0</v>
      </c>
      <c r="P10" s="1">
        <f t="shared" si="2"/>
        <v>4.1565217391304312</v>
      </c>
      <c r="Q10" s="1">
        <f t="shared" si="3"/>
        <v>7.9583766909469236E-2</v>
      </c>
    </row>
    <row r="11" spans="1:17" x14ac:dyDescent="0.3">
      <c r="A11" t="s">
        <v>32</v>
      </c>
      <c r="B11" t="s">
        <v>58</v>
      </c>
      <c r="C11" t="s">
        <v>59</v>
      </c>
      <c r="D11" t="s">
        <v>35</v>
      </c>
      <c r="E11" s="1">
        <v>36.315217391304351</v>
      </c>
      <c r="F11" s="1">
        <v>5.5652173913043477</v>
      </c>
      <c r="G11" s="1">
        <v>0</v>
      </c>
      <c r="H11" s="1">
        <v>0</v>
      </c>
      <c r="I11" s="1">
        <v>1.4565217391304348</v>
      </c>
      <c r="J11" s="1">
        <v>7.5630434782608686</v>
      </c>
      <c r="K11" s="1">
        <v>2.4831521739130435</v>
      </c>
      <c r="L11" s="1">
        <f t="shared" si="0"/>
        <v>10.046195652173912</v>
      </c>
      <c r="M11" s="1">
        <f t="shared" si="1"/>
        <v>0.27663873091888652</v>
      </c>
      <c r="N11" s="1">
        <v>2.2173913043478266</v>
      </c>
      <c r="O11" s="1">
        <v>0</v>
      </c>
      <c r="P11" s="1">
        <f t="shared" si="2"/>
        <v>2.2173913043478266</v>
      </c>
      <c r="Q11" s="1">
        <f t="shared" si="3"/>
        <v>6.1059563005088309E-2</v>
      </c>
    </row>
    <row r="12" spans="1:17" x14ac:dyDescent="0.3">
      <c r="A12" t="s">
        <v>32</v>
      </c>
      <c r="B12" t="s">
        <v>60</v>
      </c>
      <c r="C12" t="s">
        <v>61</v>
      </c>
      <c r="D12" t="s">
        <v>55</v>
      </c>
      <c r="E12" s="1">
        <v>155.63043478260869</v>
      </c>
      <c r="F12" s="1">
        <v>4.4347826086956523</v>
      </c>
      <c r="G12" s="1">
        <v>4.2065217391304346</v>
      </c>
      <c r="H12" s="1">
        <v>0.52173913043478259</v>
      </c>
      <c r="I12" s="1">
        <v>4.0434782608695654</v>
      </c>
      <c r="J12" s="1">
        <v>4.7826086956521738</v>
      </c>
      <c r="K12" s="1">
        <v>28.659456521739141</v>
      </c>
      <c r="L12" s="1">
        <f t="shared" si="0"/>
        <v>33.442065217391317</v>
      </c>
      <c r="M12" s="1">
        <f t="shared" si="1"/>
        <v>0.21488126833356624</v>
      </c>
      <c r="N12" s="1">
        <v>14.521739130434783</v>
      </c>
      <c r="O12" s="1">
        <v>0</v>
      </c>
      <c r="P12" s="1">
        <f t="shared" si="2"/>
        <v>14.521739130434783</v>
      </c>
      <c r="Q12" s="1">
        <f t="shared" si="3"/>
        <v>9.3309121385668395E-2</v>
      </c>
    </row>
    <row r="13" spans="1:17" x14ac:dyDescent="0.3">
      <c r="A13" t="s">
        <v>32</v>
      </c>
      <c r="B13" t="s">
        <v>62</v>
      </c>
      <c r="C13" t="s">
        <v>63</v>
      </c>
      <c r="D13" t="s">
        <v>38</v>
      </c>
      <c r="E13" s="1">
        <v>123.83695652173913</v>
      </c>
      <c r="F13" s="1">
        <v>5.1304347826086953</v>
      </c>
      <c r="G13" s="1">
        <v>0.28260869565217389</v>
      </c>
      <c r="H13" s="1">
        <v>0.2608695652173913</v>
      </c>
      <c r="I13" s="1">
        <v>3.5543478260869565</v>
      </c>
      <c r="J13" s="1">
        <v>4.3478260869565215</v>
      </c>
      <c r="K13" s="1">
        <v>20.752934782608701</v>
      </c>
      <c r="L13" s="1">
        <f t="shared" si="0"/>
        <v>25.100760869565221</v>
      </c>
      <c r="M13" s="1">
        <f t="shared" si="1"/>
        <v>0.20269200386202058</v>
      </c>
      <c r="N13" s="1">
        <v>2.747391304347826</v>
      </c>
      <c r="O13" s="1">
        <v>0</v>
      </c>
      <c r="P13" s="1">
        <f t="shared" si="2"/>
        <v>2.747391304347826</v>
      </c>
      <c r="Q13" s="1">
        <f t="shared" si="3"/>
        <v>2.2185552532256649E-2</v>
      </c>
    </row>
    <row r="14" spans="1:17" x14ac:dyDescent="0.3">
      <c r="A14" t="s">
        <v>32</v>
      </c>
      <c r="B14" t="s">
        <v>64</v>
      </c>
      <c r="C14" t="s">
        <v>65</v>
      </c>
      <c r="D14" t="s">
        <v>66</v>
      </c>
      <c r="E14" s="1">
        <v>118.19565217391305</v>
      </c>
      <c r="F14" s="1">
        <v>0</v>
      </c>
      <c r="G14" s="1">
        <v>0.2608695652173913</v>
      </c>
      <c r="H14" s="1">
        <v>0.2608695652173913</v>
      </c>
      <c r="I14" s="1">
        <v>2.5108695652173911</v>
      </c>
      <c r="J14" s="1">
        <v>4.3478260869565215</v>
      </c>
      <c r="K14" s="1">
        <v>11.907500000000001</v>
      </c>
      <c r="L14" s="1">
        <f t="shared" si="0"/>
        <v>16.255326086956522</v>
      </c>
      <c r="M14" s="1">
        <f t="shared" si="1"/>
        <v>0.13752896818098215</v>
      </c>
      <c r="N14" s="1">
        <v>8.6576086956521738</v>
      </c>
      <c r="O14" s="1">
        <v>0</v>
      </c>
      <c r="P14" s="1">
        <f t="shared" si="2"/>
        <v>8.6576086956521738</v>
      </c>
      <c r="Q14" s="1">
        <f t="shared" si="3"/>
        <v>7.3248114769174172E-2</v>
      </c>
    </row>
    <row r="15" spans="1:17" x14ac:dyDescent="0.3">
      <c r="A15" t="s">
        <v>32</v>
      </c>
      <c r="B15" t="s">
        <v>67</v>
      </c>
      <c r="C15" t="s">
        <v>68</v>
      </c>
      <c r="D15" t="s">
        <v>35</v>
      </c>
      <c r="E15" s="1">
        <v>116.09782608695652</v>
      </c>
      <c r="F15" s="1">
        <v>5.0434782608695654</v>
      </c>
      <c r="G15" s="1">
        <v>0.52369565217391245</v>
      </c>
      <c r="H15" s="1">
        <v>0.62032608695652192</v>
      </c>
      <c r="I15" s="1">
        <v>3.1847826086956523</v>
      </c>
      <c r="J15" s="1">
        <v>0</v>
      </c>
      <c r="K15" s="1">
        <v>12.755217391304347</v>
      </c>
      <c r="L15" s="1">
        <f t="shared" si="0"/>
        <v>12.755217391304347</v>
      </c>
      <c r="M15" s="1">
        <f t="shared" si="1"/>
        <v>0.10986611740473738</v>
      </c>
      <c r="N15" s="1">
        <v>9.1616304347826105</v>
      </c>
      <c r="O15" s="1">
        <v>0</v>
      </c>
      <c r="P15" s="1">
        <f t="shared" si="2"/>
        <v>9.1616304347826105</v>
      </c>
      <c r="Q15" s="1">
        <f t="shared" si="3"/>
        <v>7.8913023125175563E-2</v>
      </c>
    </row>
    <row r="16" spans="1:17" x14ac:dyDescent="0.3">
      <c r="A16" t="s">
        <v>32</v>
      </c>
      <c r="B16" t="s">
        <v>69</v>
      </c>
      <c r="C16" t="s">
        <v>40</v>
      </c>
      <c r="D16" t="s">
        <v>41</v>
      </c>
      <c r="E16" s="1">
        <v>75.119565217391298</v>
      </c>
      <c r="F16" s="1">
        <v>6.6086956521739131</v>
      </c>
      <c r="G16" s="1">
        <v>0.14130434782608695</v>
      </c>
      <c r="H16" s="1">
        <v>0</v>
      </c>
      <c r="I16" s="1">
        <v>1.1195652173913044</v>
      </c>
      <c r="J16" s="1">
        <v>4.5842391304347823</v>
      </c>
      <c r="K16" s="1">
        <v>4.6331521739130439</v>
      </c>
      <c r="L16" s="1">
        <f t="shared" si="0"/>
        <v>9.2173913043478262</v>
      </c>
      <c r="M16" s="1">
        <f t="shared" si="1"/>
        <v>0.1227029373462596</v>
      </c>
      <c r="N16" s="1">
        <v>6.6304347826086953</v>
      </c>
      <c r="O16" s="1">
        <v>0</v>
      </c>
      <c r="P16" s="1">
        <f t="shared" si="2"/>
        <v>6.6304347826086953</v>
      </c>
      <c r="Q16" s="1">
        <f t="shared" si="3"/>
        <v>8.8265084647663153E-2</v>
      </c>
    </row>
    <row r="17" spans="1:17" x14ac:dyDescent="0.3">
      <c r="A17" t="s">
        <v>32</v>
      </c>
      <c r="B17" t="s">
        <v>70</v>
      </c>
      <c r="C17" t="s">
        <v>71</v>
      </c>
      <c r="D17" t="s">
        <v>47</v>
      </c>
      <c r="E17" s="1">
        <v>94.565217391304344</v>
      </c>
      <c r="F17" s="1">
        <v>5.2173913043478262</v>
      </c>
      <c r="G17" s="1">
        <v>0.32608695652173914</v>
      </c>
      <c r="H17" s="1">
        <v>0</v>
      </c>
      <c r="I17" s="1">
        <v>2.1630434782608696</v>
      </c>
      <c r="J17" s="1">
        <v>4.8415217391304335</v>
      </c>
      <c r="K17" s="1">
        <v>9.6057608695652164</v>
      </c>
      <c r="L17" s="1">
        <f t="shared" si="0"/>
        <v>14.44728260869565</v>
      </c>
      <c r="M17" s="1">
        <f t="shared" si="1"/>
        <v>0.15277586206896551</v>
      </c>
      <c r="N17" s="1">
        <v>4.8660869565217402</v>
      </c>
      <c r="O17" s="1">
        <v>0</v>
      </c>
      <c r="P17" s="1">
        <f t="shared" si="2"/>
        <v>4.8660869565217402</v>
      </c>
      <c r="Q17" s="1">
        <f t="shared" si="3"/>
        <v>5.1457471264367831E-2</v>
      </c>
    </row>
    <row r="18" spans="1:17" x14ac:dyDescent="0.3">
      <c r="A18" t="s">
        <v>32</v>
      </c>
      <c r="B18" t="s">
        <v>72</v>
      </c>
      <c r="C18" t="s">
        <v>73</v>
      </c>
      <c r="D18" t="s">
        <v>38</v>
      </c>
      <c r="E18" s="1">
        <v>46.358695652173914</v>
      </c>
      <c r="F18" s="1">
        <v>5.5652173913043477</v>
      </c>
      <c r="G18" s="1">
        <v>0</v>
      </c>
      <c r="H18" s="1">
        <v>0.39130434782608697</v>
      </c>
      <c r="I18" s="1">
        <v>0.95652173913043481</v>
      </c>
      <c r="J18" s="1">
        <v>0</v>
      </c>
      <c r="K18" s="1">
        <v>10.036956521739125</v>
      </c>
      <c r="L18" s="1">
        <f t="shared" si="0"/>
        <v>10.036956521739125</v>
      </c>
      <c r="M18" s="1">
        <f t="shared" si="1"/>
        <v>0.21650644783118392</v>
      </c>
      <c r="N18" s="1">
        <v>1.0434782608695652</v>
      </c>
      <c r="O18" s="1">
        <v>3.9130434782608696</v>
      </c>
      <c r="P18" s="1">
        <f t="shared" si="2"/>
        <v>4.9565217391304346</v>
      </c>
      <c r="Q18" s="1">
        <f t="shared" si="3"/>
        <v>0.10691676436107854</v>
      </c>
    </row>
    <row r="19" spans="1:17" x14ac:dyDescent="0.3">
      <c r="A19" t="s">
        <v>32</v>
      </c>
      <c r="B19" t="s">
        <v>74</v>
      </c>
      <c r="C19" t="s">
        <v>75</v>
      </c>
      <c r="D19" t="s">
        <v>66</v>
      </c>
      <c r="E19" s="1">
        <v>39.608695652173914</v>
      </c>
      <c r="F19" s="1">
        <v>4.9565217391304346</v>
      </c>
      <c r="G19" s="1">
        <v>0.21195652173913043</v>
      </c>
      <c r="H19" s="1">
        <v>0.16304347826086957</v>
      </c>
      <c r="I19" s="1">
        <v>1.7826086956521738</v>
      </c>
      <c r="J19" s="1">
        <v>4.6086956521739131</v>
      </c>
      <c r="K19" s="1">
        <v>6.8940217391304346</v>
      </c>
      <c r="L19" s="1">
        <f t="shared" si="0"/>
        <v>11.502717391304348</v>
      </c>
      <c r="M19" s="1">
        <f t="shared" si="1"/>
        <v>0.29040889132821074</v>
      </c>
      <c r="N19" s="1">
        <v>2.4266304347826089</v>
      </c>
      <c r="O19" s="1">
        <v>0</v>
      </c>
      <c r="P19" s="1">
        <f t="shared" si="2"/>
        <v>2.4266304347826089</v>
      </c>
      <c r="Q19" s="1">
        <f t="shared" si="3"/>
        <v>6.1265093304061477E-2</v>
      </c>
    </row>
    <row r="20" spans="1:17" x14ac:dyDescent="0.3">
      <c r="A20" t="s">
        <v>32</v>
      </c>
      <c r="B20" t="s">
        <v>76</v>
      </c>
      <c r="C20" t="s">
        <v>65</v>
      </c>
      <c r="D20" t="s">
        <v>66</v>
      </c>
      <c r="E20" s="1">
        <v>160</v>
      </c>
      <c r="F20" s="1">
        <v>70.054347826086953</v>
      </c>
      <c r="G20" s="1">
        <v>1.5869565217391304</v>
      </c>
      <c r="H20" s="1">
        <v>1.1304347826086956</v>
      </c>
      <c r="I20" s="1">
        <v>2.5108695652173911</v>
      </c>
      <c r="J20" s="1">
        <v>27.125</v>
      </c>
      <c r="K20" s="1">
        <v>0</v>
      </c>
      <c r="L20" s="1">
        <f t="shared" si="0"/>
        <v>27.125</v>
      </c>
      <c r="M20" s="1">
        <f t="shared" si="1"/>
        <v>0.16953124999999999</v>
      </c>
      <c r="N20" s="1">
        <v>13.486413043478262</v>
      </c>
      <c r="O20" s="1">
        <v>0</v>
      </c>
      <c r="P20" s="1">
        <f t="shared" si="2"/>
        <v>13.486413043478262</v>
      </c>
      <c r="Q20" s="1">
        <f t="shared" si="3"/>
        <v>8.4290081521739141E-2</v>
      </c>
    </row>
    <row r="21" spans="1:17" x14ac:dyDescent="0.3">
      <c r="A21" t="s">
        <v>32</v>
      </c>
      <c r="B21" t="s">
        <v>77</v>
      </c>
      <c r="C21" t="s">
        <v>78</v>
      </c>
      <c r="D21" t="s">
        <v>35</v>
      </c>
      <c r="E21" s="1">
        <v>160.54347826086956</v>
      </c>
      <c r="F21" s="1">
        <v>54.705434782608691</v>
      </c>
      <c r="G21" s="1">
        <v>0</v>
      </c>
      <c r="H21" s="1">
        <v>0</v>
      </c>
      <c r="I21" s="1">
        <v>4.5</v>
      </c>
      <c r="J21" s="1">
        <v>0</v>
      </c>
      <c r="K21" s="1">
        <v>19.74945652173913</v>
      </c>
      <c r="L21" s="1">
        <f t="shared" si="0"/>
        <v>19.74945652173913</v>
      </c>
      <c r="M21" s="1">
        <f t="shared" si="1"/>
        <v>0.12301624915368992</v>
      </c>
      <c r="N21" s="1">
        <v>9.7679347826086982</v>
      </c>
      <c r="O21" s="1">
        <v>0</v>
      </c>
      <c r="P21" s="1">
        <f t="shared" si="2"/>
        <v>9.7679347826086982</v>
      </c>
      <c r="Q21" s="1">
        <f t="shared" si="3"/>
        <v>6.0842924847664202E-2</v>
      </c>
    </row>
    <row r="22" spans="1:17" x14ac:dyDescent="0.3">
      <c r="A22" t="s">
        <v>32</v>
      </c>
      <c r="B22" t="s">
        <v>79</v>
      </c>
      <c r="C22" t="s">
        <v>80</v>
      </c>
      <c r="D22" t="s">
        <v>52</v>
      </c>
      <c r="E22" s="1">
        <v>143.21739130434781</v>
      </c>
      <c r="F22" s="1">
        <v>5.3913043478260869</v>
      </c>
      <c r="G22" s="1">
        <v>0.32065217391304346</v>
      </c>
      <c r="H22" s="1">
        <v>0.52173913043478259</v>
      </c>
      <c r="I22" s="1">
        <v>0</v>
      </c>
      <c r="J22" s="1">
        <v>4.6956521739130439</v>
      </c>
      <c r="K22" s="1">
        <v>24.337065217391292</v>
      </c>
      <c r="L22" s="1">
        <f t="shared" si="0"/>
        <v>29.032717391304335</v>
      </c>
      <c r="M22" s="1">
        <f t="shared" si="1"/>
        <v>0.20271782027929561</v>
      </c>
      <c r="N22" s="1">
        <v>0</v>
      </c>
      <c r="O22" s="1">
        <v>0</v>
      </c>
      <c r="P22" s="1">
        <f t="shared" si="2"/>
        <v>0</v>
      </c>
      <c r="Q22" s="1">
        <f t="shared" si="3"/>
        <v>0</v>
      </c>
    </row>
    <row r="23" spans="1:17" x14ac:dyDescent="0.3">
      <c r="A23" t="s">
        <v>32</v>
      </c>
      <c r="B23" t="s">
        <v>81</v>
      </c>
      <c r="C23" t="s">
        <v>82</v>
      </c>
      <c r="D23" t="s">
        <v>35</v>
      </c>
      <c r="E23" s="1">
        <v>51.804347826086953</v>
      </c>
      <c r="F23" s="1">
        <v>4.8695652173913047</v>
      </c>
      <c r="G23" s="1">
        <v>0</v>
      </c>
      <c r="H23" s="1">
        <v>0.17282608695652171</v>
      </c>
      <c r="I23" s="1">
        <v>0</v>
      </c>
      <c r="J23" s="1">
        <v>3.0652173913043477</v>
      </c>
      <c r="K23" s="1">
        <v>49.072717391304352</v>
      </c>
      <c r="L23" s="1">
        <f t="shared" si="0"/>
        <v>52.137934782608696</v>
      </c>
      <c r="M23" s="1">
        <f t="shared" si="1"/>
        <v>1.0064393621485523</v>
      </c>
      <c r="N23" s="1">
        <v>0</v>
      </c>
      <c r="O23" s="1">
        <v>0</v>
      </c>
      <c r="P23" s="1">
        <f t="shared" si="2"/>
        <v>0</v>
      </c>
      <c r="Q23" s="1">
        <f t="shared" si="3"/>
        <v>0</v>
      </c>
    </row>
    <row r="24" spans="1:17" x14ac:dyDescent="0.3">
      <c r="A24" t="s">
        <v>32</v>
      </c>
      <c r="B24" t="s">
        <v>83</v>
      </c>
      <c r="C24" t="s">
        <v>84</v>
      </c>
      <c r="D24" t="s">
        <v>52</v>
      </c>
      <c r="E24" s="1">
        <v>86.891304347826093</v>
      </c>
      <c r="F24" s="1">
        <v>4.9565217391304346</v>
      </c>
      <c r="G24" s="1">
        <v>0</v>
      </c>
      <c r="H24" s="1">
        <v>0.27391304347826084</v>
      </c>
      <c r="I24" s="1">
        <v>0</v>
      </c>
      <c r="J24" s="1">
        <v>5.3043478260869561</v>
      </c>
      <c r="K24" s="1">
        <v>45.948369565217391</v>
      </c>
      <c r="L24" s="1">
        <f t="shared" si="0"/>
        <v>51.252717391304344</v>
      </c>
      <c r="M24" s="1">
        <f t="shared" si="1"/>
        <v>0.58984863647735797</v>
      </c>
      <c r="N24" s="1">
        <v>0</v>
      </c>
      <c r="O24" s="1">
        <v>0</v>
      </c>
      <c r="P24" s="1">
        <f t="shared" si="2"/>
        <v>0</v>
      </c>
      <c r="Q24" s="1">
        <f t="shared" si="3"/>
        <v>0</v>
      </c>
    </row>
    <row r="25" spans="1:17" x14ac:dyDescent="0.3">
      <c r="A25" t="s">
        <v>32</v>
      </c>
      <c r="B25" t="s">
        <v>85</v>
      </c>
      <c r="C25" t="s">
        <v>86</v>
      </c>
      <c r="D25" t="s">
        <v>52</v>
      </c>
      <c r="E25" s="1">
        <v>142.58695652173913</v>
      </c>
      <c r="F25" s="1">
        <v>5.2173913043478262</v>
      </c>
      <c r="G25" s="1">
        <v>0</v>
      </c>
      <c r="H25" s="1">
        <v>0.50217391304347825</v>
      </c>
      <c r="I25" s="1">
        <v>0</v>
      </c>
      <c r="J25" s="1">
        <v>5.2173913043478262</v>
      </c>
      <c r="K25" s="1">
        <v>28.131521739130434</v>
      </c>
      <c r="L25" s="1">
        <f t="shared" si="0"/>
        <v>33.348913043478262</v>
      </c>
      <c r="M25" s="1">
        <f t="shared" si="1"/>
        <v>0.23388473852721453</v>
      </c>
      <c r="N25" s="1">
        <v>0</v>
      </c>
      <c r="O25" s="1">
        <v>0</v>
      </c>
      <c r="P25" s="1">
        <f t="shared" si="2"/>
        <v>0</v>
      </c>
      <c r="Q25" s="1">
        <f t="shared" si="3"/>
        <v>0</v>
      </c>
    </row>
    <row r="26" spans="1:17" x14ac:dyDescent="0.3">
      <c r="A26" t="s">
        <v>32</v>
      </c>
      <c r="B26" t="s">
        <v>87</v>
      </c>
      <c r="C26" t="s">
        <v>88</v>
      </c>
      <c r="D26" t="s">
        <v>52</v>
      </c>
      <c r="E26" s="1">
        <v>131.68478260869566</v>
      </c>
      <c r="F26" s="1">
        <v>5.0434782608695654</v>
      </c>
      <c r="G26" s="1">
        <v>0</v>
      </c>
      <c r="H26" s="1">
        <v>0</v>
      </c>
      <c r="I26" s="1">
        <v>0</v>
      </c>
      <c r="J26" s="1">
        <v>5.2173913043478262</v>
      </c>
      <c r="K26" s="1">
        <v>42.608478260869553</v>
      </c>
      <c r="L26" s="1">
        <f t="shared" si="0"/>
        <v>47.825869565217381</v>
      </c>
      <c r="M26" s="1">
        <f t="shared" si="1"/>
        <v>0.36318448204704901</v>
      </c>
      <c r="N26" s="1">
        <v>0</v>
      </c>
      <c r="O26" s="1">
        <v>0</v>
      </c>
      <c r="P26" s="1">
        <f t="shared" si="2"/>
        <v>0</v>
      </c>
      <c r="Q26" s="1">
        <f t="shared" si="3"/>
        <v>0</v>
      </c>
    </row>
    <row r="27" spans="1:17" x14ac:dyDescent="0.3">
      <c r="A27" t="s">
        <v>32</v>
      </c>
      <c r="B27" t="s">
        <v>89</v>
      </c>
      <c r="C27" t="s">
        <v>90</v>
      </c>
      <c r="D27" t="s">
        <v>35</v>
      </c>
      <c r="E27" s="1">
        <v>134.75</v>
      </c>
      <c r="F27" s="1">
        <v>4.2880434782608692</v>
      </c>
      <c r="G27" s="1">
        <v>0.58695652173913049</v>
      </c>
      <c r="H27" s="1">
        <v>0</v>
      </c>
      <c r="I27" s="1">
        <v>3.0869565217391304</v>
      </c>
      <c r="J27" s="1">
        <v>5.0271739130434785</v>
      </c>
      <c r="K27" s="1">
        <v>28.885869565217391</v>
      </c>
      <c r="L27" s="1">
        <f t="shared" si="0"/>
        <v>33.913043478260867</v>
      </c>
      <c r="M27" s="1">
        <f t="shared" si="1"/>
        <v>0.25167379204646284</v>
      </c>
      <c r="N27" s="1">
        <v>0</v>
      </c>
      <c r="O27" s="1">
        <v>10.733695652173912</v>
      </c>
      <c r="P27" s="1">
        <f t="shared" si="2"/>
        <v>10.733695652173912</v>
      </c>
      <c r="Q27" s="1">
        <f t="shared" si="3"/>
        <v>7.9656368476244244E-2</v>
      </c>
    </row>
    <row r="28" spans="1:17" x14ac:dyDescent="0.3">
      <c r="A28" t="s">
        <v>32</v>
      </c>
      <c r="B28" t="s">
        <v>91</v>
      </c>
      <c r="C28" t="s">
        <v>92</v>
      </c>
      <c r="D28" t="s">
        <v>35</v>
      </c>
      <c r="E28" s="1">
        <v>27.869565217391305</v>
      </c>
      <c r="F28" s="1">
        <v>5.1684782608695654</v>
      </c>
      <c r="G28" s="1">
        <v>0.28804347826086957</v>
      </c>
      <c r="H28" s="1">
        <v>0.20652173913043478</v>
      </c>
      <c r="I28" s="1">
        <v>3.0652173913043477</v>
      </c>
      <c r="J28" s="1">
        <v>0</v>
      </c>
      <c r="K28" s="1">
        <v>0</v>
      </c>
      <c r="L28" s="1">
        <f t="shared" si="0"/>
        <v>0</v>
      </c>
      <c r="M28" s="1">
        <f t="shared" si="1"/>
        <v>0</v>
      </c>
      <c r="N28" s="1">
        <v>2.222826086956522</v>
      </c>
      <c r="O28" s="1">
        <v>0</v>
      </c>
      <c r="P28" s="1">
        <f t="shared" si="2"/>
        <v>2.222826086956522</v>
      </c>
      <c r="Q28" s="1">
        <f t="shared" si="3"/>
        <v>7.975819032761311E-2</v>
      </c>
    </row>
    <row r="29" spans="1:17" x14ac:dyDescent="0.3">
      <c r="A29" t="s">
        <v>32</v>
      </c>
      <c r="B29" t="s">
        <v>93</v>
      </c>
      <c r="C29" t="s">
        <v>40</v>
      </c>
      <c r="D29" t="s">
        <v>41</v>
      </c>
      <c r="E29" s="1">
        <v>144.90217391304347</v>
      </c>
      <c r="F29" s="1">
        <v>4.5652173913043477</v>
      </c>
      <c r="G29" s="1">
        <v>0</v>
      </c>
      <c r="H29" s="1">
        <v>0.43478260869565216</v>
      </c>
      <c r="I29" s="1">
        <v>4.5760869565217392</v>
      </c>
      <c r="J29" s="1">
        <v>0.5625</v>
      </c>
      <c r="K29" s="1">
        <v>15.279891304347826</v>
      </c>
      <c r="L29" s="1">
        <f t="shared" si="0"/>
        <v>15.842391304347826</v>
      </c>
      <c r="M29" s="1">
        <f t="shared" si="1"/>
        <v>0.10933163303578126</v>
      </c>
      <c r="N29" s="1">
        <v>3.1358695652173911</v>
      </c>
      <c r="O29" s="1">
        <v>4.6793478260869561</v>
      </c>
      <c r="P29" s="1">
        <f t="shared" si="2"/>
        <v>7.8152173913043477</v>
      </c>
      <c r="Q29" s="1">
        <f t="shared" si="3"/>
        <v>5.3934438526742179E-2</v>
      </c>
    </row>
    <row r="30" spans="1:17" x14ac:dyDescent="0.3">
      <c r="A30" t="s">
        <v>32</v>
      </c>
      <c r="B30" t="s">
        <v>94</v>
      </c>
      <c r="C30" t="s">
        <v>95</v>
      </c>
      <c r="D30" t="s">
        <v>38</v>
      </c>
      <c r="E30" s="1">
        <v>18.771739130434781</v>
      </c>
      <c r="F30" s="1">
        <v>0.80978260869565222</v>
      </c>
      <c r="G30" s="1">
        <v>0.10326086956521739</v>
      </c>
      <c r="H30" s="1">
        <v>7.0652173913043473E-2</v>
      </c>
      <c r="I30" s="1">
        <v>0.47826086956521741</v>
      </c>
      <c r="J30" s="1">
        <v>2.7173913043478262</v>
      </c>
      <c r="K30" s="1">
        <v>6.0380434782608692</v>
      </c>
      <c r="L30" s="1">
        <f t="shared" si="0"/>
        <v>8.7554347826086953</v>
      </c>
      <c r="M30" s="1">
        <f t="shared" si="1"/>
        <v>0.46641574985524031</v>
      </c>
      <c r="N30" s="1">
        <v>1.6195652173913044</v>
      </c>
      <c r="O30" s="1">
        <v>0</v>
      </c>
      <c r="P30" s="1">
        <f t="shared" si="2"/>
        <v>1.6195652173913044</v>
      </c>
      <c r="Q30" s="1">
        <f t="shared" si="3"/>
        <v>8.627678054429648E-2</v>
      </c>
    </row>
    <row r="31" spans="1:17" x14ac:dyDescent="0.3">
      <c r="A31" t="s">
        <v>32</v>
      </c>
      <c r="B31" t="s">
        <v>96</v>
      </c>
      <c r="C31" t="s">
        <v>97</v>
      </c>
      <c r="D31" t="s">
        <v>98</v>
      </c>
      <c r="E31" s="1">
        <v>55.739130434782609</v>
      </c>
      <c r="F31" s="1">
        <v>5.1195652173913047</v>
      </c>
      <c r="G31" s="1">
        <v>0.21902173913043477</v>
      </c>
      <c r="H31" s="1">
        <v>0.33152173913043476</v>
      </c>
      <c r="I31" s="1">
        <v>1.1521739130434783</v>
      </c>
      <c r="J31" s="1">
        <v>0</v>
      </c>
      <c r="K31" s="1">
        <v>13.402173913043478</v>
      </c>
      <c r="L31" s="1">
        <f t="shared" si="0"/>
        <v>13.402173913043478</v>
      </c>
      <c r="M31" s="1">
        <f t="shared" si="1"/>
        <v>0.24044461778471138</v>
      </c>
      <c r="N31" s="1">
        <v>6.8940217391304346</v>
      </c>
      <c r="O31" s="1">
        <v>0</v>
      </c>
      <c r="P31" s="1">
        <f t="shared" si="2"/>
        <v>6.8940217391304346</v>
      </c>
      <c r="Q31" s="1">
        <f t="shared" si="3"/>
        <v>0.12368369734789392</v>
      </c>
    </row>
    <row r="32" spans="1:17" x14ac:dyDescent="0.3">
      <c r="A32" t="s">
        <v>32</v>
      </c>
      <c r="B32" t="s">
        <v>99</v>
      </c>
      <c r="C32" t="s">
        <v>100</v>
      </c>
      <c r="D32" t="s">
        <v>98</v>
      </c>
      <c r="E32" s="1">
        <v>51.141304347826086</v>
      </c>
      <c r="F32" s="1">
        <v>5.3478260869565215</v>
      </c>
      <c r="G32" s="1">
        <v>0.15217391304347827</v>
      </c>
      <c r="H32" s="1">
        <v>0.20543478260869563</v>
      </c>
      <c r="I32" s="1">
        <v>1.6956521739130435</v>
      </c>
      <c r="J32" s="1">
        <v>9.7010869565217384</v>
      </c>
      <c r="K32" s="1">
        <v>14.130434782608695</v>
      </c>
      <c r="L32" s="1">
        <f t="shared" si="0"/>
        <v>23.831521739130434</v>
      </c>
      <c r="M32" s="1">
        <f t="shared" si="1"/>
        <v>0.4659936238044633</v>
      </c>
      <c r="N32" s="1">
        <v>3</v>
      </c>
      <c r="O32" s="1">
        <v>0</v>
      </c>
      <c r="P32" s="1">
        <f t="shared" si="2"/>
        <v>3</v>
      </c>
      <c r="Q32" s="1">
        <f t="shared" si="3"/>
        <v>5.8660998937300743E-2</v>
      </c>
    </row>
    <row r="33" spans="1:17" x14ac:dyDescent="0.3">
      <c r="A33" t="s">
        <v>32</v>
      </c>
      <c r="B33" t="s">
        <v>101</v>
      </c>
      <c r="C33" t="s">
        <v>102</v>
      </c>
      <c r="D33" t="s">
        <v>35</v>
      </c>
      <c r="E33" s="1">
        <v>96.782608695652172</v>
      </c>
      <c r="F33" s="1">
        <v>5.3913043478260869</v>
      </c>
      <c r="G33" s="1">
        <v>0.32608695652173919</v>
      </c>
      <c r="H33" s="1">
        <v>0.39130434782608697</v>
      </c>
      <c r="I33" s="1">
        <v>2.902173913043478</v>
      </c>
      <c r="J33" s="1">
        <v>6.9565217391304346</v>
      </c>
      <c r="K33" s="1">
        <v>43.808369565217383</v>
      </c>
      <c r="L33" s="1">
        <f t="shared" si="0"/>
        <v>50.76489130434782</v>
      </c>
      <c r="M33" s="1">
        <f t="shared" si="1"/>
        <v>0.52452493261455524</v>
      </c>
      <c r="N33" s="1">
        <v>9.0788043478260878</v>
      </c>
      <c r="O33" s="1">
        <v>0</v>
      </c>
      <c r="P33" s="1">
        <f t="shared" si="2"/>
        <v>9.0788043478260878</v>
      </c>
      <c r="Q33" s="1">
        <f t="shared" si="3"/>
        <v>9.3806154537286621E-2</v>
      </c>
    </row>
    <row r="34" spans="1:17" x14ac:dyDescent="0.3">
      <c r="A34" t="s">
        <v>32</v>
      </c>
      <c r="B34" t="s">
        <v>103</v>
      </c>
      <c r="C34" t="s">
        <v>104</v>
      </c>
      <c r="D34" t="s">
        <v>52</v>
      </c>
      <c r="E34" s="1">
        <v>67.445652173913047</v>
      </c>
      <c r="F34" s="1">
        <v>4.8695652173913047</v>
      </c>
      <c r="G34" s="1">
        <v>0.52173913043478259</v>
      </c>
      <c r="H34" s="1">
        <v>0.3923913043478261</v>
      </c>
      <c r="I34" s="1">
        <v>2.152173913043478</v>
      </c>
      <c r="J34" s="1">
        <v>4.5217391304347823</v>
      </c>
      <c r="K34" s="1">
        <v>14.393369565217389</v>
      </c>
      <c r="L34" s="1">
        <f t="shared" si="0"/>
        <v>18.915108695652172</v>
      </c>
      <c r="M34" s="1">
        <f t="shared" si="1"/>
        <v>0.2804496373892022</v>
      </c>
      <c r="N34" s="1">
        <v>5.3260869565217392</v>
      </c>
      <c r="O34" s="1">
        <v>0</v>
      </c>
      <c r="P34" s="1">
        <f t="shared" si="2"/>
        <v>5.3260869565217392</v>
      </c>
      <c r="Q34" s="1">
        <f t="shared" si="3"/>
        <v>7.8968573730862204E-2</v>
      </c>
    </row>
    <row r="35" spans="1:17" x14ac:dyDescent="0.3">
      <c r="A35" t="s">
        <v>32</v>
      </c>
      <c r="B35" t="s">
        <v>105</v>
      </c>
      <c r="C35" t="s">
        <v>106</v>
      </c>
      <c r="D35" t="s">
        <v>35</v>
      </c>
      <c r="E35" s="1">
        <v>128.27173913043478</v>
      </c>
      <c r="F35" s="1">
        <v>5.0434782608695654</v>
      </c>
      <c r="G35" s="1">
        <v>0.52173913043478259</v>
      </c>
      <c r="H35" s="1">
        <v>0.52880434782608698</v>
      </c>
      <c r="I35" s="1">
        <v>2.6304347826086958</v>
      </c>
      <c r="J35" s="1">
        <v>10.040434782608695</v>
      </c>
      <c r="K35" s="1">
        <v>14.713913043478257</v>
      </c>
      <c r="L35" s="1">
        <f t="shared" si="0"/>
        <v>24.754347826086953</v>
      </c>
      <c r="M35" s="1">
        <f t="shared" si="1"/>
        <v>0.19298364545377508</v>
      </c>
      <c r="N35" s="1">
        <v>10.663043478260869</v>
      </c>
      <c r="O35" s="1">
        <v>0</v>
      </c>
      <c r="P35" s="1">
        <f t="shared" si="2"/>
        <v>10.663043478260869</v>
      </c>
      <c r="Q35" s="1">
        <f t="shared" si="3"/>
        <v>8.3128548428099316E-2</v>
      </c>
    </row>
    <row r="36" spans="1:17" x14ac:dyDescent="0.3">
      <c r="A36" t="s">
        <v>32</v>
      </c>
      <c r="B36" t="s">
        <v>107</v>
      </c>
      <c r="C36" t="s">
        <v>80</v>
      </c>
      <c r="D36" t="s">
        <v>52</v>
      </c>
      <c r="E36" s="1">
        <v>67.543478260869563</v>
      </c>
      <c r="F36" s="1">
        <v>5.4782608695652177</v>
      </c>
      <c r="G36" s="1">
        <v>0.52173913043478259</v>
      </c>
      <c r="H36" s="1">
        <v>0.24141304347826087</v>
      </c>
      <c r="I36" s="1">
        <v>1.1413043478260869</v>
      </c>
      <c r="J36" s="1">
        <v>5.4782608695652177</v>
      </c>
      <c r="K36" s="1">
        <v>23.287499999999994</v>
      </c>
      <c r="L36" s="1">
        <f t="shared" si="0"/>
        <v>28.765760869565213</v>
      </c>
      <c r="M36" s="1">
        <f t="shared" si="1"/>
        <v>0.42588509816543285</v>
      </c>
      <c r="N36" s="1">
        <v>5.3043478260869561</v>
      </c>
      <c r="O36" s="1">
        <v>0</v>
      </c>
      <c r="P36" s="1">
        <f t="shared" si="2"/>
        <v>5.3043478260869561</v>
      </c>
      <c r="Q36" s="1">
        <f t="shared" si="3"/>
        <v>7.8532346314773085E-2</v>
      </c>
    </row>
    <row r="37" spans="1:17" x14ac:dyDescent="0.3">
      <c r="A37" t="s">
        <v>32</v>
      </c>
      <c r="B37" t="s">
        <v>108</v>
      </c>
      <c r="C37" t="s">
        <v>109</v>
      </c>
      <c r="D37" t="s">
        <v>55</v>
      </c>
      <c r="E37" s="1">
        <v>84.25</v>
      </c>
      <c r="F37" s="1">
        <v>5.2173913043478262</v>
      </c>
      <c r="G37" s="1">
        <v>0.32608695652173914</v>
      </c>
      <c r="H37" s="1">
        <v>0.36956521739130432</v>
      </c>
      <c r="I37" s="1">
        <v>3.097826086956522</v>
      </c>
      <c r="J37" s="1">
        <v>3.2173913043478262</v>
      </c>
      <c r="K37" s="1">
        <v>24.304347826086957</v>
      </c>
      <c r="L37" s="1">
        <f t="shared" si="0"/>
        <v>27.521739130434781</v>
      </c>
      <c r="M37" s="1">
        <f t="shared" si="1"/>
        <v>0.32666752677073924</v>
      </c>
      <c r="N37" s="1">
        <v>5.0217391304347823</v>
      </c>
      <c r="O37" s="1">
        <v>0</v>
      </c>
      <c r="P37" s="1">
        <f t="shared" si="2"/>
        <v>5.0217391304347823</v>
      </c>
      <c r="Q37" s="1">
        <f t="shared" si="3"/>
        <v>5.960521223067991E-2</v>
      </c>
    </row>
    <row r="38" spans="1:17" x14ac:dyDescent="0.3">
      <c r="A38" t="s">
        <v>32</v>
      </c>
      <c r="B38" t="s">
        <v>110</v>
      </c>
      <c r="C38" t="s">
        <v>111</v>
      </c>
      <c r="D38" t="s">
        <v>38</v>
      </c>
      <c r="E38" s="1">
        <v>115.51086956521739</v>
      </c>
      <c r="F38" s="1">
        <v>4.7146739130434785</v>
      </c>
      <c r="G38" s="1">
        <v>0</v>
      </c>
      <c r="H38" s="1">
        <v>0</v>
      </c>
      <c r="I38" s="1">
        <v>3</v>
      </c>
      <c r="J38" s="1">
        <v>4.9565217391304346</v>
      </c>
      <c r="K38" s="1">
        <v>19.195326086956523</v>
      </c>
      <c r="L38" s="1">
        <f t="shared" si="0"/>
        <v>24.151847826086957</v>
      </c>
      <c r="M38" s="1">
        <f t="shared" si="1"/>
        <v>0.20908723063893855</v>
      </c>
      <c r="N38" s="1">
        <v>7.4347826086956523</v>
      </c>
      <c r="O38" s="1">
        <v>0</v>
      </c>
      <c r="P38" s="1">
        <f t="shared" si="2"/>
        <v>7.4347826086956523</v>
      </c>
      <c r="Q38" s="1">
        <f t="shared" si="3"/>
        <v>6.4364354944951546E-2</v>
      </c>
    </row>
    <row r="39" spans="1:17" x14ac:dyDescent="0.3">
      <c r="A39" t="s">
        <v>32</v>
      </c>
      <c r="B39" t="s">
        <v>112</v>
      </c>
      <c r="C39" t="s">
        <v>40</v>
      </c>
      <c r="D39" t="s">
        <v>41</v>
      </c>
      <c r="E39" s="1">
        <v>94.489130434782609</v>
      </c>
      <c r="F39" s="1">
        <v>4.4347826086956523</v>
      </c>
      <c r="G39" s="1">
        <v>4.3478260869565216E-2</v>
      </c>
      <c r="H39" s="1">
        <v>0.31304347826086959</v>
      </c>
      <c r="I39" s="1">
        <v>2.347826086956522</v>
      </c>
      <c r="J39" s="1">
        <v>0</v>
      </c>
      <c r="K39" s="1">
        <v>9.154021739130437</v>
      </c>
      <c r="L39" s="1">
        <f t="shared" si="0"/>
        <v>9.154021739130437</v>
      </c>
      <c r="M39" s="1">
        <f t="shared" si="1"/>
        <v>9.687909812492812E-2</v>
      </c>
      <c r="N39" s="1">
        <v>0</v>
      </c>
      <c r="O39" s="1">
        <v>0</v>
      </c>
      <c r="P39" s="1">
        <f t="shared" si="2"/>
        <v>0</v>
      </c>
      <c r="Q39" s="1">
        <f t="shared" si="3"/>
        <v>0</v>
      </c>
    </row>
    <row r="40" spans="1:17" x14ac:dyDescent="0.3">
      <c r="A40" t="s">
        <v>32</v>
      </c>
      <c r="B40" t="s">
        <v>113</v>
      </c>
      <c r="C40" t="s">
        <v>114</v>
      </c>
      <c r="D40" t="s">
        <v>41</v>
      </c>
      <c r="E40" s="1">
        <v>113.45652173913044</v>
      </c>
      <c r="F40" s="1">
        <v>4.8695652173913047</v>
      </c>
      <c r="G40" s="1">
        <v>0.17391304347826086</v>
      </c>
      <c r="H40" s="1">
        <v>0.35869565217391303</v>
      </c>
      <c r="I40" s="1">
        <v>4.0869565217391308</v>
      </c>
      <c r="J40" s="1">
        <v>4.6956521739130439</v>
      </c>
      <c r="K40" s="1">
        <v>13.470652173913045</v>
      </c>
      <c r="L40" s="1">
        <f t="shared" si="0"/>
        <v>18.166304347826088</v>
      </c>
      <c r="M40" s="1">
        <f t="shared" si="1"/>
        <v>0.1601168806284729</v>
      </c>
      <c r="N40" s="1">
        <v>10.603260869565217</v>
      </c>
      <c r="O40" s="1">
        <v>0</v>
      </c>
      <c r="P40" s="1">
        <f t="shared" si="2"/>
        <v>10.603260869565217</v>
      </c>
      <c r="Q40" s="1">
        <f t="shared" si="3"/>
        <v>9.3456600881394902E-2</v>
      </c>
    </row>
    <row r="41" spans="1:17" x14ac:dyDescent="0.3">
      <c r="A41" t="s">
        <v>32</v>
      </c>
      <c r="B41" t="s">
        <v>115</v>
      </c>
      <c r="C41" t="s">
        <v>116</v>
      </c>
      <c r="D41" t="s">
        <v>117</v>
      </c>
      <c r="E41" s="1">
        <v>137.70652173913044</v>
      </c>
      <c r="F41" s="1">
        <v>5.1304347826086953</v>
      </c>
      <c r="G41" s="1">
        <v>0.29347826086956524</v>
      </c>
      <c r="H41" s="1">
        <v>0.52717391304347827</v>
      </c>
      <c r="I41" s="1">
        <v>3.6086956521739131</v>
      </c>
      <c r="J41" s="1">
        <v>14.108695652173912</v>
      </c>
      <c r="K41" s="1">
        <v>9.0597826086956523</v>
      </c>
      <c r="L41" s="1">
        <f t="shared" si="0"/>
        <v>23.168478260869563</v>
      </c>
      <c r="M41" s="1">
        <f t="shared" si="1"/>
        <v>0.1682453232299313</v>
      </c>
      <c r="N41" s="1">
        <v>9.4782608695652169</v>
      </c>
      <c r="O41" s="1">
        <v>0</v>
      </c>
      <c r="P41" s="1">
        <f t="shared" si="2"/>
        <v>9.4782608695652169</v>
      </c>
      <c r="Q41" s="1">
        <f t="shared" si="3"/>
        <v>6.8829426158339244E-2</v>
      </c>
    </row>
    <row r="42" spans="1:17" x14ac:dyDescent="0.3">
      <c r="A42" t="s">
        <v>32</v>
      </c>
      <c r="B42" t="s">
        <v>118</v>
      </c>
      <c r="C42" t="s">
        <v>54</v>
      </c>
      <c r="D42" t="s">
        <v>55</v>
      </c>
      <c r="E42" s="1">
        <v>136.42391304347825</v>
      </c>
      <c r="F42" s="1">
        <v>4.9565217391304346</v>
      </c>
      <c r="G42" s="1">
        <v>0.39130434782608697</v>
      </c>
      <c r="H42" s="1">
        <v>0</v>
      </c>
      <c r="I42" s="1">
        <v>4.0978260869565215</v>
      </c>
      <c r="J42" s="1">
        <v>13.620326086956524</v>
      </c>
      <c r="K42" s="1">
        <v>141.23021739130436</v>
      </c>
      <c r="L42" s="1">
        <f t="shared" si="0"/>
        <v>154.85054347826087</v>
      </c>
      <c r="M42" s="1">
        <f t="shared" si="1"/>
        <v>1.1350689188112502</v>
      </c>
      <c r="N42" s="1">
        <v>10.778478260869566</v>
      </c>
      <c r="O42" s="1">
        <v>0</v>
      </c>
      <c r="P42" s="1">
        <f t="shared" si="2"/>
        <v>10.778478260869566</v>
      </c>
      <c r="Q42" s="1">
        <f t="shared" si="3"/>
        <v>7.9007250418293373E-2</v>
      </c>
    </row>
    <row r="43" spans="1:17" x14ac:dyDescent="0.3">
      <c r="A43" t="s">
        <v>32</v>
      </c>
      <c r="B43" t="s">
        <v>119</v>
      </c>
      <c r="C43" t="s">
        <v>120</v>
      </c>
      <c r="D43" t="s">
        <v>47</v>
      </c>
      <c r="E43" s="1">
        <v>111.39130434782609</v>
      </c>
      <c r="F43" s="1">
        <v>4.8695652173913047</v>
      </c>
      <c r="G43" s="1">
        <v>0.52173913043478259</v>
      </c>
      <c r="H43" s="1">
        <v>0.5090217391304348</v>
      </c>
      <c r="I43" s="1">
        <v>1.2391304347826086</v>
      </c>
      <c r="J43" s="1">
        <v>4.6086956521739131</v>
      </c>
      <c r="K43" s="1">
        <v>16.944130434782604</v>
      </c>
      <c r="L43" s="1">
        <f t="shared" si="0"/>
        <v>21.552826086956518</v>
      </c>
      <c r="M43" s="1">
        <f t="shared" si="1"/>
        <v>0.19348750975800152</v>
      </c>
      <c r="N43" s="1">
        <v>10.054347826086957</v>
      </c>
      <c r="O43" s="1">
        <v>0</v>
      </c>
      <c r="P43" s="1">
        <f t="shared" si="2"/>
        <v>10.054347826086957</v>
      </c>
      <c r="Q43" s="1">
        <f t="shared" si="3"/>
        <v>9.0261514441842314E-2</v>
      </c>
    </row>
    <row r="44" spans="1:17" x14ac:dyDescent="0.3">
      <c r="A44" t="s">
        <v>32</v>
      </c>
      <c r="B44" t="s">
        <v>121</v>
      </c>
      <c r="C44" t="s">
        <v>122</v>
      </c>
      <c r="D44" t="s">
        <v>47</v>
      </c>
      <c r="E44" s="1">
        <v>126.46739130434783</v>
      </c>
      <c r="F44" s="1">
        <v>5.4782608695652177</v>
      </c>
      <c r="G44" s="1">
        <v>0.39130434782608697</v>
      </c>
      <c r="H44" s="1">
        <v>0.50913043478260867</v>
      </c>
      <c r="I44" s="1">
        <v>3.0217391304347827</v>
      </c>
      <c r="J44" s="1">
        <v>8.7467391304347828</v>
      </c>
      <c r="K44" s="1">
        <v>21.034673913043477</v>
      </c>
      <c r="L44" s="1">
        <f t="shared" si="0"/>
        <v>29.78141304347826</v>
      </c>
      <c r="M44" s="1">
        <f t="shared" si="1"/>
        <v>0.23548689299527287</v>
      </c>
      <c r="N44" s="1">
        <v>6.2989130434782608</v>
      </c>
      <c r="O44" s="1">
        <v>0</v>
      </c>
      <c r="P44" s="1">
        <f t="shared" si="2"/>
        <v>6.2989130434782608</v>
      </c>
      <c r="Q44" s="1">
        <f t="shared" si="3"/>
        <v>4.9806617963042539E-2</v>
      </c>
    </row>
    <row r="45" spans="1:17" x14ac:dyDescent="0.3">
      <c r="A45" t="s">
        <v>32</v>
      </c>
      <c r="B45" t="s">
        <v>123</v>
      </c>
      <c r="C45" t="s">
        <v>124</v>
      </c>
      <c r="D45" t="s">
        <v>38</v>
      </c>
      <c r="E45" s="1">
        <v>131</v>
      </c>
      <c r="F45" s="1">
        <v>5.3913043478260869</v>
      </c>
      <c r="G45" s="1">
        <v>0</v>
      </c>
      <c r="H45" s="1">
        <v>0</v>
      </c>
      <c r="I45" s="1">
        <v>0</v>
      </c>
      <c r="J45" s="1">
        <v>0</v>
      </c>
      <c r="K45" s="1">
        <v>24.535326086956523</v>
      </c>
      <c r="L45" s="1">
        <f t="shared" si="0"/>
        <v>24.535326086956523</v>
      </c>
      <c r="M45" s="1">
        <f t="shared" si="1"/>
        <v>0.18729256554928644</v>
      </c>
      <c r="N45" s="1">
        <v>11.043478260869565</v>
      </c>
      <c r="O45" s="1">
        <v>0</v>
      </c>
      <c r="P45" s="1">
        <f t="shared" si="2"/>
        <v>11.043478260869565</v>
      </c>
      <c r="Q45" s="1">
        <f t="shared" si="3"/>
        <v>8.4301360769996669E-2</v>
      </c>
    </row>
    <row r="46" spans="1:17" x14ac:dyDescent="0.3">
      <c r="A46" t="s">
        <v>32</v>
      </c>
      <c r="B46" t="s">
        <v>125</v>
      </c>
      <c r="C46" t="s">
        <v>126</v>
      </c>
      <c r="D46" t="s">
        <v>55</v>
      </c>
      <c r="E46" s="1">
        <v>115.72826086956522</v>
      </c>
      <c r="F46" s="1">
        <v>5.3043478260869561</v>
      </c>
      <c r="G46" s="1">
        <v>4.3478260869565216E-2</v>
      </c>
      <c r="H46" s="1">
        <v>0</v>
      </c>
      <c r="I46" s="1">
        <v>4.6521739130434785</v>
      </c>
      <c r="J46" s="1">
        <v>4.6086956521739131</v>
      </c>
      <c r="K46" s="1">
        <v>19.470108695652176</v>
      </c>
      <c r="L46" s="1">
        <f t="shared" si="0"/>
        <v>24.07880434782609</v>
      </c>
      <c r="M46" s="1">
        <f t="shared" si="1"/>
        <v>0.20806330421715039</v>
      </c>
      <c r="N46" s="1">
        <v>7.9130434782608692</v>
      </c>
      <c r="O46" s="1">
        <v>0</v>
      </c>
      <c r="P46" s="1">
        <f t="shared" si="2"/>
        <v>7.9130434782608692</v>
      </c>
      <c r="Q46" s="1">
        <f t="shared" si="3"/>
        <v>6.8376068376068369E-2</v>
      </c>
    </row>
    <row r="47" spans="1:17" x14ac:dyDescent="0.3">
      <c r="A47" t="s">
        <v>32</v>
      </c>
      <c r="B47" t="s">
        <v>127</v>
      </c>
      <c r="C47" t="s">
        <v>128</v>
      </c>
      <c r="D47" t="s">
        <v>38</v>
      </c>
      <c r="E47" s="1">
        <v>54.673913043478258</v>
      </c>
      <c r="F47" s="1">
        <v>5.4782608695652177</v>
      </c>
      <c r="G47" s="1">
        <v>0.21739130434782608</v>
      </c>
      <c r="H47" s="1">
        <v>0.17391304347826086</v>
      </c>
      <c r="I47" s="1">
        <v>1.0543478260869565</v>
      </c>
      <c r="J47" s="1">
        <v>0</v>
      </c>
      <c r="K47" s="1">
        <v>7.7173913043478262</v>
      </c>
      <c r="L47" s="1">
        <f t="shared" si="0"/>
        <v>7.7173913043478262</v>
      </c>
      <c r="M47" s="1">
        <f t="shared" si="1"/>
        <v>0.14115308151093439</v>
      </c>
      <c r="N47" s="1">
        <v>0.11956521739130435</v>
      </c>
      <c r="O47" s="1">
        <v>5.5108695652173916</v>
      </c>
      <c r="P47" s="1">
        <f t="shared" si="2"/>
        <v>5.6304347826086962</v>
      </c>
      <c r="Q47" s="1">
        <f t="shared" si="3"/>
        <v>0.10298210735586483</v>
      </c>
    </row>
    <row r="48" spans="1:17" x14ac:dyDescent="0.3">
      <c r="A48" t="s">
        <v>32</v>
      </c>
      <c r="B48" t="s">
        <v>129</v>
      </c>
      <c r="C48" t="s">
        <v>130</v>
      </c>
      <c r="D48" t="s">
        <v>41</v>
      </c>
      <c r="E48" s="1">
        <v>75.619565217391298</v>
      </c>
      <c r="F48" s="1">
        <v>4.5217391304347823</v>
      </c>
      <c r="G48" s="1">
        <v>0.28260869565217389</v>
      </c>
      <c r="H48" s="1">
        <v>0.31521739130434784</v>
      </c>
      <c r="I48" s="1">
        <v>1.75</v>
      </c>
      <c r="J48" s="1">
        <v>8.2880434782608692</v>
      </c>
      <c r="K48" s="1">
        <v>12.608695652173912</v>
      </c>
      <c r="L48" s="1">
        <f t="shared" si="0"/>
        <v>20.896739130434781</v>
      </c>
      <c r="M48" s="1">
        <f t="shared" si="1"/>
        <v>0.27634037659910882</v>
      </c>
      <c r="N48" s="1">
        <v>5.3858695652173916</v>
      </c>
      <c r="O48" s="1">
        <v>0</v>
      </c>
      <c r="P48" s="1">
        <f t="shared" si="2"/>
        <v>5.3858695652173916</v>
      </c>
      <c r="Q48" s="1">
        <f t="shared" si="3"/>
        <v>7.1223228403047303E-2</v>
      </c>
    </row>
    <row r="49" spans="1:17" x14ac:dyDescent="0.3">
      <c r="A49" t="s">
        <v>32</v>
      </c>
      <c r="B49" t="s">
        <v>131</v>
      </c>
      <c r="C49" t="s">
        <v>65</v>
      </c>
      <c r="D49" t="s">
        <v>66</v>
      </c>
      <c r="E49" s="1">
        <v>111.16304347826087</v>
      </c>
      <c r="F49" s="1">
        <v>5.4782608695652177</v>
      </c>
      <c r="G49" s="1">
        <v>0.86956521739130432</v>
      </c>
      <c r="H49" s="1">
        <v>0.28260869565217389</v>
      </c>
      <c r="I49" s="1">
        <v>2.3586956521739131</v>
      </c>
      <c r="J49" s="1">
        <v>5.4782608695652177</v>
      </c>
      <c r="K49" s="1">
        <v>10.328804347826088</v>
      </c>
      <c r="L49" s="1">
        <f t="shared" si="0"/>
        <v>15.807065217391305</v>
      </c>
      <c r="M49" s="1">
        <f t="shared" si="1"/>
        <v>0.1421971252566735</v>
      </c>
      <c r="N49" s="1">
        <v>9.0108695652173907</v>
      </c>
      <c r="O49" s="1">
        <v>0</v>
      </c>
      <c r="P49" s="1">
        <f t="shared" si="2"/>
        <v>9.0108695652173907</v>
      </c>
      <c r="Q49" s="1">
        <f t="shared" si="3"/>
        <v>8.1059939376161128E-2</v>
      </c>
    </row>
    <row r="50" spans="1:17" x14ac:dyDescent="0.3">
      <c r="A50" t="s">
        <v>32</v>
      </c>
      <c r="B50" t="s">
        <v>132</v>
      </c>
      <c r="C50" t="s">
        <v>133</v>
      </c>
      <c r="D50" t="s">
        <v>35</v>
      </c>
      <c r="E50" s="1">
        <v>23.967391304347824</v>
      </c>
      <c r="F50" s="1">
        <v>4.4782608695652177</v>
      </c>
      <c r="G50" s="1">
        <v>0.41086956521739126</v>
      </c>
      <c r="H50" s="1">
        <v>9.6304347826086947E-2</v>
      </c>
      <c r="I50" s="1">
        <v>0.95652173913043481</v>
      </c>
      <c r="J50" s="1">
        <v>7.0839130434782609</v>
      </c>
      <c r="K50" s="1">
        <v>2.3580434782608704</v>
      </c>
      <c r="L50" s="1">
        <f t="shared" si="0"/>
        <v>9.4419565217391312</v>
      </c>
      <c r="M50" s="1">
        <f t="shared" si="1"/>
        <v>0.39395011337868485</v>
      </c>
      <c r="N50" s="1">
        <v>4.5427173913043477</v>
      </c>
      <c r="O50" s="1">
        <v>0</v>
      </c>
      <c r="P50" s="1">
        <f t="shared" si="2"/>
        <v>4.5427173913043477</v>
      </c>
      <c r="Q50" s="1">
        <f t="shared" si="3"/>
        <v>0.18953741496598639</v>
      </c>
    </row>
    <row r="51" spans="1:17" x14ac:dyDescent="0.3">
      <c r="A51" t="s">
        <v>32</v>
      </c>
      <c r="B51" t="s">
        <v>134</v>
      </c>
      <c r="C51" t="s">
        <v>135</v>
      </c>
      <c r="D51" t="s">
        <v>52</v>
      </c>
      <c r="E51" s="1">
        <v>66.717391304347828</v>
      </c>
      <c r="F51" s="1">
        <v>9.5652173913043477</v>
      </c>
      <c r="G51" s="1">
        <v>0.32608695652173914</v>
      </c>
      <c r="H51" s="1">
        <v>0</v>
      </c>
      <c r="I51" s="1">
        <v>0.28260869565217389</v>
      </c>
      <c r="J51" s="1">
        <v>0</v>
      </c>
      <c r="K51" s="1">
        <v>11.331304347826087</v>
      </c>
      <c r="L51" s="1">
        <f t="shared" si="0"/>
        <v>11.331304347826087</v>
      </c>
      <c r="M51" s="1">
        <f t="shared" si="1"/>
        <v>0.16984033887259695</v>
      </c>
      <c r="N51" s="1">
        <v>5.0434782608695654</v>
      </c>
      <c r="O51" s="1">
        <v>0</v>
      </c>
      <c r="P51" s="1">
        <f t="shared" si="2"/>
        <v>5.0434782608695654</v>
      </c>
      <c r="Q51" s="1">
        <f t="shared" si="3"/>
        <v>7.5594656239817537E-2</v>
      </c>
    </row>
    <row r="52" spans="1:17" x14ac:dyDescent="0.3">
      <c r="A52" t="s">
        <v>32</v>
      </c>
      <c r="B52" t="s">
        <v>136</v>
      </c>
      <c r="C52" t="s">
        <v>137</v>
      </c>
      <c r="D52" t="s">
        <v>55</v>
      </c>
      <c r="E52" s="1">
        <v>141.13043478260869</v>
      </c>
      <c r="F52" s="1">
        <v>5.5652173913043477</v>
      </c>
      <c r="G52" s="1">
        <v>2.8695652173913042</v>
      </c>
      <c r="H52" s="1">
        <v>2.8695652173913042</v>
      </c>
      <c r="I52" s="1">
        <v>3.0108695652173911</v>
      </c>
      <c r="J52" s="1">
        <v>5.2445652173913047</v>
      </c>
      <c r="K52" s="1">
        <v>12.37086956521739</v>
      </c>
      <c r="L52" s="1">
        <f t="shared" si="0"/>
        <v>17.615434782608695</v>
      </c>
      <c r="M52" s="1">
        <f t="shared" si="1"/>
        <v>0.12481669747381392</v>
      </c>
      <c r="N52" s="1">
        <v>9.6847826086956523</v>
      </c>
      <c r="O52" s="1">
        <v>0</v>
      </c>
      <c r="P52" s="1">
        <f t="shared" si="2"/>
        <v>9.6847826086956523</v>
      </c>
      <c r="Q52" s="1">
        <f t="shared" si="3"/>
        <v>6.8622920517560082E-2</v>
      </c>
    </row>
    <row r="53" spans="1:17" x14ac:dyDescent="0.3">
      <c r="A53" t="s">
        <v>32</v>
      </c>
      <c r="B53" t="s">
        <v>138</v>
      </c>
      <c r="C53" t="s">
        <v>139</v>
      </c>
      <c r="D53" t="s">
        <v>140</v>
      </c>
      <c r="E53" s="1">
        <v>108.26086956521739</v>
      </c>
      <c r="F53" s="1">
        <v>6.2608695652173916</v>
      </c>
      <c r="G53" s="1">
        <v>2.1739130434782608E-2</v>
      </c>
      <c r="H53" s="1">
        <v>0.39130434782608697</v>
      </c>
      <c r="I53" s="1">
        <v>4.6956521739130439</v>
      </c>
      <c r="J53" s="1">
        <v>5.4728260869565215</v>
      </c>
      <c r="K53" s="1">
        <v>16.736413043478262</v>
      </c>
      <c r="L53" s="1">
        <f t="shared" si="0"/>
        <v>22.209239130434781</v>
      </c>
      <c r="M53" s="1">
        <f t="shared" si="1"/>
        <v>0.20514558232931726</v>
      </c>
      <c r="N53" s="1">
        <v>13.127717391304348</v>
      </c>
      <c r="O53" s="1">
        <v>1.2880434782608696</v>
      </c>
      <c r="P53" s="1">
        <f t="shared" si="2"/>
        <v>14.415760869565217</v>
      </c>
      <c r="Q53" s="1">
        <f t="shared" si="3"/>
        <v>0.13315763052208834</v>
      </c>
    </row>
    <row r="54" spans="1:17" x14ac:dyDescent="0.3">
      <c r="A54" t="s">
        <v>32</v>
      </c>
      <c r="B54" t="s">
        <v>141</v>
      </c>
      <c r="C54" t="s">
        <v>142</v>
      </c>
      <c r="D54" t="s">
        <v>35</v>
      </c>
      <c r="E54" s="1">
        <v>77.445652173913047</v>
      </c>
      <c r="F54" s="1">
        <v>4.7282608695652177</v>
      </c>
      <c r="G54" s="1">
        <v>0</v>
      </c>
      <c r="H54" s="1">
        <v>0</v>
      </c>
      <c r="I54" s="1">
        <v>0</v>
      </c>
      <c r="J54" s="1">
        <v>0</v>
      </c>
      <c r="K54" s="1">
        <v>12.834239130434783</v>
      </c>
      <c r="L54" s="1">
        <f t="shared" si="0"/>
        <v>12.834239130434783</v>
      </c>
      <c r="M54" s="1">
        <f t="shared" si="1"/>
        <v>0.16571929824561404</v>
      </c>
      <c r="N54" s="1">
        <v>7.7445652173913047</v>
      </c>
      <c r="O54" s="1">
        <v>0</v>
      </c>
      <c r="P54" s="1">
        <f t="shared" si="2"/>
        <v>7.7445652173913047</v>
      </c>
      <c r="Q54" s="1">
        <f t="shared" si="3"/>
        <v>0.1</v>
      </c>
    </row>
    <row r="55" spans="1:17" x14ac:dyDescent="0.3">
      <c r="A55" t="s">
        <v>32</v>
      </c>
      <c r="B55" t="s">
        <v>143</v>
      </c>
      <c r="C55" t="s">
        <v>144</v>
      </c>
      <c r="D55" t="s">
        <v>35</v>
      </c>
      <c r="E55" s="1">
        <v>30.521739130434781</v>
      </c>
      <c r="F55" s="1">
        <v>5.1304347826086953</v>
      </c>
      <c r="G55" s="1">
        <v>0.13043478260869565</v>
      </c>
      <c r="H55" s="1">
        <v>7.6086956521739135E-2</v>
      </c>
      <c r="I55" s="1">
        <v>4.2608695652173916</v>
      </c>
      <c r="J55" s="1">
        <v>15.214673913043478</v>
      </c>
      <c r="K55" s="1">
        <v>0</v>
      </c>
      <c r="L55" s="1">
        <f t="shared" si="0"/>
        <v>15.214673913043478</v>
      </c>
      <c r="M55" s="1">
        <f t="shared" si="1"/>
        <v>0.49848646723646728</v>
      </c>
      <c r="N55" s="1">
        <v>2.4293478260869565</v>
      </c>
      <c r="O55" s="1">
        <v>0</v>
      </c>
      <c r="P55" s="1">
        <f t="shared" si="2"/>
        <v>2.4293478260869565</v>
      </c>
      <c r="Q55" s="1">
        <f t="shared" si="3"/>
        <v>7.9594017094017103E-2</v>
      </c>
    </row>
    <row r="56" spans="1:17" x14ac:dyDescent="0.3">
      <c r="A56" t="s">
        <v>32</v>
      </c>
      <c r="B56" t="s">
        <v>145</v>
      </c>
      <c r="C56" t="s">
        <v>146</v>
      </c>
      <c r="D56" t="s">
        <v>117</v>
      </c>
      <c r="E56" s="1">
        <v>113.39130434782609</v>
      </c>
      <c r="F56" s="1">
        <v>5.0706521739130439</v>
      </c>
      <c r="G56" s="1">
        <v>0</v>
      </c>
      <c r="H56" s="1">
        <v>0</v>
      </c>
      <c r="I56" s="1">
        <v>3.2282608695652173</v>
      </c>
      <c r="J56" s="1">
        <v>0</v>
      </c>
      <c r="K56" s="1">
        <v>27.323369565217391</v>
      </c>
      <c r="L56" s="1">
        <f t="shared" si="0"/>
        <v>27.323369565217391</v>
      </c>
      <c r="M56" s="1">
        <f t="shared" si="1"/>
        <v>0.24096529907975459</v>
      </c>
      <c r="N56" s="1">
        <v>25.608695652173914</v>
      </c>
      <c r="O56" s="1">
        <v>0</v>
      </c>
      <c r="P56" s="1">
        <f t="shared" si="2"/>
        <v>25.608695652173914</v>
      </c>
      <c r="Q56" s="1">
        <f t="shared" si="3"/>
        <v>0.22584355828220859</v>
      </c>
    </row>
    <row r="57" spans="1:17" x14ac:dyDescent="0.3">
      <c r="A57" t="s">
        <v>32</v>
      </c>
      <c r="B57" t="s">
        <v>147</v>
      </c>
      <c r="C57" t="s">
        <v>148</v>
      </c>
      <c r="D57" t="s">
        <v>117</v>
      </c>
      <c r="E57" s="1">
        <v>115.18478260869566</v>
      </c>
      <c r="F57" s="1">
        <v>5.9048913043478262</v>
      </c>
      <c r="G57" s="1">
        <v>0</v>
      </c>
      <c r="H57" s="1">
        <v>0</v>
      </c>
      <c r="I57" s="1">
        <v>3.2934782608695654</v>
      </c>
      <c r="J57" s="1">
        <v>0</v>
      </c>
      <c r="K57" s="1">
        <v>22.872282608695652</v>
      </c>
      <c r="L57" s="1">
        <f t="shared" si="0"/>
        <v>22.872282608695652</v>
      </c>
      <c r="M57" s="1">
        <f t="shared" si="1"/>
        <v>0.19857035009908464</v>
      </c>
      <c r="N57" s="1">
        <v>12.709239130434783</v>
      </c>
      <c r="O57" s="1">
        <v>0</v>
      </c>
      <c r="P57" s="1">
        <f t="shared" si="2"/>
        <v>12.709239130434783</v>
      </c>
      <c r="Q57" s="1">
        <f t="shared" si="3"/>
        <v>0.11033783146173445</v>
      </c>
    </row>
    <row r="58" spans="1:17" x14ac:dyDescent="0.3">
      <c r="A58" t="s">
        <v>32</v>
      </c>
      <c r="B58" t="s">
        <v>149</v>
      </c>
      <c r="C58" t="s">
        <v>150</v>
      </c>
      <c r="D58" t="s">
        <v>66</v>
      </c>
      <c r="E58" s="1">
        <v>57.760869565217391</v>
      </c>
      <c r="F58" s="1">
        <v>4.7826086956521738</v>
      </c>
      <c r="G58" s="1">
        <v>0</v>
      </c>
      <c r="H58" s="1">
        <v>0.30706521739130432</v>
      </c>
      <c r="I58" s="1">
        <v>0.80434782608695654</v>
      </c>
      <c r="J58" s="1">
        <v>0</v>
      </c>
      <c r="K58" s="1">
        <v>5.2173913043478262</v>
      </c>
      <c r="L58" s="1">
        <f t="shared" si="0"/>
        <v>5.2173913043478262</v>
      </c>
      <c r="M58" s="1">
        <f t="shared" si="1"/>
        <v>9.0327436958976298E-2</v>
      </c>
      <c r="N58" s="1">
        <v>10.051630434782609</v>
      </c>
      <c r="O58" s="1">
        <v>0</v>
      </c>
      <c r="P58" s="1">
        <f t="shared" si="2"/>
        <v>10.051630434782609</v>
      </c>
      <c r="Q58" s="1">
        <f t="shared" si="3"/>
        <v>0.17402145276627776</v>
      </c>
    </row>
    <row r="59" spans="1:17" x14ac:dyDescent="0.3">
      <c r="A59" t="s">
        <v>32</v>
      </c>
      <c r="B59" t="s">
        <v>151</v>
      </c>
      <c r="C59" t="s">
        <v>152</v>
      </c>
      <c r="D59" t="s">
        <v>55</v>
      </c>
      <c r="E59" s="1">
        <v>106.22826086956522</v>
      </c>
      <c r="F59" s="1">
        <v>5.6304347826086953</v>
      </c>
      <c r="G59" s="1">
        <v>0</v>
      </c>
      <c r="H59" s="1">
        <v>0</v>
      </c>
      <c r="I59" s="1">
        <v>4.0543478260869561</v>
      </c>
      <c r="J59" s="1">
        <v>5.3043478260869561</v>
      </c>
      <c r="K59" s="1">
        <v>7.4592391304347823</v>
      </c>
      <c r="L59" s="1">
        <f t="shared" si="0"/>
        <v>12.763586956521738</v>
      </c>
      <c r="M59" s="1">
        <f t="shared" si="1"/>
        <v>0.12015246086155734</v>
      </c>
      <c r="N59" s="1">
        <v>5.5652173913043477</v>
      </c>
      <c r="O59" s="1">
        <v>4.6467391304347823</v>
      </c>
      <c r="P59" s="1">
        <f t="shared" si="2"/>
        <v>10.211956521739129</v>
      </c>
      <c r="Q59" s="1">
        <f t="shared" si="3"/>
        <v>9.6132200961833614E-2</v>
      </c>
    </row>
    <row r="60" spans="1:17" x14ac:dyDescent="0.3">
      <c r="A60" t="s">
        <v>32</v>
      </c>
      <c r="B60" t="s">
        <v>153</v>
      </c>
      <c r="C60" t="s">
        <v>154</v>
      </c>
      <c r="D60" t="s">
        <v>35</v>
      </c>
      <c r="E60" s="1">
        <v>108.76086956521739</v>
      </c>
      <c r="F60" s="1">
        <v>6.6086956521739131</v>
      </c>
      <c r="G60" s="1">
        <v>3.3913043478260869</v>
      </c>
      <c r="H60" s="1">
        <v>0</v>
      </c>
      <c r="I60" s="1">
        <v>4.4021739130434785</v>
      </c>
      <c r="J60" s="1">
        <v>4.6086956521739131</v>
      </c>
      <c r="K60" s="1">
        <v>30.372282608695652</v>
      </c>
      <c r="L60" s="1">
        <f t="shared" si="0"/>
        <v>34.980978260869563</v>
      </c>
      <c r="M60" s="1">
        <f t="shared" si="1"/>
        <v>0.32163202078752745</v>
      </c>
      <c r="N60" s="1">
        <v>4.9565217391304346</v>
      </c>
      <c r="O60" s="1">
        <v>5.3152173913043477</v>
      </c>
      <c r="P60" s="1">
        <f t="shared" si="2"/>
        <v>10.271739130434781</v>
      </c>
      <c r="Q60" s="1">
        <f t="shared" si="3"/>
        <v>9.4443333999600226E-2</v>
      </c>
    </row>
    <row r="61" spans="1:17" x14ac:dyDescent="0.3">
      <c r="A61" t="s">
        <v>32</v>
      </c>
      <c r="B61" t="s">
        <v>155</v>
      </c>
      <c r="C61" t="s">
        <v>111</v>
      </c>
      <c r="D61" t="s">
        <v>38</v>
      </c>
      <c r="E61" s="1">
        <v>171.42391304347825</v>
      </c>
      <c r="F61" s="1">
        <v>5</v>
      </c>
      <c r="G61" s="1">
        <v>0</v>
      </c>
      <c r="H61" s="1">
        <v>0.51086956521739135</v>
      </c>
      <c r="I61" s="1">
        <v>5.0108695652173916</v>
      </c>
      <c r="J61" s="1">
        <v>10.288043478260869</v>
      </c>
      <c r="K61" s="1">
        <v>35.402173913043477</v>
      </c>
      <c r="L61" s="1">
        <f t="shared" si="0"/>
        <v>45.690217391304344</v>
      </c>
      <c r="M61" s="1">
        <f t="shared" si="1"/>
        <v>0.2665335108743897</v>
      </c>
      <c r="N61" s="1">
        <v>4.6260869565217364</v>
      </c>
      <c r="O61" s="1">
        <v>6.8152173913043477</v>
      </c>
      <c r="P61" s="1">
        <f t="shared" si="2"/>
        <v>11.441304347826083</v>
      </c>
      <c r="Q61" s="1">
        <f t="shared" si="3"/>
        <v>6.6742755690824912E-2</v>
      </c>
    </row>
    <row r="62" spans="1:17" x14ac:dyDescent="0.3">
      <c r="A62" t="s">
        <v>32</v>
      </c>
      <c r="B62" t="s">
        <v>156</v>
      </c>
      <c r="C62" t="s">
        <v>157</v>
      </c>
      <c r="D62" t="s">
        <v>44</v>
      </c>
      <c r="E62" s="1">
        <v>156.86956521739131</v>
      </c>
      <c r="F62" s="1">
        <v>4.7826086956521738</v>
      </c>
      <c r="G62" s="1">
        <v>1.2173913043478262</v>
      </c>
      <c r="H62" s="1">
        <v>0</v>
      </c>
      <c r="I62" s="1">
        <v>2.1739130434782608</v>
      </c>
      <c r="J62" s="1">
        <v>5.8315217391304346</v>
      </c>
      <c r="K62" s="1">
        <v>37.475543478260867</v>
      </c>
      <c r="L62" s="1">
        <f t="shared" si="0"/>
        <v>43.307065217391305</v>
      </c>
      <c r="M62" s="1">
        <f t="shared" si="1"/>
        <v>0.2760705376940133</v>
      </c>
      <c r="N62" s="1">
        <v>15.092391304347826</v>
      </c>
      <c r="O62" s="1">
        <v>8.4048913043478262</v>
      </c>
      <c r="P62" s="1">
        <f t="shared" si="2"/>
        <v>23.497282608695652</v>
      </c>
      <c r="Q62" s="1">
        <f t="shared" si="3"/>
        <v>0.14978866407982261</v>
      </c>
    </row>
    <row r="63" spans="1:17" x14ac:dyDescent="0.3">
      <c r="A63" t="s">
        <v>32</v>
      </c>
      <c r="B63" t="s">
        <v>158</v>
      </c>
      <c r="C63" t="s">
        <v>133</v>
      </c>
      <c r="D63" t="s">
        <v>35</v>
      </c>
      <c r="E63" s="1">
        <v>134.27173913043478</v>
      </c>
      <c r="F63" s="1">
        <v>5.7336956521739131</v>
      </c>
      <c r="G63" s="1">
        <v>0</v>
      </c>
      <c r="H63" s="1">
        <v>0</v>
      </c>
      <c r="I63" s="1">
        <v>5.0326086956521738</v>
      </c>
      <c r="J63" s="1">
        <v>5.1576086956521738</v>
      </c>
      <c r="K63" s="1">
        <v>26.589673913043477</v>
      </c>
      <c r="L63" s="1">
        <f t="shared" si="0"/>
        <v>31.747282608695649</v>
      </c>
      <c r="M63" s="1">
        <f t="shared" si="1"/>
        <v>0.23644054075932969</v>
      </c>
      <c r="N63" s="1">
        <v>9.5652173913043477</v>
      </c>
      <c r="O63" s="1">
        <v>0</v>
      </c>
      <c r="P63" s="1">
        <f t="shared" si="2"/>
        <v>9.5652173913043477</v>
      </c>
      <c r="Q63" s="1">
        <f t="shared" si="3"/>
        <v>7.123775601068566E-2</v>
      </c>
    </row>
    <row r="64" spans="1:17" x14ac:dyDescent="0.3">
      <c r="A64" t="s">
        <v>32</v>
      </c>
      <c r="B64" t="s">
        <v>159</v>
      </c>
      <c r="C64" t="s">
        <v>160</v>
      </c>
      <c r="D64" t="s">
        <v>35</v>
      </c>
      <c r="E64" s="1">
        <v>145.7608695652174</v>
      </c>
      <c r="F64" s="1">
        <v>4</v>
      </c>
      <c r="G64" s="1">
        <v>0</v>
      </c>
      <c r="H64" s="1">
        <v>0</v>
      </c>
      <c r="I64" s="1">
        <v>2.4347826086956523</v>
      </c>
      <c r="J64" s="1">
        <v>8.4538043478260878</v>
      </c>
      <c r="K64" s="1">
        <v>51.638586956521742</v>
      </c>
      <c r="L64" s="1">
        <f t="shared" si="0"/>
        <v>60.092391304347828</v>
      </c>
      <c r="M64" s="1">
        <f t="shared" si="1"/>
        <v>0.4122669649515287</v>
      </c>
      <c r="N64" s="1">
        <v>10.521739130434783</v>
      </c>
      <c r="O64" s="1">
        <v>5.2173913043478262</v>
      </c>
      <c r="P64" s="1">
        <f t="shared" si="2"/>
        <v>15.739130434782609</v>
      </c>
      <c r="Q64" s="1">
        <f t="shared" si="3"/>
        <v>0.10797912005965697</v>
      </c>
    </row>
    <row r="65" spans="1:17" x14ac:dyDescent="0.3">
      <c r="A65" t="s">
        <v>32</v>
      </c>
      <c r="B65" t="s">
        <v>161</v>
      </c>
      <c r="C65" t="s">
        <v>162</v>
      </c>
      <c r="D65" t="s">
        <v>52</v>
      </c>
      <c r="E65" s="1">
        <v>143.57608695652175</v>
      </c>
      <c r="F65" s="1">
        <v>5.5652173913043477</v>
      </c>
      <c r="G65" s="1">
        <v>0.35869565217391303</v>
      </c>
      <c r="H65" s="1">
        <v>0.83695652173913049</v>
      </c>
      <c r="I65" s="1">
        <v>5.1304347826086953</v>
      </c>
      <c r="J65" s="1">
        <v>9.7391304347826093</v>
      </c>
      <c r="K65" s="1">
        <v>39.407608695652172</v>
      </c>
      <c r="L65" s="1">
        <f t="shared" si="0"/>
        <v>49.146739130434781</v>
      </c>
      <c r="M65" s="1">
        <f t="shared" si="1"/>
        <v>0.34230448936331287</v>
      </c>
      <c r="N65" s="1">
        <v>5.2173913043478262</v>
      </c>
      <c r="O65" s="1">
        <v>5.7038043478260869</v>
      </c>
      <c r="P65" s="1">
        <f t="shared" si="2"/>
        <v>10.921195652173914</v>
      </c>
      <c r="Q65" s="1">
        <f t="shared" si="3"/>
        <v>7.6065561359679013E-2</v>
      </c>
    </row>
    <row r="66" spans="1:17" x14ac:dyDescent="0.3">
      <c r="A66" t="s">
        <v>32</v>
      </c>
      <c r="B66" t="s">
        <v>163</v>
      </c>
      <c r="C66" t="s">
        <v>122</v>
      </c>
      <c r="D66" t="s">
        <v>47</v>
      </c>
      <c r="E66" s="1">
        <v>142.16304347826087</v>
      </c>
      <c r="F66" s="1">
        <v>5.4782608695652177</v>
      </c>
      <c r="G66" s="1">
        <v>0</v>
      </c>
      <c r="H66" s="1">
        <v>0</v>
      </c>
      <c r="I66" s="1">
        <v>5.5652173913043477</v>
      </c>
      <c r="J66" s="1">
        <v>5.1304347826086953</v>
      </c>
      <c r="K66" s="1">
        <v>23.123152173913041</v>
      </c>
      <c r="L66" s="1">
        <f t="shared" ref="L66:L129" si="4">SUM(J66,K66)</f>
        <v>28.253586956521737</v>
      </c>
      <c r="M66" s="1">
        <f t="shared" ref="M66:M129" si="5">L66/E66</f>
        <v>0.19874072941356372</v>
      </c>
      <c r="N66" s="1">
        <v>5.0434782608695654</v>
      </c>
      <c r="O66" s="1">
        <v>5.5</v>
      </c>
      <c r="P66" s="1">
        <f t="shared" ref="P66:P129" si="6">SUM(N66,O66)</f>
        <v>10.543478260869566</v>
      </c>
      <c r="Q66" s="1">
        <f t="shared" ref="Q66:Q129" si="7">P66/E66</f>
        <v>7.41646914901751E-2</v>
      </c>
    </row>
    <row r="67" spans="1:17" x14ac:dyDescent="0.3">
      <c r="A67" t="s">
        <v>32</v>
      </c>
      <c r="B67" t="s">
        <v>164</v>
      </c>
      <c r="C67" t="s">
        <v>165</v>
      </c>
      <c r="D67" t="s">
        <v>35</v>
      </c>
      <c r="E67" s="1">
        <v>124.84782608695652</v>
      </c>
      <c r="F67" s="1">
        <v>5.7336956521739131</v>
      </c>
      <c r="G67" s="1">
        <v>0.43478260869565216</v>
      </c>
      <c r="H67" s="1">
        <v>0</v>
      </c>
      <c r="I67" s="1">
        <v>4</v>
      </c>
      <c r="J67" s="1">
        <v>1.2173913043478262</v>
      </c>
      <c r="K67" s="1">
        <v>19.0625</v>
      </c>
      <c r="L67" s="1">
        <f t="shared" si="4"/>
        <v>20.279891304347828</v>
      </c>
      <c r="M67" s="1">
        <f t="shared" si="5"/>
        <v>0.16243687967960999</v>
      </c>
      <c r="N67" s="1">
        <v>5.0434782608695654</v>
      </c>
      <c r="O67" s="1">
        <v>5.2391304347826084</v>
      </c>
      <c r="P67" s="1">
        <f t="shared" si="6"/>
        <v>10.282608695652174</v>
      </c>
      <c r="Q67" s="1">
        <f t="shared" si="7"/>
        <v>8.2361135295141913E-2</v>
      </c>
    </row>
    <row r="68" spans="1:17" x14ac:dyDescent="0.3">
      <c r="A68" t="s">
        <v>32</v>
      </c>
      <c r="B68" t="s">
        <v>166</v>
      </c>
      <c r="C68" t="s">
        <v>167</v>
      </c>
      <c r="D68" t="s">
        <v>168</v>
      </c>
      <c r="E68" s="1">
        <v>103.09782608695652</v>
      </c>
      <c r="F68" s="1">
        <v>5.3043478260869561</v>
      </c>
      <c r="G68" s="1">
        <v>0</v>
      </c>
      <c r="H68" s="1">
        <v>0</v>
      </c>
      <c r="I68" s="1">
        <v>2.7826086956521738</v>
      </c>
      <c r="J68" s="1">
        <v>5.1304347826086953</v>
      </c>
      <c r="K68" s="1">
        <v>16.576086956521738</v>
      </c>
      <c r="L68" s="1">
        <f t="shared" si="4"/>
        <v>21.706521739130434</v>
      </c>
      <c r="M68" s="1">
        <f t="shared" si="5"/>
        <v>0.21054296257248287</v>
      </c>
      <c r="N68" s="1">
        <v>5.2173913043478262</v>
      </c>
      <c r="O68" s="1">
        <v>3.9836956521739131</v>
      </c>
      <c r="P68" s="1">
        <f t="shared" si="6"/>
        <v>9.2010869565217384</v>
      </c>
      <c r="Q68" s="1">
        <f t="shared" si="7"/>
        <v>8.9246178176067475E-2</v>
      </c>
    </row>
    <row r="69" spans="1:17" x14ac:dyDescent="0.3">
      <c r="A69" t="s">
        <v>32</v>
      </c>
      <c r="B69" t="s">
        <v>169</v>
      </c>
      <c r="C69" t="s">
        <v>63</v>
      </c>
      <c r="D69" t="s">
        <v>38</v>
      </c>
      <c r="E69" s="1">
        <v>118.83695652173913</v>
      </c>
      <c r="F69" s="1">
        <v>5.1304347826086953</v>
      </c>
      <c r="G69" s="1">
        <v>0</v>
      </c>
      <c r="H69" s="1">
        <v>0</v>
      </c>
      <c r="I69" s="1">
        <v>5.0434782608695654</v>
      </c>
      <c r="J69" s="1">
        <v>5.1304347826086953</v>
      </c>
      <c r="K69" s="1">
        <v>35.548913043478258</v>
      </c>
      <c r="L69" s="1">
        <f t="shared" si="4"/>
        <v>40.679347826086953</v>
      </c>
      <c r="M69" s="1">
        <f t="shared" si="5"/>
        <v>0.34231226561785422</v>
      </c>
      <c r="N69" s="1">
        <v>5.3043478260869561</v>
      </c>
      <c r="O69" s="1">
        <v>4.6956521739130439</v>
      </c>
      <c r="P69" s="1">
        <f t="shared" si="6"/>
        <v>10</v>
      </c>
      <c r="Q69" s="1">
        <f t="shared" si="7"/>
        <v>8.4148906978871313E-2</v>
      </c>
    </row>
    <row r="70" spans="1:17" x14ac:dyDescent="0.3">
      <c r="A70" t="s">
        <v>32</v>
      </c>
      <c r="B70" t="s">
        <v>170</v>
      </c>
      <c r="C70" t="s">
        <v>171</v>
      </c>
      <c r="D70" t="s">
        <v>55</v>
      </c>
      <c r="E70" s="1">
        <v>147.02173913043478</v>
      </c>
      <c r="F70" s="1">
        <v>4.9565217391304346</v>
      </c>
      <c r="G70" s="1">
        <v>0</v>
      </c>
      <c r="H70" s="1">
        <v>0</v>
      </c>
      <c r="I70" s="1">
        <v>5.1847826086956523</v>
      </c>
      <c r="J70" s="1">
        <v>5.3913043478260869</v>
      </c>
      <c r="K70" s="1">
        <v>18.872282608695652</v>
      </c>
      <c r="L70" s="1">
        <f t="shared" si="4"/>
        <v>24.263586956521738</v>
      </c>
      <c r="M70" s="1">
        <f t="shared" si="5"/>
        <v>0.1650340085760757</v>
      </c>
      <c r="N70" s="1">
        <v>9.7989130434782616</v>
      </c>
      <c r="O70" s="1">
        <v>6.5271739130434785</v>
      </c>
      <c r="P70" s="1">
        <f t="shared" si="6"/>
        <v>16.326086956521742</v>
      </c>
      <c r="Q70" s="1">
        <f t="shared" si="7"/>
        <v>0.11104539405589238</v>
      </c>
    </row>
    <row r="71" spans="1:17" x14ac:dyDescent="0.3">
      <c r="A71" t="s">
        <v>32</v>
      </c>
      <c r="B71" t="s">
        <v>172</v>
      </c>
      <c r="C71" t="s">
        <v>173</v>
      </c>
      <c r="D71" t="s">
        <v>44</v>
      </c>
      <c r="E71" s="1">
        <v>186.78260869565219</v>
      </c>
      <c r="F71" s="1">
        <v>5.2336956521739131</v>
      </c>
      <c r="G71" s="1">
        <v>0</v>
      </c>
      <c r="H71" s="1">
        <v>0</v>
      </c>
      <c r="I71" s="1">
        <v>4.6956521739130439</v>
      </c>
      <c r="J71" s="1">
        <v>5.0434782608695654</v>
      </c>
      <c r="K71" s="1">
        <v>46.095108695652172</v>
      </c>
      <c r="L71" s="1">
        <f t="shared" si="4"/>
        <v>51.138586956521735</v>
      </c>
      <c r="M71" s="1">
        <f t="shared" si="5"/>
        <v>0.27378666201117313</v>
      </c>
      <c r="N71" s="1">
        <v>5.4782608695652177</v>
      </c>
      <c r="O71" s="1">
        <v>12.983695652173912</v>
      </c>
      <c r="P71" s="1">
        <f t="shared" si="6"/>
        <v>18.461956521739129</v>
      </c>
      <c r="Q71" s="1">
        <f t="shared" si="7"/>
        <v>9.884194599627559E-2</v>
      </c>
    </row>
    <row r="72" spans="1:17" x14ac:dyDescent="0.3">
      <c r="A72" t="s">
        <v>32</v>
      </c>
      <c r="B72" t="s">
        <v>174</v>
      </c>
      <c r="C72" t="s">
        <v>175</v>
      </c>
      <c r="D72" t="s">
        <v>55</v>
      </c>
      <c r="E72" s="1">
        <v>131.0108695652174</v>
      </c>
      <c r="F72" s="1">
        <v>4.2608695652173916</v>
      </c>
      <c r="G72" s="1">
        <v>0</v>
      </c>
      <c r="H72" s="1">
        <v>0</v>
      </c>
      <c r="I72" s="1">
        <v>5.6304347826086953</v>
      </c>
      <c r="J72" s="1">
        <v>5.1576086956521738</v>
      </c>
      <c r="K72" s="1">
        <v>18.252717391304348</v>
      </c>
      <c r="L72" s="1">
        <f t="shared" si="4"/>
        <v>23.410326086956523</v>
      </c>
      <c r="M72" s="1">
        <f t="shared" si="5"/>
        <v>0.17868995270886914</v>
      </c>
      <c r="N72" s="1">
        <v>5.0434782608695654</v>
      </c>
      <c r="O72" s="1">
        <v>8.0733695652173907</v>
      </c>
      <c r="P72" s="1">
        <f t="shared" si="6"/>
        <v>13.116847826086957</v>
      </c>
      <c r="Q72" s="1">
        <f t="shared" si="7"/>
        <v>0.1001203019995022</v>
      </c>
    </row>
    <row r="73" spans="1:17" x14ac:dyDescent="0.3">
      <c r="A73" t="s">
        <v>32</v>
      </c>
      <c r="B73" t="s">
        <v>176</v>
      </c>
      <c r="C73" t="s">
        <v>177</v>
      </c>
      <c r="D73" t="s">
        <v>35</v>
      </c>
      <c r="E73" s="1">
        <v>119.40217391304348</v>
      </c>
      <c r="F73" s="1">
        <v>5.6413043478260869</v>
      </c>
      <c r="G73" s="1">
        <v>0</v>
      </c>
      <c r="H73" s="1">
        <v>0.14347826086956522</v>
      </c>
      <c r="I73" s="1">
        <v>5.3913043478260869</v>
      </c>
      <c r="J73" s="1">
        <v>5.0434782608695654</v>
      </c>
      <c r="K73" s="1">
        <v>24.315217391304348</v>
      </c>
      <c r="L73" s="1">
        <f t="shared" si="4"/>
        <v>29.358695652173914</v>
      </c>
      <c r="M73" s="1">
        <f t="shared" si="5"/>
        <v>0.24588074647246244</v>
      </c>
      <c r="N73" s="1">
        <v>5.2173913043478262</v>
      </c>
      <c r="O73" s="1">
        <v>5.2092391304347823</v>
      </c>
      <c r="P73" s="1">
        <f t="shared" si="6"/>
        <v>10.426630434782609</v>
      </c>
      <c r="Q73" s="1">
        <f t="shared" si="7"/>
        <v>8.7323623122439686E-2</v>
      </c>
    </row>
    <row r="74" spans="1:17" x14ac:dyDescent="0.3">
      <c r="A74" t="s">
        <v>32</v>
      </c>
      <c r="B74" t="s">
        <v>178</v>
      </c>
      <c r="C74" t="s">
        <v>179</v>
      </c>
      <c r="D74" t="s">
        <v>35</v>
      </c>
      <c r="E74" s="1">
        <v>93.032608695652172</v>
      </c>
      <c r="F74" s="1">
        <v>4.4347826086956523</v>
      </c>
      <c r="G74" s="1">
        <v>0.56521739130434778</v>
      </c>
      <c r="H74" s="1">
        <v>0.4891304347826087</v>
      </c>
      <c r="I74" s="1">
        <v>4.2608695652173916</v>
      </c>
      <c r="J74" s="1">
        <v>23.105978260869566</v>
      </c>
      <c r="K74" s="1">
        <v>14.182065217391305</v>
      </c>
      <c r="L74" s="1">
        <f t="shared" si="4"/>
        <v>37.288043478260875</v>
      </c>
      <c r="M74" s="1">
        <f t="shared" si="5"/>
        <v>0.40080616894497029</v>
      </c>
      <c r="N74" s="1">
        <v>10.880434782608695</v>
      </c>
      <c r="O74" s="1">
        <v>0</v>
      </c>
      <c r="P74" s="1">
        <f t="shared" si="6"/>
        <v>10.880434782608695</v>
      </c>
      <c r="Q74" s="1">
        <f t="shared" si="7"/>
        <v>0.11695291506017058</v>
      </c>
    </row>
    <row r="75" spans="1:17" x14ac:dyDescent="0.3">
      <c r="A75" t="s">
        <v>32</v>
      </c>
      <c r="B75" t="s">
        <v>180</v>
      </c>
      <c r="C75" t="s">
        <v>102</v>
      </c>
      <c r="D75" t="s">
        <v>35</v>
      </c>
      <c r="E75" s="1">
        <v>55.086956521739133</v>
      </c>
      <c r="F75" s="1">
        <v>5.7391304347826084</v>
      </c>
      <c r="G75" s="1">
        <v>0.33695652173913043</v>
      </c>
      <c r="H75" s="1">
        <v>0.22826086956521738</v>
      </c>
      <c r="I75" s="1">
        <v>0.91304347826086951</v>
      </c>
      <c r="J75" s="1">
        <v>5.6521739130434785</v>
      </c>
      <c r="K75" s="1">
        <v>6.4755434782608692</v>
      </c>
      <c r="L75" s="1">
        <f t="shared" si="4"/>
        <v>12.127717391304348</v>
      </c>
      <c r="M75" s="1">
        <f t="shared" si="5"/>
        <v>0.22015588003157063</v>
      </c>
      <c r="N75" s="1">
        <v>0</v>
      </c>
      <c r="O75" s="1">
        <v>0</v>
      </c>
      <c r="P75" s="1">
        <f t="shared" si="6"/>
        <v>0</v>
      </c>
      <c r="Q75" s="1">
        <f t="shared" si="7"/>
        <v>0</v>
      </c>
    </row>
    <row r="76" spans="1:17" x14ac:dyDescent="0.3">
      <c r="A76" t="s">
        <v>32</v>
      </c>
      <c r="B76" t="s">
        <v>181</v>
      </c>
      <c r="C76" t="s">
        <v>182</v>
      </c>
      <c r="D76" t="s">
        <v>47</v>
      </c>
      <c r="E76" s="1">
        <v>100.82608695652173</v>
      </c>
      <c r="F76" s="1">
        <v>5.6521739130434785</v>
      </c>
      <c r="G76" s="1">
        <v>0.2608695652173913</v>
      </c>
      <c r="H76" s="1">
        <v>9.2391304347826081E-2</v>
      </c>
      <c r="I76" s="1">
        <v>2.1086956521739131</v>
      </c>
      <c r="J76" s="1">
        <v>4.1304347826086953</v>
      </c>
      <c r="K76" s="1">
        <v>24.684782608695652</v>
      </c>
      <c r="L76" s="1">
        <f t="shared" si="4"/>
        <v>28.815217391304348</v>
      </c>
      <c r="M76" s="1">
        <f t="shared" si="5"/>
        <v>0.28579128934885728</v>
      </c>
      <c r="N76" s="1">
        <v>5.9483695652173916</v>
      </c>
      <c r="O76" s="1">
        <v>0</v>
      </c>
      <c r="P76" s="1">
        <f t="shared" si="6"/>
        <v>5.9483695652173916</v>
      </c>
      <c r="Q76" s="1">
        <f t="shared" si="7"/>
        <v>5.8996334626994398E-2</v>
      </c>
    </row>
    <row r="77" spans="1:17" x14ac:dyDescent="0.3">
      <c r="A77" t="s">
        <v>32</v>
      </c>
      <c r="B77" t="s">
        <v>183</v>
      </c>
      <c r="C77" t="s">
        <v>102</v>
      </c>
      <c r="D77" t="s">
        <v>35</v>
      </c>
      <c r="E77" s="1">
        <v>59.836956521739133</v>
      </c>
      <c r="F77" s="1">
        <v>5.4782608695652177</v>
      </c>
      <c r="G77" s="1">
        <v>0.34782608695652173</v>
      </c>
      <c r="H77" s="1">
        <v>0</v>
      </c>
      <c r="I77" s="1">
        <v>1.6195652173913044</v>
      </c>
      <c r="J77" s="1">
        <v>4.4347826086956523</v>
      </c>
      <c r="K77" s="1">
        <v>11.112282608695653</v>
      </c>
      <c r="L77" s="1">
        <f t="shared" si="4"/>
        <v>15.547065217391305</v>
      </c>
      <c r="M77" s="1">
        <f t="shared" si="5"/>
        <v>0.25982379654859217</v>
      </c>
      <c r="N77" s="1">
        <v>5.8478260869565215</v>
      </c>
      <c r="O77" s="1">
        <v>0</v>
      </c>
      <c r="P77" s="1">
        <f t="shared" si="6"/>
        <v>5.8478260869565215</v>
      </c>
      <c r="Q77" s="1">
        <f t="shared" si="7"/>
        <v>9.7729336966394173E-2</v>
      </c>
    </row>
    <row r="78" spans="1:17" x14ac:dyDescent="0.3">
      <c r="A78" t="s">
        <v>32</v>
      </c>
      <c r="B78" t="s">
        <v>184</v>
      </c>
      <c r="C78" t="s">
        <v>182</v>
      </c>
      <c r="D78" t="s">
        <v>47</v>
      </c>
      <c r="E78" s="1">
        <v>259.78260869565219</v>
      </c>
      <c r="F78" s="1">
        <v>96.076956521739149</v>
      </c>
      <c r="G78" s="1">
        <v>0.19565217391304349</v>
      </c>
      <c r="H78" s="1">
        <v>0.94565217391304346</v>
      </c>
      <c r="I78" s="1">
        <v>3.3695652173913042</v>
      </c>
      <c r="J78" s="1">
        <v>56.774021739130426</v>
      </c>
      <c r="K78" s="1">
        <v>0</v>
      </c>
      <c r="L78" s="1">
        <f t="shared" si="4"/>
        <v>56.774021739130426</v>
      </c>
      <c r="M78" s="1">
        <f t="shared" si="5"/>
        <v>0.2185443514644351</v>
      </c>
      <c r="N78" s="1">
        <v>11.040217391304349</v>
      </c>
      <c r="O78" s="1">
        <v>0</v>
      </c>
      <c r="P78" s="1">
        <f t="shared" si="6"/>
        <v>11.040217391304349</v>
      </c>
      <c r="Q78" s="1">
        <f t="shared" si="7"/>
        <v>4.2497907949790796E-2</v>
      </c>
    </row>
    <row r="79" spans="1:17" x14ac:dyDescent="0.3">
      <c r="A79" t="s">
        <v>32</v>
      </c>
      <c r="B79" t="s">
        <v>185</v>
      </c>
      <c r="C79" t="s">
        <v>186</v>
      </c>
      <c r="D79" t="s">
        <v>38</v>
      </c>
      <c r="E79" s="1">
        <v>92.510869565217391</v>
      </c>
      <c r="F79" s="1">
        <v>5.5652173913043477</v>
      </c>
      <c r="G79" s="1">
        <v>0</v>
      </c>
      <c r="H79" s="1">
        <v>0</v>
      </c>
      <c r="I79" s="1">
        <v>0</v>
      </c>
      <c r="J79" s="1">
        <v>0</v>
      </c>
      <c r="K79" s="1">
        <v>7.4918478260869561</v>
      </c>
      <c r="L79" s="1">
        <f t="shared" si="4"/>
        <v>7.4918478260869561</v>
      </c>
      <c r="M79" s="1">
        <f t="shared" si="5"/>
        <v>8.0983433204088823E-2</v>
      </c>
      <c r="N79" s="1">
        <v>7.2391304347826084</v>
      </c>
      <c r="O79" s="1">
        <v>0</v>
      </c>
      <c r="P79" s="1">
        <f t="shared" si="6"/>
        <v>7.2391304347826084</v>
      </c>
      <c r="Q79" s="1">
        <f t="shared" si="7"/>
        <v>7.8251674303842084E-2</v>
      </c>
    </row>
    <row r="80" spans="1:17" x14ac:dyDescent="0.3">
      <c r="A80" t="s">
        <v>32</v>
      </c>
      <c r="B80" t="s">
        <v>187</v>
      </c>
      <c r="C80" t="s">
        <v>188</v>
      </c>
      <c r="D80" t="s">
        <v>55</v>
      </c>
      <c r="E80" s="1">
        <v>64.641304347826093</v>
      </c>
      <c r="F80" s="1">
        <v>5.5652173913043477</v>
      </c>
      <c r="G80" s="1">
        <v>0.56521739130434778</v>
      </c>
      <c r="H80" s="1">
        <v>0</v>
      </c>
      <c r="I80" s="1">
        <v>2.402173913043478</v>
      </c>
      <c r="J80" s="1">
        <v>5.0108695652173916</v>
      </c>
      <c r="K80" s="1">
        <v>10.489130434782609</v>
      </c>
      <c r="L80" s="1">
        <f t="shared" si="4"/>
        <v>15.5</v>
      </c>
      <c r="M80" s="1">
        <f t="shared" si="5"/>
        <v>0.23978476542794683</v>
      </c>
      <c r="N80" s="1">
        <v>5.3913043478260869</v>
      </c>
      <c r="O80" s="1">
        <v>0</v>
      </c>
      <c r="P80" s="1">
        <f t="shared" si="6"/>
        <v>5.3913043478260869</v>
      </c>
      <c r="Q80" s="1">
        <f t="shared" si="7"/>
        <v>8.3403396670590199E-2</v>
      </c>
    </row>
    <row r="81" spans="1:17" x14ac:dyDescent="0.3">
      <c r="A81" t="s">
        <v>32</v>
      </c>
      <c r="B81" t="s">
        <v>189</v>
      </c>
      <c r="C81" t="s">
        <v>190</v>
      </c>
      <c r="D81" t="s">
        <v>168</v>
      </c>
      <c r="E81" s="1">
        <v>119.3804347826087</v>
      </c>
      <c r="F81" s="1">
        <v>4.9347826086956523</v>
      </c>
      <c r="G81" s="1">
        <v>5.3804347826086953</v>
      </c>
      <c r="H81" s="1">
        <v>0.19565217391304349</v>
      </c>
      <c r="I81" s="1">
        <v>3.3043478260869565</v>
      </c>
      <c r="J81" s="1">
        <v>9.3586956521739122</v>
      </c>
      <c r="K81" s="1">
        <v>12.081521739130435</v>
      </c>
      <c r="L81" s="1">
        <f t="shared" si="4"/>
        <v>21.440217391304348</v>
      </c>
      <c r="M81" s="1">
        <f t="shared" si="5"/>
        <v>0.17959573886916141</v>
      </c>
      <c r="N81" s="1">
        <v>9.7391304347826093</v>
      </c>
      <c r="O81" s="1">
        <v>0</v>
      </c>
      <c r="P81" s="1">
        <f t="shared" si="6"/>
        <v>9.7391304347826093</v>
      </c>
      <c r="Q81" s="1">
        <f t="shared" si="7"/>
        <v>8.1580624601657104E-2</v>
      </c>
    </row>
    <row r="82" spans="1:17" x14ac:dyDescent="0.3">
      <c r="A82" t="s">
        <v>32</v>
      </c>
      <c r="B82" t="s">
        <v>191</v>
      </c>
      <c r="C82" t="s">
        <v>192</v>
      </c>
      <c r="D82" t="s">
        <v>44</v>
      </c>
      <c r="E82" s="1">
        <v>149.20652173913044</v>
      </c>
      <c r="F82" s="1">
        <v>5.0434782608695654</v>
      </c>
      <c r="G82" s="1">
        <v>0.52173913043478259</v>
      </c>
      <c r="H82" s="1">
        <v>0.74184782608695654</v>
      </c>
      <c r="I82" s="1">
        <v>2.9130434782608696</v>
      </c>
      <c r="J82" s="1">
        <v>4.8260869565217392</v>
      </c>
      <c r="K82" s="1">
        <v>4.9021739130434785</v>
      </c>
      <c r="L82" s="1">
        <f t="shared" si="4"/>
        <v>9.7282608695652186</v>
      </c>
      <c r="M82" s="1">
        <f t="shared" si="5"/>
        <v>6.5199970860348219E-2</v>
      </c>
      <c r="N82" s="1">
        <v>4.6956521739130439</v>
      </c>
      <c r="O82" s="1">
        <v>5.2527173913043477</v>
      </c>
      <c r="P82" s="1">
        <f t="shared" si="6"/>
        <v>9.9483695652173907</v>
      </c>
      <c r="Q82" s="1">
        <f t="shared" si="7"/>
        <v>6.6675165731769501E-2</v>
      </c>
    </row>
    <row r="83" spans="1:17" x14ac:dyDescent="0.3">
      <c r="A83" t="s">
        <v>32</v>
      </c>
      <c r="B83" t="s">
        <v>193</v>
      </c>
      <c r="C83" t="s">
        <v>139</v>
      </c>
      <c r="D83" t="s">
        <v>140</v>
      </c>
      <c r="E83" s="1">
        <v>117.72826086956522</v>
      </c>
      <c r="F83" s="1">
        <v>5.1630434782608692</v>
      </c>
      <c r="G83" s="1">
        <v>0.70652173913043481</v>
      </c>
      <c r="H83" s="1">
        <v>0.60869565217391308</v>
      </c>
      <c r="I83" s="1">
        <v>4.6739130434782608</v>
      </c>
      <c r="J83" s="1">
        <v>23.486413043478262</v>
      </c>
      <c r="K83" s="1">
        <v>0.27989130434782611</v>
      </c>
      <c r="L83" s="1">
        <f t="shared" si="4"/>
        <v>23.766304347826086</v>
      </c>
      <c r="M83" s="1">
        <f t="shared" si="5"/>
        <v>0.20187424983842672</v>
      </c>
      <c r="N83" s="1">
        <v>5.7989130434782608</v>
      </c>
      <c r="O83" s="1">
        <v>0</v>
      </c>
      <c r="P83" s="1">
        <f t="shared" si="6"/>
        <v>5.7989130434782608</v>
      </c>
      <c r="Q83" s="1">
        <f t="shared" si="7"/>
        <v>4.9256762995106639E-2</v>
      </c>
    </row>
    <row r="84" spans="1:17" x14ac:dyDescent="0.3">
      <c r="A84" t="s">
        <v>32</v>
      </c>
      <c r="B84" t="s">
        <v>194</v>
      </c>
      <c r="C84" t="s">
        <v>195</v>
      </c>
      <c r="D84" t="s">
        <v>38</v>
      </c>
      <c r="E84" s="1">
        <v>77.119565217391298</v>
      </c>
      <c r="F84" s="1">
        <v>5.1304347826086953</v>
      </c>
      <c r="G84" s="1">
        <v>0</v>
      </c>
      <c r="H84" s="1">
        <v>0</v>
      </c>
      <c r="I84" s="1">
        <v>2.3043478260869565</v>
      </c>
      <c r="J84" s="1">
        <v>5.2173913043478262</v>
      </c>
      <c r="K84" s="1">
        <v>14.163043478260869</v>
      </c>
      <c r="L84" s="1">
        <f t="shared" si="4"/>
        <v>19.380434782608695</v>
      </c>
      <c r="M84" s="1">
        <f t="shared" si="5"/>
        <v>0.2513037350246653</v>
      </c>
      <c r="N84" s="1">
        <v>5.0434782608695654</v>
      </c>
      <c r="O84" s="1">
        <v>0</v>
      </c>
      <c r="P84" s="1">
        <f t="shared" si="6"/>
        <v>5.0434782608695654</v>
      </c>
      <c r="Q84" s="1">
        <f t="shared" si="7"/>
        <v>6.5398167723749123E-2</v>
      </c>
    </row>
    <row r="85" spans="1:17" x14ac:dyDescent="0.3">
      <c r="A85" t="s">
        <v>32</v>
      </c>
      <c r="B85" t="s">
        <v>196</v>
      </c>
      <c r="C85" t="s">
        <v>197</v>
      </c>
      <c r="D85" t="s">
        <v>35</v>
      </c>
      <c r="E85" s="1">
        <v>60.978260869565219</v>
      </c>
      <c r="F85" s="1">
        <v>5.4782608695652177</v>
      </c>
      <c r="G85" s="1">
        <v>0.32608695652173914</v>
      </c>
      <c r="H85" s="1">
        <v>0</v>
      </c>
      <c r="I85" s="1">
        <v>1.5326086956521738</v>
      </c>
      <c r="J85" s="1">
        <v>0</v>
      </c>
      <c r="K85" s="1">
        <v>4.9136956521739119</v>
      </c>
      <c r="L85" s="1">
        <f t="shared" si="4"/>
        <v>4.9136956521739119</v>
      </c>
      <c r="M85" s="1">
        <f t="shared" si="5"/>
        <v>8.0581105169340445E-2</v>
      </c>
      <c r="N85" s="1">
        <v>2.7102173913043477</v>
      </c>
      <c r="O85" s="1">
        <v>0</v>
      </c>
      <c r="P85" s="1">
        <f t="shared" si="6"/>
        <v>2.7102173913043477</v>
      </c>
      <c r="Q85" s="1">
        <f t="shared" si="7"/>
        <v>4.444563279857397E-2</v>
      </c>
    </row>
    <row r="86" spans="1:17" x14ac:dyDescent="0.3">
      <c r="A86" t="s">
        <v>32</v>
      </c>
      <c r="B86" t="s">
        <v>198</v>
      </c>
      <c r="C86" t="s">
        <v>199</v>
      </c>
      <c r="D86" t="s">
        <v>44</v>
      </c>
      <c r="E86" s="1">
        <v>55.706521739130437</v>
      </c>
      <c r="F86" s="1">
        <v>5.1304347826086953</v>
      </c>
      <c r="G86" s="1">
        <v>0.86956521739130432</v>
      </c>
      <c r="H86" s="1">
        <v>0.2391304347826087</v>
      </c>
      <c r="I86" s="1">
        <v>0.85869565217391308</v>
      </c>
      <c r="J86" s="1">
        <v>5.1956521739130439</v>
      </c>
      <c r="K86" s="1">
        <v>7.0163043478260869</v>
      </c>
      <c r="L86" s="1">
        <f t="shared" si="4"/>
        <v>12.211956521739131</v>
      </c>
      <c r="M86" s="1">
        <f t="shared" si="5"/>
        <v>0.21921951219512195</v>
      </c>
      <c r="N86" s="1">
        <v>5.2608695652173916</v>
      </c>
      <c r="O86" s="1">
        <v>0</v>
      </c>
      <c r="P86" s="1">
        <f t="shared" si="6"/>
        <v>5.2608695652173916</v>
      </c>
      <c r="Q86" s="1">
        <f t="shared" si="7"/>
        <v>9.4439024390243903E-2</v>
      </c>
    </row>
    <row r="87" spans="1:17" x14ac:dyDescent="0.3">
      <c r="A87" t="s">
        <v>32</v>
      </c>
      <c r="B87" t="s">
        <v>200</v>
      </c>
      <c r="C87" t="s">
        <v>80</v>
      </c>
      <c r="D87" t="s">
        <v>52</v>
      </c>
      <c r="E87" s="1">
        <v>139.30434782608697</v>
      </c>
      <c r="F87" s="1">
        <v>5.1086956521739131</v>
      </c>
      <c r="G87" s="1">
        <v>0</v>
      </c>
      <c r="H87" s="1">
        <v>0.34782608695652173</v>
      </c>
      <c r="I87" s="1">
        <v>4.6413043478260869</v>
      </c>
      <c r="J87" s="1">
        <v>10.304347826086957</v>
      </c>
      <c r="K87" s="1">
        <v>17.951086956521738</v>
      </c>
      <c r="L87" s="1">
        <f t="shared" si="4"/>
        <v>28.255434782608695</v>
      </c>
      <c r="M87" s="1">
        <f t="shared" si="5"/>
        <v>0.20283239700374531</v>
      </c>
      <c r="N87" s="1">
        <v>10.244565217391305</v>
      </c>
      <c r="O87" s="1">
        <v>0</v>
      </c>
      <c r="P87" s="1">
        <f t="shared" si="6"/>
        <v>10.244565217391305</v>
      </c>
      <c r="Q87" s="1">
        <f t="shared" si="7"/>
        <v>7.354088639200998E-2</v>
      </c>
    </row>
    <row r="88" spans="1:17" x14ac:dyDescent="0.3">
      <c r="A88" t="s">
        <v>32</v>
      </c>
      <c r="B88" t="s">
        <v>201</v>
      </c>
      <c r="C88" t="s">
        <v>202</v>
      </c>
      <c r="D88" t="s">
        <v>47</v>
      </c>
      <c r="E88" s="1">
        <v>120.60869565217391</v>
      </c>
      <c r="F88" s="1">
        <v>5.4347826086956523</v>
      </c>
      <c r="G88" s="1">
        <v>0.21195652173913043</v>
      </c>
      <c r="H88" s="1">
        <v>0.76358695652173914</v>
      </c>
      <c r="I88" s="1">
        <v>2.8804347826086958</v>
      </c>
      <c r="J88" s="1">
        <v>5.8358695652173909</v>
      </c>
      <c r="K88" s="1">
        <v>20.497826086956525</v>
      </c>
      <c r="L88" s="1">
        <f t="shared" si="4"/>
        <v>26.333695652173915</v>
      </c>
      <c r="M88" s="1">
        <f t="shared" si="5"/>
        <v>0.21833994232155735</v>
      </c>
      <c r="N88" s="1">
        <v>9.1781521739130412</v>
      </c>
      <c r="O88" s="1">
        <v>0</v>
      </c>
      <c r="P88" s="1">
        <f t="shared" si="6"/>
        <v>9.1781521739130412</v>
      </c>
      <c r="Q88" s="1">
        <f t="shared" si="7"/>
        <v>7.6098594087959603E-2</v>
      </c>
    </row>
    <row r="89" spans="1:17" x14ac:dyDescent="0.3">
      <c r="A89" t="s">
        <v>32</v>
      </c>
      <c r="B89" t="s">
        <v>203</v>
      </c>
      <c r="C89" t="s">
        <v>84</v>
      </c>
      <c r="D89" t="s">
        <v>52</v>
      </c>
      <c r="E89" s="1">
        <v>43.826086956521742</v>
      </c>
      <c r="F89" s="1">
        <v>0</v>
      </c>
      <c r="G89" s="1">
        <v>0.21739130434782608</v>
      </c>
      <c r="H89" s="1">
        <v>0.13043478260869565</v>
      </c>
      <c r="I89" s="1">
        <v>0.85869565217391308</v>
      </c>
      <c r="J89" s="1">
        <v>0</v>
      </c>
      <c r="K89" s="1">
        <v>0</v>
      </c>
      <c r="L89" s="1">
        <f t="shared" si="4"/>
        <v>0</v>
      </c>
      <c r="M89" s="1">
        <f t="shared" si="5"/>
        <v>0</v>
      </c>
      <c r="N89" s="1">
        <v>4.1195652173913047</v>
      </c>
      <c r="O89" s="1">
        <v>0</v>
      </c>
      <c r="P89" s="1">
        <f t="shared" si="6"/>
        <v>4.1195652173913047</v>
      </c>
      <c r="Q89" s="1">
        <f t="shared" si="7"/>
        <v>9.3998015873015872E-2</v>
      </c>
    </row>
    <row r="90" spans="1:17" x14ac:dyDescent="0.3">
      <c r="A90" t="s">
        <v>32</v>
      </c>
      <c r="B90" t="s">
        <v>204</v>
      </c>
      <c r="C90" t="s">
        <v>175</v>
      </c>
      <c r="D90" t="s">
        <v>55</v>
      </c>
      <c r="E90" s="1">
        <v>152.54347826086956</v>
      </c>
      <c r="F90" s="1">
        <v>4.5217391304347823</v>
      </c>
      <c r="G90" s="1">
        <v>0.42391304347826086</v>
      </c>
      <c r="H90" s="1">
        <v>0.72826086956521741</v>
      </c>
      <c r="I90" s="1">
        <v>5.4021739130434785</v>
      </c>
      <c r="J90" s="1">
        <v>4.9565217391304346</v>
      </c>
      <c r="K90" s="1">
        <v>20.540760869565219</v>
      </c>
      <c r="L90" s="1">
        <f t="shared" si="4"/>
        <v>25.497282608695652</v>
      </c>
      <c r="M90" s="1">
        <f t="shared" si="5"/>
        <v>0.16714764144221178</v>
      </c>
      <c r="N90" s="1">
        <v>9.9266304347826093</v>
      </c>
      <c r="O90" s="1">
        <v>0</v>
      </c>
      <c r="P90" s="1">
        <f t="shared" si="6"/>
        <v>9.9266304347826093</v>
      </c>
      <c r="Q90" s="1">
        <f t="shared" si="7"/>
        <v>6.5074105743195096E-2</v>
      </c>
    </row>
    <row r="91" spans="1:17" x14ac:dyDescent="0.3">
      <c r="A91" t="s">
        <v>32</v>
      </c>
      <c r="B91" t="s">
        <v>205</v>
      </c>
      <c r="C91" t="s">
        <v>206</v>
      </c>
      <c r="D91" t="s">
        <v>66</v>
      </c>
      <c r="E91" s="1">
        <v>83.565217391304344</v>
      </c>
      <c r="F91" s="1">
        <v>4.8097826086956523</v>
      </c>
      <c r="G91" s="1">
        <v>0.28260869565217389</v>
      </c>
      <c r="H91" s="1">
        <v>0.82717391304347831</v>
      </c>
      <c r="I91" s="1">
        <v>1.6304347826086956</v>
      </c>
      <c r="J91" s="1">
        <v>7.2826086956521738</v>
      </c>
      <c r="K91" s="1">
        <v>0.40760869565217389</v>
      </c>
      <c r="L91" s="1">
        <f t="shared" si="4"/>
        <v>7.6902173913043477</v>
      </c>
      <c r="M91" s="1">
        <f t="shared" si="5"/>
        <v>9.2026534859521336E-2</v>
      </c>
      <c r="N91" s="1">
        <v>4.8967391304347823</v>
      </c>
      <c r="O91" s="1">
        <v>0</v>
      </c>
      <c r="P91" s="1">
        <f t="shared" si="6"/>
        <v>4.8967391304347823</v>
      </c>
      <c r="Q91" s="1">
        <f t="shared" si="7"/>
        <v>5.8597814776274709E-2</v>
      </c>
    </row>
    <row r="92" spans="1:17" x14ac:dyDescent="0.3">
      <c r="A92" t="s">
        <v>32</v>
      </c>
      <c r="B92" t="s">
        <v>207</v>
      </c>
      <c r="C92" t="s">
        <v>208</v>
      </c>
      <c r="D92" t="s">
        <v>55</v>
      </c>
      <c r="E92" s="1">
        <v>37.510869565217391</v>
      </c>
      <c r="F92" s="1">
        <v>0</v>
      </c>
      <c r="G92" s="1">
        <v>0</v>
      </c>
      <c r="H92" s="1">
        <v>0</v>
      </c>
      <c r="I92" s="1">
        <v>2</v>
      </c>
      <c r="J92" s="1">
        <v>0</v>
      </c>
      <c r="K92" s="1">
        <v>0</v>
      </c>
      <c r="L92" s="1">
        <f t="shared" si="4"/>
        <v>0</v>
      </c>
      <c r="M92" s="1">
        <f t="shared" si="5"/>
        <v>0</v>
      </c>
      <c r="N92" s="1">
        <v>1.5652173913043479</v>
      </c>
      <c r="O92" s="1">
        <v>0</v>
      </c>
      <c r="P92" s="1">
        <f t="shared" si="6"/>
        <v>1.5652173913043479</v>
      </c>
      <c r="Q92" s="1">
        <f t="shared" si="7"/>
        <v>4.1727035641842949E-2</v>
      </c>
    </row>
    <row r="93" spans="1:17" x14ac:dyDescent="0.3">
      <c r="A93" t="s">
        <v>32</v>
      </c>
      <c r="B93" t="s">
        <v>209</v>
      </c>
      <c r="C93" t="s">
        <v>63</v>
      </c>
      <c r="D93" t="s">
        <v>38</v>
      </c>
      <c r="E93" s="1">
        <v>81.021739130434781</v>
      </c>
      <c r="F93" s="1">
        <v>5.3043478260869561</v>
      </c>
      <c r="G93" s="1">
        <v>0.55434782608695654</v>
      </c>
      <c r="H93" s="1">
        <v>0.30706521739130432</v>
      </c>
      <c r="I93" s="1">
        <v>4.6847826086956523</v>
      </c>
      <c r="J93" s="1">
        <v>4.9565217391304346</v>
      </c>
      <c r="K93" s="1">
        <v>17.597608695652173</v>
      </c>
      <c r="L93" s="1">
        <f t="shared" si="4"/>
        <v>22.554130434782607</v>
      </c>
      <c r="M93" s="1">
        <f t="shared" si="5"/>
        <v>0.27837134424470084</v>
      </c>
      <c r="N93" s="1">
        <v>8.5108695652173907</v>
      </c>
      <c r="O93" s="1">
        <v>0</v>
      </c>
      <c r="P93" s="1">
        <f t="shared" si="6"/>
        <v>8.5108695652173907</v>
      </c>
      <c r="Q93" s="1">
        <f t="shared" si="7"/>
        <v>0.10504427153206332</v>
      </c>
    </row>
    <row r="94" spans="1:17" x14ac:dyDescent="0.3">
      <c r="A94" t="s">
        <v>32</v>
      </c>
      <c r="B94" t="s">
        <v>210</v>
      </c>
      <c r="C94" t="s">
        <v>109</v>
      </c>
      <c r="D94" t="s">
        <v>55</v>
      </c>
      <c r="E94" s="1">
        <v>108.23913043478261</v>
      </c>
      <c r="F94" s="1">
        <v>0</v>
      </c>
      <c r="G94" s="1">
        <v>0.81239130434782603</v>
      </c>
      <c r="H94" s="1">
        <v>0.27717391304347827</v>
      </c>
      <c r="I94" s="1">
        <v>2.2826086956521738</v>
      </c>
      <c r="J94" s="1">
        <v>0</v>
      </c>
      <c r="K94" s="1">
        <v>19.358369565217391</v>
      </c>
      <c r="L94" s="1">
        <f t="shared" si="4"/>
        <v>19.358369565217391</v>
      </c>
      <c r="M94" s="1">
        <f t="shared" si="5"/>
        <v>0.17884816228158265</v>
      </c>
      <c r="N94" s="1">
        <v>0</v>
      </c>
      <c r="O94" s="1">
        <v>0.2608695652173913</v>
      </c>
      <c r="P94" s="1">
        <f t="shared" si="6"/>
        <v>0.2608695652173913</v>
      </c>
      <c r="Q94" s="1">
        <f t="shared" si="7"/>
        <v>2.4101225145611569E-3</v>
      </c>
    </row>
    <row r="95" spans="1:17" x14ac:dyDescent="0.3">
      <c r="A95" t="s">
        <v>32</v>
      </c>
      <c r="B95" t="s">
        <v>211</v>
      </c>
      <c r="C95" t="s">
        <v>128</v>
      </c>
      <c r="D95" t="s">
        <v>38</v>
      </c>
      <c r="E95" s="1">
        <v>100.89130434782609</v>
      </c>
      <c r="F95" s="1">
        <v>5.5652173913043477</v>
      </c>
      <c r="G95" s="1">
        <v>0.28260869565217389</v>
      </c>
      <c r="H95" s="1">
        <v>0.61141304347826086</v>
      </c>
      <c r="I95" s="1">
        <v>3.9130434782608696</v>
      </c>
      <c r="J95" s="1">
        <v>5.8532608695652177</v>
      </c>
      <c r="K95" s="1">
        <v>9.2923913043478255</v>
      </c>
      <c r="L95" s="1">
        <f t="shared" si="4"/>
        <v>15.145652173913042</v>
      </c>
      <c r="M95" s="1">
        <f t="shared" si="5"/>
        <v>0.15011850894203832</v>
      </c>
      <c r="N95" s="1">
        <v>7.8152173913043477</v>
      </c>
      <c r="O95" s="1">
        <v>0</v>
      </c>
      <c r="P95" s="1">
        <f t="shared" si="6"/>
        <v>7.8152173913043477</v>
      </c>
      <c r="Q95" s="1">
        <f t="shared" si="7"/>
        <v>7.7461753932342156E-2</v>
      </c>
    </row>
    <row r="96" spans="1:17" x14ac:dyDescent="0.3">
      <c r="A96" t="s">
        <v>32</v>
      </c>
      <c r="B96" t="s">
        <v>212</v>
      </c>
      <c r="C96" t="s">
        <v>213</v>
      </c>
      <c r="D96" t="s">
        <v>47</v>
      </c>
      <c r="E96" s="1">
        <v>79.478260869565219</v>
      </c>
      <c r="F96" s="1">
        <v>5.2173913043478262</v>
      </c>
      <c r="G96" s="1">
        <v>0.69565217391304346</v>
      </c>
      <c r="H96" s="1">
        <v>0.2608695652173913</v>
      </c>
      <c r="I96" s="1">
        <v>1.4565217391304348</v>
      </c>
      <c r="J96" s="1">
        <v>5.2173913043478262</v>
      </c>
      <c r="K96" s="1">
        <v>12.932065217391305</v>
      </c>
      <c r="L96" s="1">
        <f t="shared" si="4"/>
        <v>18.149456521739133</v>
      </c>
      <c r="M96" s="1">
        <f t="shared" si="5"/>
        <v>0.22835749452954052</v>
      </c>
      <c r="N96" s="1">
        <v>3.7391304347826089</v>
      </c>
      <c r="O96" s="1">
        <v>0</v>
      </c>
      <c r="P96" s="1">
        <f t="shared" si="6"/>
        <v>3.7391304347826089</v>
      </c>
      <c r="Q96" s="1">
        <f t="shared" si="7"/>
        <v>4.7045951859956241E-2</v>
      </c>
    </row>
    <row r="97" spans="1:17" x14ac:dyDescent="0.3">
      <c r="A97" t="s">
        <v>32</v>
      </c>
      <c r="B97" t="s">
        <v>214</v>
      </c>
      <c r="C97" t="s">
        <v>104</v>
      </c>
      <c r="D97" t="s">
        <v>52</v>
      </c>
      <c r="E97" s="1">
        <v>100.35869565217391</v>
      </c>
      <c r="F97" s="1">
        <v>4.7826086956521738</v>
      </c>
      <c r="G97" s="1">
        <v>0</v>
      </c>
      <c r="H97" s="1">
        <v>0</v>
      </c>
      <c r="I97" s="1">
        <v>4.8369565217391308</v>
      </c>
      <c r="J97" s="1">
        <v>0</v>
      </c>
      <c r="K97" s="1">
        <v>0</v>
      </c>
      <c r="L97" s="1">
        <f t="shared" si="4"/>
        <v>0</v>
      </c>
      <c r="M97" s="1">
        <f t="shared" si="5"/>
        <v>0</v>
      </c>
      <c r="N97" s="1">
        <v>0</v>
      </c>
      <c r="O97" s="1">
        <v>0</v>
      </c>
      <c r="P97" s="1">
        <f t="shared" si="6"/>
        <v>0</v>
      </c>
      <c r="Q97" s="1">
        <f t="shared" si="7"/>
        <v>0</v>
      </c>
    </row>
    <row r="98" spans="1:17" x14ac:dyDescent="0.3">
      <c r="A98" t="s">
        <v>32</v>
      </c>
      <c r="B98" t="s">
        <v>215</v>
      </c>
      <c r="C98" t="s">
        <v>216</v>
      </c>
      <c r="D98" t="s">
        <v>35</v>
      </c>
      <c r="E98" s="1">
        <v>215.58695652173913</v>
      </c>
      <c r="F98" s="1">
        <v>5.3043478260869561</v>
      </c>
      <c r="G98" s="1">
        <v>0.7891304347826088</v>
      </c>
      <c r="H98" s="1">
        <v>0</v>
      </c>
      <c r="I98" s="1">
        <v>5.1195652173913047</v>
      </c>
      <c r="J98" s="1">
        <v>0</v>
      </c>
      <c r="K98" s="1">
        <v>28.101630434782614</v>
      </c>
      <c r="L98" s="1">
        <f t="shared" si="4"/>
        <v>28.101630434782614</v>
      </c>
      <c r="M98" s="1">
        <f t="shared" si="5"/>
        <v>0.13034940002016743</v>
      </c>
      <c r="N98" s="1">
        <v>9.695652173913043</v>
      </c>
      <c r="O98" s="1">
        <v>4.0978260869565215</v>
      </c>
      <c r="P98" s="1">
        <f t="shared" si="6"/>
        <v>13.793478260869565</v>
      </c>
      <c r="Q98" s="1">
        <f t="shared" si="7"/>
        <v>6.398104265402843E-2</v>
      </c>
    </row>
    <row r="99" spans="1:17" x14ac:dyDescent="0.3">
      <c r="A99" t="s">
        <v>32</v>
      </c>
      <c r="B99" t="s">
        <v>217</v>
      </c>
      <c r="C99" t="s">
        <v>218</v>
      </c>
      <c r="D99" t="s">
        <v>98</v>
      </c>
      <c r="E99" s="1">
        <v>80.836956521739125</v>
      </c>
      <c r="F99" s="1">
        <v>5.2173913043478262</v>
      </c>
      <c r="G99" s="1">
        <v>0.2608695652173913</v>
      </c>
      <c r="H99" s="1">
        <v>0.45108695652173914</v>
      </c>
      <c r="I99" s="1">
        <v>1.5326086956521738</v>
      </c>
      <c r="J99" s="1">
        <v>4.6086956521739131</v>
      </c>
      <c r="K99" s="1">
        <v>27.988043478260874</v>
      </c>
      <c r="L99" s="1">
        <f t="shared" si="4"/>
        <v>32.596739130434784</v>
      </c>
      <c r="M99" s="1">
        <f t="shared" si="5"/>
        <v>0.40324055398682268</v>
      </c>
      <c r="N99" s="1">
        <v>6.0328260869565211</v>
      </c>
      <c r="O99" s="1">
        <v>10.462499999999999</v>
      </c>
      <c r="P99" s="1">
        <f t="shared" si="6"/>
        <v>16.495326086956521</v>
      </c>
      <c r="Q99" s="1">
        <f t="shared" si="7"/>
        <v>0.20405674331047466</v>
      </c>
    </row>
    <row r="100" spans="1:17" x14ac:dyDescent="0.3">
      <c r="A100" t="s">
        <v>32</v>
      </c>
      <c r="B100" t="s">
        <v>219</v>
      </c>
      <c r="C100" t="s">
        <v>157</v>
      </c>
      <c r="D100" t="s">
        <v>44</v>
      </c>
      <c r="E100" s="1">
        <v>89.717391304347828</v>
      </c>
      <c r="F100" s="1">
        <v>4.9565217391304346</v>
      </c>
      <c r="G100" s="1">
        <v>0.125</v>
      </c>
      <c r="H100" s="1">
        <v>0</v>
      </c>
      <c r="I100" s="1">
        <v>1.7391304347826086</v>
      </c>
      <c r="J100" s="1">
        <v>7.7391304347826084</v>
      </c>
      <c r="K100" s="1">
        <v>9.2472826086956523</v>
      </c>
      <c r="L100" s="1">
        <f t="shared" si="4"/>
        <v>16.986413043478262</v>
      </c>
      <c r="M100" s="1">
        <f t="shared" si="5"/>
        <v>0.18933244487521203</v>
      </c>
      <c r="N100" s="1">
        <v>9.0652173913043477</v>
      </c>
      <c r="O100" s="1">
        <v>0</v>
      </c>
      <c r="P100" s="1">
        <f t="shared" si="6"/>
        <v>9.0652173913043477</v>
      </c>
      <c r="Q100" s="1">
        <f t="shared" si="7"/>
        <v>0.10104191906954203</v>
      </c>
    </row>
    <row r="101" spans="1:17" x14ac:dyDescent="0.3">
      <c r="A101" t="s">
        <v>32</v>
      </c>
      <c r="B101" t="s">
        <v>220</v>
      </c>
      <c r="C101" t="s">
        <v>221</v>
      </c>
      <c r="D101" t="s">
        <v>55</v>
      </c>
      <c r="E101" s="1">
        <v>88.565217391304344</v>
      </c>
      <c r="F101" s="1">
        <v>5.1304347826086953</v>
      </c>
      <c r="G101" s="1">
        <v>0.52173913043478259</v>
      </c>
      <c r="H101" s="1">
        <v>0</v>
      </c>
      <c r="I101" s="1">
        <v>2.3586956521739131</v>
      </c>
      <c r="J101" s="1">
        <v>5.3034782608695661</v>
      </c>
      <c r="K101" s="1">
        <v>9.8873913043478279</v>
      </c>
      <c r="L101" s="1">
        <f t="shared" si="4"/>
        <v>15.190869565217394</v>
      </c>
      <c r="M101" s="1">
        <f t="shared" si="5"/>
        <v>0.17152184585174279</v>
      </c>
      <c r="N101" s="1">
        <v>4.5951086956521738</v>
      </c>
      <c r="O101" s="1">
        <v>0</v>
      </c>
      <c r="P101" s="1">
        <f t="shared" si="6"/>
        <v>4.5951086956521738</v>
      </c>
      <c r="Q101" s="1">
        <f t="shared" si="7"/>
        <v>5.1883897889052531E-2</v>
      </c>
    </row>
    <row r="102" spans="1:17" x14ac:dyDescent="0.3">
      <c r="A102" t="s">
        <v>32</v>
      </c>
      <c r="B102" t="s">
        <v>222</v>
      </c>
      <c r="C102" t="s">
        <v>223</v>
      </c>
      <c r="D102" t="s">
        <v>38</v>
      </c>
      <c r="E102" s="1">
        <v>53.978260869565219</v>
      </c>
      <c r="F102" s="1">
        <v>4.8913043478260869</v>
      </c>
      <c r="G102" s="1">
        <v>0.20652173913043478</v>
      </c>
      <c r="H102" s="1">
        <v>0.38043478260869568</v>
      </c>
      <c r="I102" s="1">
        <v>0.98913043478260865</v>
      </c>
      <c r="J102" s="1">
        <v>4.1576086956521738</v>
      </c>
      <c r="K102" s="1">
        <v>3.5163043478260869</v>
      </c>
      <c r="L102" s="1">
        <f t="shared" si="4"/>
        <v>7.6739130434782608</v>
      </c>
      <c r="M102" s="1">
        <f t="shared" si="5"/>
        <v>0.14216673378977043</v>
      </c>
      <c r="N102" s="1">
        <v>5.4619565217391308</v>
      </c>
      <c r="O102" s="1">
        <v>0</v>
      </c>
      <c r="P102" s="1">
        <f t="shared" si="6"/>
        <v>5.4619565217391308</v>
      </c>
      <c r="Q102" s="1">
        <f t="shared" si="7"/>
        <v>0.10118807893677004</v>
      </c>
    </row>
    <row r="103" spans="1:17" x14ac:dyDescent="0.3">
      <c r="A103" t="s">
        <v>32</v>
      </c>
      <c r="B103" t="s">
        <v>224</v>
      </c>
      <c r="C103" t="s">
        <v>225</v>
      </c>
      <c r="D103" t="s">
        <v>35</v>
      </c>
      <c r="E103" s="1">
        <v>91.739130434782609</v>
      </c>
      <c r="F103" s="1">
        <v>5.5652173913043477</v>
      </c>
      <c r="G103" s="1">
        <v>0.28260869565217389</v>
      </c>
      <c r="H103" s="1">
        <v>0</v>
      </c>
      <c r="I103" s="1">
        <v>2.2608695652173911</v>
      </c>
      <c r="J103" s="1">
        <v>0</v>
      </c>
      <c r="K103" s="1">
        <v>5.5013043478260872</v>
      </c>
      <c r="L103" s="1">
        <f t="shared" si="4"/>
        <v>5.5013043478260872</v>
      </c>
      <c r="M103" s="1">
        <f t="shared" si="5"/>
        <v>5.9966824644549763E-2</v>
      </c>
      <c r="N103" s="1">
        <v>5.947934782608697</v>
      </c>
      <c r="O103" s="1">
        <v>0</v>
      </c>
      <c r="P103" s="1">
        <f t="shared" si="6"/>
        <v>5.947934782608697</v>
      </c>
      <c r="Q103" s="1">
        <f t="shared" si="7"/>
        <v>6.4835308056872057E-2</v>
      </c>
    </row>
    <row r="104" spans="1:17" x14ac:dyDescent="0.3">
      <c r="A104" t="s">
        <v>32</v>
      </c>
      <c r="B104" t="s">
        <v>226</v>
      </c>
      <c r="C104" t="s">
        <v>175</v>
      </c>
      <c r="D104" t="s">
        <v>55</v>
      </c>
      <c r="E104" s="1">
        <v>44.858695652173914</v>
      </c>
      <c r="F104" s="1">
        <v>5.2173913043478262</v>
      </c>
      <c r="G104" s="1">
        <v>0</v>
      </c>
      <c r="H104" s="1">
        <v>0</v>
      </c>
      <c r="I104" s="1">
        <v>0</v>
      </c>
      <c r="J104" s="1">
        <v>4.7391304347826084</v>
      </c>
      <c r="K104" s="1">
        <v>8.4211956521739122</v>
      </c>
      <c r="L104" s="1">
        <f t="shared" si="4"/>
        <v>13.16032608695652</v>
      </c>
      <c r="M104" s="1">
        <f t="shared" si="5"/>
        <v>0.29337291010419186</v>
      </c>
      <c r="N104" s="1">
        <v>8.070652173913043</v>
      </c>
      <c r="O104" s="1">
        <v>0</v>
      </c>
      <c r="P104" s="1">
        <f t="shared" si="6"/>
        <v>8.070652173913043</v>
      </c>
      <c r="Q104" s="1">
        <f t="shared" si="7"/>
        <v>0.17991276956627089</v>
      </c>
    </row>
    <row r="105" spans="1:17" x14ac:dyDescent="0.3">
      <c r="A105" t="s">
        <v>32</v>
      </c>
      <c r="B105" t="s">
        <v>227</v>
      </c>
      <c r="C105" t="s">
        <v>160</v>
      </c>
      <c r="D105" t="s">
        <v>35</v>
      </c>
      <c r="E105" s="1">
        <v>27.206521739130434</v>
      </c>
      <c r="F105" s="1">
        <v>2.0434782608695654</v>
      </c>
      <c r="G105" s="1">
        <v>0.28260869565217389</v>
      </c>
      <c r="H105" s="1">
        <v>0.10760869565217392</v>
      </c>
      <c r="I105" s="1">
        <v>5.2173913043478262</v>
      </c>
      <c r="J105" s="1">
        <v>0</v>
      </c>
      <c r="K105" s="1">
        <v>0</v>
      </c>
      <c r="L105" s="1">
        <f t="shared" si="4"/>
        <v>0</v>
      </c>
      <c r="M105" s="1">
        <f t="shared" si="5"/>
        <v>0</v>
      </c>
      <c r="N105" s="1">
        <v>3.8260869565217392</v>
      </c>
      <c r="O105" s="1">
        <v>0</v>
      </c>
      <c r="P105" s="1">
        <f t="shared" si="6"/>
        <v>3.8260869565217392</v>
      </c>
      <c r="Q105" s="1">
        <f t="shared" si="7"/>
        <v>0.14063124250898923</v>
      </c>
    </row>
    <row r="106" spans="1:17" x14ac:dyDescent="0.3">
      <c r="A106" t="s">
        <v>32</v>
      </c>
      <c r="B106" t="s">
        <v>228</v>
      </c>
      <c r="C106" t="s">
        <v>160</v>
      </c>
      <c r="D106" t="s">
        <v>35</v>
      </c>
      <c r="E106" s="1">
        <v>198.66304347826087</v>
      </c>
      <c r="F106" s="1">
        <v>5.2173913043478262</v>
      </c>
      <c r="G106" s="1">
        <v>0.30434782608695654</v>
      </c>
      <c r="H106" s="1">
        <v>0.67826086956521758</v>
      </c>
      <c r="I106" s="1">
        <v>5.5760869565217392</v>
      </c>
      <c r="J106" s="1">
        <v>12.869565217391305</v>
      </c>
      <c r="K106" s="1">
        <v>34.757608695652159</v>
      </c>
      <c r="L106" s="1">
        <f t="shared" si="4"/>
        <v>47.627173913043464</v>
      </c>
      <c r="M106" s="1">
        <f t="shared" si="5"/>
        <v>0.23973846911418714</v>
      </c>
      <c r="N106" s="1">
        <v>9.8260869565217384</v>
      </c>
      <c r="O106" s="1">
        <v>0</v>
      </c>
      <c r="P106" s="1">
        <f t="shared" si="6"/>
        <v>9.8260869565217384</v>
      </c>
      <c r="Q106" s="1">
        <f t="shared" si="7"/>
        <v>4.9461071291787485E-2</v>
      </c>
    </row>
    <row r="107" spans="1:17" x14ac:dyDescent="0.3">
      <c r="A107" t="s">
        <v>32</v>
      </c>
      <c r="B107" t="s">
        <v>229</v>
      </c>
      <c r="C107" t="s">
        <v>173</v>
      </c>
      <c r="D107" t="s">
        <v>44</v>
      </c>
      <c r="E107" s="1">
        <v>113.27173913043478</v>
      </c>
      <c r="F107" s="1">
        <v>2.5217391304347827</v>
      </c>
      <c r="G107" s="1">
        <v>1</v>
      </c>
      <c r="H107" s="1">
        <v>0</v>
      </c>
      <c r="I107" s="1">
        <v>4.3478260869565215</v>
      </c>
      <c r="J107" s="1">
        <v>9.9347826086956523</v>
      </c>
      <c r="K107" s="1">
        <v>14.880434782608695</v>
      </c>
      <c r="L107" s="1">
        <f t="shared" si="4"/>
        <v>24.815217391304348</v>
      </c>
      <c r="M107" s="1">
        <f t="shared" si="5"/>
        <v>0.21907686402456578</v>
      </c>
      <c r="N107" s="1">
        <v>10.086956521739131</v>
      </c>
      <c r="O107" s="1">
        <v>0</v>
      </c>
      <c r="P107" s="1">
        <f t="shared" si="6"/>
        <v>10.086956521739131</v>
      </c>
      <c r="Q107" s="1">
        <f t="shared" si="7"/>
        <v>8.9050954802802035E-2</v>
      </c>
    </row>
    <row r="108" spans="1:17" x14ac:dyDescent="0.3">
      <c r="A108" t="s">
        <v>32</v>
      </c>
      <c r="B108" t="s">
        <v>230</v>
      </c>
      <c r="C108" t="s">
        <v>231</v>
      </c>
      <c r="D108" t="s">
        <v>41</v>
      </c>
      <c r="E108" s="1">
        <v>174.95652173913044</v>
      </c>
      <c r="F108" s="1">
        <v>72.769021739130437</v>
      </c>
      <c r="G108" s="1">
        <v>0.58695652173913049</v>
      </c>
      <c r="H108" s="1">
        <v>1.4782608695652173</v>
      </c>
      <c r="I108" s="1">
        <v>4.7065217391304346</v>
      </c>
      <c r="J108" s="1">
        <v>26.663043478260871</v>
      </c>
      <c r="K108" s="1">
        <v>0</v>
      </c>
      <c r="L108" s="1">
        <f t="shared" si="4"/>
        <v>26.663043478260871</v>
      </c>
      <c r="M108" s="1">
        <f t="shared" si="5"/>
        <v>0.15239811133200795</v>
      </c>
      <c r="N108" s="1">
        <v>11.130434782608695</v>
      </c>
      <c r="O108" s="1">
        <v>0</v>
      </c>
      <c r="P108" s="1">
        <f t="shared" si="6"/>
        <v>11.130434782608695</v>
      </c>
      <c r="Q108" s="1">
        <f t="shared" si="7"/>
        <v>6.3618290258449298E-2</v>
      </c>
    </row>
    <row r="109" spans="1:17" x14ac:dyDescent="0.3">
      <c r="A109" t="s">
        <v>32</v>
      </c>
      <c r="B109" t="s">
        <v>232</v>
      </c>
      <c r="C109" t="s">
        <v>233</v>
      </c>
      <c r="D109" t="s">
        <v>168</v>
      </c>
      <c r="E109" s="1">
        <v>100.80434782608695</v>
      </c>
      <c r="F109" s="1">
        <v>5.25</v>
      </c>
      <c r="G109" s="1">
        <v>0.52369565217391245</v>
      </c>
      <c r="H109" s="1">
        <v>0.39934782608695646</v>
      </c>
      <c r="I109" s="1">
        <v>3.3369565217391304</v>
      </c>
      <c r="J109" s="1">
        <v>0</v>
      </c>
      <c r="K109" s="1">
        <v>19.428913043478257</v>
      </c>
      <c r="L109" s="1">
        <f t="shared" si="4"/>
        <v>19.428913043478257</v>
      </c>
      <c r="M109" s="1">
        <f t="shared" si="5"/>
        <v>0.19273883976709075</v>
      </c>
      <c r="N109" s="1">
        <v>17.695978260869566</v>
      </c>
      <c r="O109" s="1">
        <v>0</v>
      </c>
      <c r="P109" s="1">
        <f t="shared" si="6"/>
        <v>17.695978260869566</v>
      </c>
      <c r="Q109" s="1">
        <f t="shared" si="7"/>
        <v>0.17554776795341817</v>
      </c>
    </row>
    <row r="110" spans="1:17" x14ac:dyDescent="0.3">
      <c r="A110" t="s">
        <v>32</v>
      </c>
      <c r="B110" t="s">
        <v>234</v>
      </c>
      <c r="C110" t="s">
        <v>82</v>
      </c>
      <c r="D110" t="s">
        <v>35</v>
      </c>
      <c r="E110" s="1">
        <v>81.163043478260875</v>
      </c>
      <c r="F110" s="1">
        <v>5.5652173913043477</v>
      </c>
      <c r="G110" s="1">
        <v>0.65217391304347827</v>
      </c>
      <c r="H110" s="1">
        <v>0.52717391304347816</v>
      </c>
      <c r="I110" s="1">
        <v>2.2826086956521738</v>
      </c>
      <c r="J110" s="1">
        <v>0</v>
      </c>
      <c r="K110" s="1">
        <v>0</v>
      </c>
      <c r="L110" s="1">
        <f t="shared" si="4"/>
        <v>0</v>
      </c>
      <c r="M110" s="1">
        <f t="shared" si="5"/>
        <v>0</v>
      </c>
      <c r="N110" s="1">
        <v>5.2173913043478262</v>
      </c>
      <c r="O110" s="1">
        <v>0</v>
      </c>
      <c r="P110" s="1">
        <f t="shared" si="6"/>
        <v>5.2173913043478262</v>
      </c>
      <c r="Q110" s="1">
        <f t="shared" si="7"/>
        <v>6.4282844515869825E-2</v>
      </c>
    </row>
    <row r="111" spans="1:17" x14ac:dyDescent="0.3">
      <c r="A111" t="s">
        <v>32</v>
      </c>
      <c r="B111" t="s">
        <v>235</v>
      </c>
      <c r="C111" t="s">
        <v>236</v>
      </c>
      <c r="D111" t="s">
        <v>55</v>
      </c>
      <c r="E111" s="1">
        <v>80.315217391304344</v>
      </c>
      <c r="F111" s="1">
        <v>4.4836956521739131</v>
      </c>
      <c r="G111" s="1">
        <v>0.28260869565217389</v>
      </c>
      <c r="H111" s="1">
        <v>0.52173913043478259</v>
      </c>
      <c r="I111" s="1">
        <v>2.1956521739130435</v>
      </c>
      <c r="J111" s="1">
        <v>8.7861956521739124</v>
      </c>
      <c r="K111" s="1">
        <v>17.188913043478266</v>
      </c>
      <c r="L111" s="1">
        <f t="shared" si="4"/>
        <v>25.975108695652178</v>
      </c>
      <c r="M111" s="1">
        <f t="shared" si="5"/>
        <v>0.32341453511977269</v>
      </c>
      <c r="N111" s="1">
        <v>5.25</v>
      </c>
      <c r="O111" s="1">
        <v>0</v>
      </c>
      <c r="P111" s="1">
        <f t="shared" si="6"/>
        <v>5.25</v>
      </c>
      <c r="Q111" s="1">
        <f t="shared" si="7"/>
        <v>6.5367438083637847E-2</v>
      </c>
    </row>
    <row r="112" spans="1:17" x14ac:dyDescent="0.3">
      <c r="A112" t="s">
        <v>32</v>
      </c>
      <c r="B112" t="s">
        <v>237</v>
      </c>
      <c r="C112" t="s">
        <v>238</v>
      </c>
      <c r="D112" t="s">
        <v>55</v>
      </c>
      <c r="E112" s="1">
        <v>151.2391304347826</v>
      </c>
      <c r="F112" s="1">
        <v>4.7826086956521738</v>
      </c>
      <c r="G112" s="1">
        <v>0.52173913043478259</v>
      </c>
      <c r="H112" s="1">
        <v>0.46195652173913043</v>
      </c>
      <c r="I112" s="1">
        <v>3.2065217391304346</v>
      </c>
      <c r="J112" s="1">
        <v>4.3478260869565215</v>
      </c>
      <c r="K112" s="1">
        <v>20.005434782608695</v>
      </c>
      <c r="L112" s="1">
        <f t="shared" si="4"/>
        <v>24.353260869565219</v>
      </c>
      <c r="M112" s="1">
        <f t="shared" si="5"/>
        <v>0.16102486704039098</v>
      </c>
      <c r="N112" s="1">
        <v>13.701086956521738</v>
      </c>
      <c r="O112" s="1">
        <v>0</v>
      </c>
      <c r="P112" s="1">
        <f t="shared" si="6"/>
        <v>13.701086956521738</v>
      </c>
      <c r="Q112" s="1">
        <f t="shared" si="7"/>
        <v>9.0592209285611611E-2</v>
      </c>
    </row>
    <row r="113" spans="1:17" x14ac:dyDescent="0.3">
      <c r="A113" t="s">
        <v>32</v>
      </c>
      <c r="B113" t="s">
        <v>239</v>
      </c>
      <c r="C113" t="s">
        <v>240</v>
      </c>
      <c r="D113" t="s">
        <v>35</v>
      </c>
      <c r="E113" s="1">
        <v>25.25</v>
      </c>
      <c r="F113" s="1">
        <v>5.5652173913043477</v>
      </c>
      <c r="G113" s="1">
        <v>0.41304347826086957</v>
      </c>
      <c r="H113" s="1">
        <v>0</v>
      </c>
      <c r="I113" s="1">
        <v>1.1304347826086956</v>
      </c>
      <c r="J113" s="1">
        <v>5.092065217391303</v>
      </c>
      <c r="K113" s="1">
        <v>1.6738043478260867</v>
      </c>
      <c r="L113" s="1">
        <f t="shared" si="4"/>
        <v>6.7658695652173897</v>
      </c>
      <c r="M113" s="1">
        <f t="shared" si="5"/>
        <v>0.26795523030563917</v>
      </c>
      <c r="N113" s="1">
        <v>2.0869565217391304</v>
      </c>
      <c r="O113" s="1">
        <v>0</v>
      </c>
      <c r="P113" s="1">
        <f t="shared" si="6"/>
        <v>2.0869565217391304</v>
      </c>
      <c r="Q113" s="1">
        <f t="shared" si="7"/>
        <v>8.2651743435213088E-2</v>
      </c>
    </row>
    <row r="114" spans="1:17" x14ac:dyDescent="0.3">
      <c r="A114" t="s">
        <v>32</v>
      </c>
      <c r="B114" t="s">
        <v>241</v>
      </c>
      <c r="C114" t="s">
        <v>242</v>
      </c>
      <c r="D114" t="s">
        <v>35</v>
      </c>
      <c r="E114" s="1">
        <v>15.489130434782609</v>
      </c>
      <c r="F114" s="1">
        <v>3.5163043478260869</v>
      </c>
      <c r="G114" s="1">
        <v>0.21195652173913043</v>
      </c>
      <c r="H114" s="1">
        <v>0.34782608695652173</v>
      </c>
      <c r="I114" s="1">
        <v>2.1304347826086958</v>
      </c>
      <c r="J114" s="1">
        <v>4.6521739130434785</v>
      </c>
      <c r="K114" s="1">
        <v>0</v>
      </c>
      <c r="L114" s="1">
        <f t="shared" si="4"/>
        <v>4.6521739130434785</v>
      </c>
      <c r="M114" s="1">
        <f t="shared" si="5"/>
        <v>0.30035087719298248</v>
      </c>
      <c r="N114" s="1">
        <v>5.9320652173913047</v>
      </c>
      <c r="O114" s="1">
        <v>0</v>
      </c>
      <c r="P114" s="1">
        <f t="shared" si="6"/>
        <v>5.9320652173913047</v>
      </c>
      <c r="Q114" s="1">
        <f t="shared" si="7"/>
        <v>0.38298245614035087</v>
      </c>
    </row>
    <row r="115" spans="1:17" x14ac:dyDescent="0.3">
      <c r="A115" t="s">
        <v>32</v>
      </c>
      <c r="B115" t="s">
        <v>243</v>
      </c>
      <c r="C115" t="s">
        <v>160</v>
      </c>
      <c r="D115" t="s">
        <v>35</v>
      </c>
      <c r="E115" s="1">
        <v>160.71739130434781</v>
      </c>
      <c r="F115" s="1">
        <v>5.2173913043478262</v>
      </c>
      <c r="G115" s="1">
        <v>7.0652173913043477</v>
      </c>
      <c r="H115" s="1">
        <v>0</v>
      </c>
      <c r="I115" s="1">
        <v>3.1304347826086958</v>
      </c>
      <c r="J115" s="1">
        <v>0</v>
      </c>
      <c r="K115" s="1">
        <v>24.399456521739129</v>
      </c>
      <c r="L115" s="1">
        <f t="shared" si="4"/>
        <v>24.399456521739129</v>
      </c>
      <c r="M115" s="1">
        <f t="shared" si="5"/>
        <v>0.15181590693899635</v>
      </c>
      <c r="N115" s="1">
        <v>11.554347826086957</v>
      </c>
      <c r="O115" s="1">
        <v>0</v>
      </c>
      <c r="P115" s="1">
        <f t="shared" si="6"/>
        <v>11.554347826086957</v>
      </c>
      <c r="Q115" s="1">
        <f t="shared" si="7"/>
        <v>7.1892330582983915E-2</v>
      </c>
    </row>
    <row r="116" spans="1:17" x14ac:dyDescent="0.3">
      <c r="A116" t="s">
        <v>32</v>
      </c>
      <c r="B116" t="s">
        <v>244</v>
      </c>
      <c r="C116" t="s">
        <v>245</v>
      </c>
      <c r="D116" t="s">
        <v>98</v>
      </c>
      <c r="E116" s="1">
        <v>117.80434782608695</v>
      </c>
      <c r="F116" s="1">
        <v>5.2173913043478262</v>
      </c>
      <c r="G116" s="1">
        <v>1.1304347826086956</v>
      </c>
      <c r="H116" s="1">
        <v>0</v>
      </c>
      <c r="I116" s="1">
        <v>3.652173913043478</v>
      </c>
      <c r="J116" s="1">
        <v>4.6630434782608692</v>
      </c>
      <c r="K116" s="1">
        <v>15.543478260869565</v>
      </c>
      <c r="L116" s="1">
        <f t="shared" si="4"/>
        <v>20.206521739130434</v>
      </c>
      <c r="M116" s="1">
        <f t="shared" si="5"/>
        <v>0.17152611182875069</v>
      </c>
      <c r="N116" s="1">
        <v>9.9565217391304355</v>
      </c>
      <c r="O116" s="1">
        <v>0</v>
      </c>
      <c r="P116" s="1">
        <f t="shared" si="6"/>
        <v>9.9565217391304355</v>
      </c>
      <c r="Q116" s="1">
        <f t="shared" si="7"/>
        <v>8.4517438641815837E-2</v>
      </c>
    </row>
    <row r="117" spans="1:17" x14ac:dyDescent="0.3">
      <c r="A117" t="s">
        <v>32</v>
      </c>
      <c r="B117" t="s">
        <v>246</v>
      </c>
      <c r="C117" t="s">
        <v>182</v>
      </c>
      <c r="D117" t="s">
        <v>47</v>
      </c>
      <c r="E117" s="1">
        <v>155.09782608695653</v>
      </c>
      <c r="F117" s="1">
        <v>6.4347826086956523</v>
      </c>
      <c r="G117" s="1">
        <v>0.32608695652173914</v>
      </c>
      <c r="H117" s="1">
        <v>0</v>
      </c>
      <c r="I117" s="1">
        <v>4.1413043478260869</v>
      </c>
      <c r="J117" s="1">
        <v>4.3222826086956516</v>
      </c>
      <c r="K117" s="1">
        <v>11.388586956521737</v>
      </c>
      <c r="L117" s="1">
        <f t="shared" si="4"/>
        <v>15.710869565217388</v>
      </c>
      <c r="M117" s="1">
        <f t="shared" si="5"/>
        <v>0.10129651692480199</v>
      </c>
      <c r="N117" s="1">
        <v>7.9289130434782615</v>
      </c>
      <c r="O117" s="1">
        <v>0</v>
      </c>
      <c r="P117" s="1">
        <f t="shared" si="6"/>
        <v>7.9289130434782615</v>
      </c>
      <c r="Q117" s="1">
        <f t="shared" si="7"/>
        <v>5.1122012754923264E-2</v>
      </c>
    </row>
    <row r="118" spans="1:17" x14ac:dyDescent="0.3">
      <c r="A118" t="s">
        <v>32</v>
      </c>
      <c r="B118" t="s">
        <v>247</v>
      </c>
      <c r="C118" t="s">
        <v>182</v>
      </c>
      <c r="D118" t="s">
        <v>47</v>
      </c>
      <c r="E118" s="1">
        <v>48.902173913043477</v>
      </c>
      <c r="F118" s="1">
        <v>4.8478260869565215</v>
      </c>
      <c r="G118" s="1">
        <v>0.41304347826086957</v>
      </c>
      <c r="H118" s="1">
        <v>0</v>
      </c>
      <c r="I118" s="1">
        <v>0.73913043478260865</v>
      </c>
      <c r="J118" s="1">
        <v>4.6086956521739131</v>
      </c>
      <c r="K118" s="1">
        <v>8.320652173913043</v>
      </c>
      <c r="L118" s="1">
        <f t="shared" si="4"/>
        <v>12.929347826086957</v>
      </c>
      <c r="M118" s="1">
        <f t="shared" si="5"/>
        <v>0.26439208713047346</v>
      </c>
      <c r="N118" s="1">
        <v>5.0217391304347823</v>
      </c>
      <c r="O118" s="1">
        <v>0</v>
      </c>
      <c r="P118" s="1">
        <f t="shared" si="6"/>
        <v>5.0217391304347823</v>
      </c>
      <c r="Q118" s="1">
        <f t="shared" si="7"/>
        <v>0.10268948655256724</v>
      </c>
    </row>
    <row r="119" spans="1:17" x14ac:dyDescent="0.3">
      <c r="A119" t="s">
        <v>32</v>
      </c>
      <c r="B119" t="s">
        <v>248</v>
      </c>
      <c r="C119" t="s">
        <v>249</v>
      </c>
      <c r="D119" t="s">
        <v>140</v>
      </c>
      <c r="E119" s="1">
        <v>107.48913043478261</v>
      </c>
      <c r="F119" s="1">
        <v>4.6086956521739131</v>
      </c>
      <c r="G119" s="1">
        <v>0</v>
      </c>
      <c r="H119" s="1">
        <v>0.29869565217391303</v>
      </c>
      <c r="I119" s="1">
        <v>0</v>
      </c>
      <c r="J119" s="1">
        <v>0</v>
      </c>
      <c r="K119" s="1">
        <v>35.646739130434788</v>
      </c>
      <c r="L119" s="1">
        <f t="shared" si="4"/>
        <v>35.646739130434788</v>
      </c>
      <c r="M119" s="1">
        <f t="shared" si="5"/>
        <v>0.33163110526848016</v>
      </c>
      <c r="N119" s="1">
        <v>0</v>
      </c>
      <c r="O119" s="1">
        <v>8.4119565217391301</v>
      </c>
      <c r="P119" s="1">
        <f t="shared" si="6"/>
        <v>8.4119565217391301</v>
      </c>
      <c r="Q119" s="1">
        <f t="shared" si="7"/>
        <v>7.8258671250884815E-2</v>
      </c>
    </row>
    <row r="120" spans="1:17" x14ac:dyDescent="0.3">
      <c r="A120" t="s">
        <v>32</v>
      </c>
      <c r="B120" t="s">
        <v>250</v>
      </c>
      <c r="C120" t="s">
        <v>251</v>
      </c>
      <c r="D120" t="s">
        <v>52</v>
      </c>
      <c r="E120" s="1">
        <v>130.06521739130434</v>
      </c>
      <c r="F120" s="1">
        <v>5.4782608695652177</v>
      </c>
      <c r="G120" s="1">
        <v>0.15847826086956521</v>
      </c>
      <c r="H120" s="1">
        <v>0</v>
      </c>
      <c r="I120" s="1">
        <v>3.347826086956522</v>
      </c>
      <c r="J120" s="1">
        <v>4.8883695652173911</v>
      </c>
      <c r="K120" s="1">
        <v>7.9184782608695636</v>
      </c>
      <c r="L120" s="1">
        <f t="shared" si="4"/>
        <v>12.806847826086955</v>
      </c>
      <c r="M120" s="1">
        <f t="shared" si="5"/>
        <v>9.846481698144742E-2</v>
      </c>
      <c r="N120" s="1">
        <v>7.0543478260869561</v>
      </c>
      <c r="O120" s="1">
        <v>0</v>
      </c>
      <c r="P120" s="1">
        <f t="shared" si="6"/>
        <v>7.0543478260869561</v>
      </c>
      <c r="Q120" s="1">
        <f t="shared" si="7"/>
        <v>5.4237004847066686E-2</v>
      </c>
    </row>
    <row r="121" spans="1:17" x14ac:dyDescent="0.3">
      <c r="A121" t="s">
        <v>32</v>
      </c>
      <c r="B121" t="s">
        <v>252</v>
      </c>
      <c r="C121" t="s">
        <v>251</v>
      </c>
      <c r="D121" t="s">
        <v>52</v>
      </c>
      <c r="E121" s="1">
        <v>62.75</v>
      </c>
      <c r="F121" s="1">
        <v>4.7826086956521738</v>
      </c>
      <c r="G121" s="1">
        <v>0.97826086956521741</v>
      </c>
      <c r="H121" s="1">
        <v>0.24456521739130435</v>
      </c>
      <c r="I121" s="1">
        <v>1.9673913043478262</v>
      </c>
      <c r="J121" s="1">
        <v>4.4239130434782608</v>
      </c>
      <c r="K121" s="1">
        <v>3.714673913043478</v>
      </c>
      <c r="L121" s="1">
        <f t="shared" si="4"/>
        <v>8.1385869565217384</v>
      </c>
      <c r="M121" s="1">
        <f t="shared" si="5"/>
        <v>0.12969859691668109</v>
      </c>
      <c r="N121" s="1">
        <v>5.1304347826086953</v>
      </c>
      <c r="O121" s="1">
        <v>0</v>
      </c>
      <c r="P121" s="1">
        <f t="shared" si="6"/>
        <v>5.1304347826086953</v>
      </c>
      <c r="Q121" s="1">
        <f t="shared" si="7"/>
        <v>8.1759916854321837E-2</v>
      </c>
    </row>
    <row r="122" spans="1:17" x14ac:dyDescent="0.3">
      <c r="A122" t="s">
        <v>32</v>
      </c>
      <c r="B122" t="s">
        <v>253</v>
      </c>
      <c r="C122" t="s">
        <v>71</v>
      </c>
      <c r="D122" t="s">
        <v>47</v>
      </c>
      <c r="E122" s="1">
        <v>119.02173913043478</v>
      </c>
      <c r="F122" s="1">
        <v>5.5652173913043477</v>
      </c>
      <c r="G122" s="1">
        <v>0.39130434782608697</v>
      </c>
      <c r="H122" s="1">
        <v>0</v>
      </c>
      <c r="I122" s="1">
        <v>2.2173913043478262</v>
      </c>
      <c r="J122" s="1">
        <v>5.063695652173914</v>
      </c>
      <c r="K122" s="1">
        <v>9.9081521739130487</v>
      </c>
      <c r="L122" s="1">
        <f t="shared" si="4"/>
        <v>14.971847826086963</v>
      </c>
      <c r="M122" s="1">
        <f t="shared" si="5"/>
        <v>0.12579086757990873</v>
      </c>
      <c r="N122" s="1">
        <v>3.660326086956522</v>
      </c>
      <c r="O122" s="1">
        <v>0</v>
      </c>
      <c r="P122" s="1">
        <f t="shared" si="6"/>
        <v>3.660326086956522</v>
      </c>
      <c r="Q122" s="1">
        <f t="shared" si="7"/>
        <v>3.0753424657534247E-2</v>
      </c>
    </row>
    <row r="123" spans="1:17" x14ac:dyDescent="0.3">
      <c r="A123" t="s">
        <v>32</v>
      </c>
      <c r="B123" t="s">
        <v>254</v>
      </c>
      <c r="C123" t="s">
        <v>255</v>
      </c>
      <c r="D123" t="s">
        <v>52</v>
      </c>
      <c r="E123" s="1">
        <v>109.8804347826087</v>
      </c>
      <c r="F123" s="1">
        <v>5.4782608695652177</v>
      </c>
      <c r="G123" s="1">
        <v>1.7336956521739131</v>
      </c>
      <c r="H123" s="1">
        <v>7.0652173913043473E-2</v>
      </c>
      <c r="I123" s="1">
        <v>3.5108695652173911</v>
      </c>
      <c r="J123" s="1">
        <v>5.3913043478260869</v>
      </c>
      <c r="K123" s="1">
        <v>16.396739130434781</v>
      </c>
      <c r="L123" s="1">
        <f t="shared" si="4"/>
        <v>21.788043478260867</v>
      </c>
      <c r="M123" s="1">
        <f t="shared" si="5"/>
        <v>0.19828865367494308</v>
      </c>
      <c r="N123" s="1">
        <v>10.434782608695652</v>
      </c>
      <c r="O123" s="1">
        <v>0</v>
      </c>
      <c r="P123" s="1">
        <f t="shared" si="6"/>
        <v>10.434782608695652</v>
      </c>
      <c r="Q123" s="1">
        <f t="shared" si="7"/>
        <v>9.4964882777722817E-2</v>
      </c>
    </row>
    <row r="124" spans="1:17" x14ac:dyDescent="0.3">
      <c r="A124" t="s">
        <v>32</v>
      </c>
      <c r="B124" t="s">
        <v>256</v>
      </c>
      <c r="C124" t="s">
        <v>40</v>
      </c>
      <c r="D124" t="s">
        <v>41</v>
      </c>
      <c r="E124" s="1">
        <v>117.5</v>
      </c>
      <c r="F124" s="1">
        <v>10.173913043478262</v>
      </c>
      <c r="G124" s="1">
        <v>0.95652173913043481</v>
      </c>
      <c r="H124" s="1">
        <v>0</v>
      </c>
      <c r="I124" s="1">
        <v>2.8695652173913042</v>
      </c>
      <c r="J124" s="1">
        <v>4.2608695652173916</v>
      </c>
      <c r="K124" s="1">
        <v>50.635869565217391</v>
      </c>
      <c r="L124" s="1">
        <f t="shared" si="4"/>
        <v>54.896739130434781</v>
      </c>
      <c r="M124" s="1">
        <f t="shared" si="5"/>
        <v>0.46720629047178536</v>
      </c>
      <c r="N124" s="1">
        <v>4.6956521739130439</v>
      </c>
      <c r="O124" s="1">
        <v>0</v>
      </c>
      <c r="P124" s="1">
        <f t="shared" si="6"/>
        <v>4.6956521739130439</v>
      </c>
      <c r="Q124" s="1">
        <f t="shared" si="7"/>
        <v>3.9962997224791866E-2</v>
      </c>
    </row>
    <row r="125" spans="1:17" x14ac:dyDescent="0.3">
      <c r="A125" t="s">
        <v>32</v>
      </c>
      <c r="B125" t="s">
        <v>257</v>
      </c>
      <c r="C125" t="s">
        <v>216</v>
      </c>
      <c r="D125" t="s">
        <v>35</v>
      </c>
      <c r="E125" s="1">
        <v>148.86956521739131</v>
      </c>
      <c r="F125" s="1">
        <v>7.3695652173913047</v>
      </c>
      <c r="G125" s="1">
        <v>0.21521739130434811</v>
      </c>
      <c r="H125" s="1">
        <v>0.6838043478260869</v>
      </c>
      <c r="I125" s="1">
        <v>4.9891304347826084</v>
      </c>
      <c r="J125" s="1">
        <v>0</v>
      </c>
      <c r="K125" s="1">
        <v>21.45282608695652</v>
      </c>
      <c r="L125" s="1">
        <f t="shared" si="4"/>
        <v>21.45282608695652</v>
      </c>
      <c r="M125" s="1">
        <f t="shared" si="5"/>
        <v>0.1441048481308411</v>
      </c>
      <c r="N125" s="1">
        <v>3.8756521739130427</v>
      </c>
      <c r="O125" s="1">
        <v>0</v>
      </c>
      <c r="P125" s="1">
        <f t="shared" si="6"/>
        <v>3.8756521739130427</v>
      </c>
      <c r="Q125" s="1">
        <f t="shared" si="7"/>
        <v>2.603387850467289E-2</v>
      </c>
    </row>
    <row r="126" spans="1:17" x14ac:dyDescent="0.3">
      <c r="A126" t="s">
        <v>32</v>
      </c>
      <c r="B126" t="s">
        <v>258</v>
      </c>
      <c r="C126" t="s">
        <v>259</v>
      </c>
      <c r="D126" t="s">
        <v>38</v>
      </c>
      <c r="E126" s="1">
        <v>80.336956521739125</v>
      </c>
      <c r="F126" s="1">
        <v>5.5652173913043477</v>
      </c>
      <c r="G126" s="1">
        <v>0.39130434782608697</v>
      </c>
      <c r="H126" s="1">
        <v>0</v>
      </c>
      <c r="I126" s="1">
        <v>1.6521739130434783</v>
      </c>
      <c r="J126" s="1">
        <v>5.2298913043478263</v>
      </c>
      <c r="K126" s="1">
        <v>4.3482608695652187</v>
      </c>
      <c r="L126" s="1">
        <f t="shared" si="4"/>
        <v>9.5781521739130451</v>
      </c>
      <c r="M126" s="1">
        <f t="shared" si="5"/>
        <v>0.11922473278311463</v>
      </c>
      <c r="N126" s="1">
        <v>4.9071739130434766</v>
      </c>
      <c r="O126" s="1">
        <v>0</v>
      </c>
      <c r="P126" s="1">
        <f t="shared" si="6"/>
        <v>4.9071739130434766</v>
      </c>
      <c r="Q126" s="1">
        <f t="shared" si="7"/>
        <v>6.1082397510485706E-2</v>
      </c>
    </row>
    <row r="127" spans="1:17" x14ac:dyDescent="0.3">
      <c r="A127" t="s">
        <v>32</v>
      </c>
      <c r="B127" t="s">
        <v>260</v>
      </c>
      <c r="C127" t="s">
        <v>261</v>
      </c>
      <c r="D127" t="s">
        <v>44</v>
      </c>
      <c r="E127" s="1">
        <v>86.010869565217391</v>
      </c>
      <c r="F127" s="1">
        <v>5.4782608695652177</v>
      </c>
      <c r="G127" s="1">
        <v>0.47826086956521741</v>
      </c>
      <c r="H127" s="1">
        <v>0.59782608695652173</v>
      </c>
      <c r="I127" s="1">
        <v>2.3695652173913042</v>
      </c>
      <c r="J127" s="1">
        <v>5.4565217391304346</v>
      </c>
      <c r="K127" s="1">
        <v>0</v>
      </c>
      <c r="L127" s="1">
        <f t="shared" si="4"/>
        <v>5.4565217391304346</v>
      </c>
      <c r="M127" s="1">
        <f t="shared" si="5"/>
        <v>6.3439909010489071E-2</v>
      </c>
      <c r="N127" s="1">
        <v>5.3043478260869561</v>
      </c>
      <c r="O127" s="1">
        <v>5.7065217391304345E-2</v>
      </c>
      <c r="P127" s="1">
        <f t="shared" si="6"/>
        <v>5.3614130434782608</v>
      </c>
      <c r="Q127" s="1">
        <f t="shared" si="7"/>
        <v>6.233413370403134E-2</v>
      </c>
    </row>
    <row r="128" spans="1:17" x14ac:dyDescent="0.3">
      <c r="A128" t="s">
        <v>32</v>
      </c>
      <c r="B128" t="s">
        <v>262</v>
      </c>
      <c r="C128" t="s">
        <v>245</v>
      </c>
      <c r="D128" t="s">
        <v>98</v>
      </c>
      <c r="E128" s="1">
        <v>31.456521739130434</v>
      </c>
      <c r="F128" s="1">
        <v>0</v>
      </c>
      <c r="G128" s="1">
        <v>0.29347826086956524</v>
      </c>
      <c r="H128" s="1">
        <v>0</v>
      </c>
      <c r="I128" s="1">
        <v>0.21739130434782608</v>
      </c>
      <c r="J128" s="1">
        <v>5.2961956521739131</v>
      </c>
      <c r="K128" s="1">
        <v>2.375</v>
      </c>
      <c r="L128" s="1">
        <f t="shared" si="4"/>
        <v>7.6711956521739131</v>
      </c>
      <c r="M128" s="1">
        <f t="shared" si="5"/>
        <v>0.24386662059433312</v>
      </c>
      <c r="N128" s="1">
        <v>1.5054347826086956</v>
      </c>
      <c r="O128" s="1">
        <v>0</v>
      </c>
      <c r="P128" s="1">
        <f t="shared" si="6"/>
        <v>1.5054347826086956</v>
      </c>
      <c r="Q128" s="1">
        <f t="shared" si="7"/>
        <v>4.7857636489288181E-2</v>
      </c>
    </row>
    <row r="129" spans="1:17" x14ac:dyDescent="0.3">
      <c r="A129" t="s">
        <v>32</v>
      </c>
      <c r="B129" t="s">
        <v>263</v>
      </c>
      <c r="C129" t="s">
        <v>264</v>
      </c>
      <c r="D129" t="s">
        <v>35</v>
      </c>
      <c r="E129" s="1">
        <v>34.565217391304351</v>
      </c>
      <c r="F129" s="1">
        <v>5.4782608695652177</v>
      </c>
      <c r="G129" s="1">
        <v>0.78260869565217395</v>
      </c>
      <c r="H129" s="1">
        <v>0.2391304347826087</v>
      </c>
      <c r="I129" s="1">
        <v>6.0434782608695654</v>
      </c>
      <c r="J129" s="1">
        <v>0.95652173913043481</v>
      </c>
      <c r="K129" s="1">
        <v>5.6521739130434785</v>
      </c>
      <c r="L129" s="1">
        <f t="shared" si="4"/>
        <v>6.6086956521739131</v>
      </c>
      <c r="M129" s="1">
        <f t="shared" si="5"/>
        <v>0.1911949685534591</v>
      </c>
      <c r="N129" s="1">
        <v>0</v>
      </c>
      <c r="O129" s="1">
        <v>2.1086956521739131</v>
      </c>
      <c r="P129" s="1">
        <f t="shared" si="6"/>
        <v>2.1086956521739131</v>
      </c>
      <c r="Q129" s="1">
        <f t="shared" si="7"/>
        <v>6.1006289308176094E-2</v>
      </c>
    </row>
    <row r="130" spans="1:17" x14ac:dyDescent="0.3">
      <c r="A130" t="s">
        <v>32</v>
      </c>
      <c r="B130" t="s">
        <v>265</v>
      </c>
      <c r="C130" t="s">
        <v>65</v>
      </c>
      <c r="D130" t="s">
        <v>66</v>
      </c>
      <c r="E130" s="1">
        <v>96.826086956521735</v>
      </c>
      <c r="F130" s="1">
        <v>5.5652173913043477</v>
      </c>
      <c r="G130" s="1">
        <v>0.71739130434782605</v>
      </c>
      <c r="H130" s="1">
        <v>0.44358695652173907</v>
      </c>
      <c r="I130" s="1">
        <v>1.4347826086956521</v>
      </c>
      <c r="J130" s="1">
        <v>0</v>
      </c>
      <c r="K130" s="1">
        <v>15.448586956521732</v>
      </c>
      <c r="L130" s="1">
        <f t="shared" ref="L130:L193" si="8">SUM(J130,K130)</f>
        <v>15.448586956521732</v>
      </c>
      <c r="M130" s="1">
        <f t="shared" ref="M130:M193" si="9">L130/E130</f>
        <v>0.15954984283789844</v>
      </c>
      <c r="N130" s="1">
        <v>6.0108695652173916</v>
      </c>
      <c r="O130" s="1">
        <v>0</v>
      </c>
      <c r="P130" s="1">
        <f t="shared" ref="P130:P193" si="10">SUM(N130,O130)</f>
        <v>6.0108695652173916</v>
      </c>
      <c r="Q130" s="1">
        <f t="shared" ref="Q130:Q193" si="11">P130/E130</f>
        <v>6.2079030085316574E-2</v>
      </c>
    </row>
    <row r="131" spans="1:17" x14ac:dyDescent="0.3">
      <c r="A131" t="s">
        <v>32</v>
      </c>
      <c r="B131" t="s">
        <v>266</v>
      </c>
      <c r="C131" t="s">
        <v>61</v>
      </c>
      <c r="D131" t="s">
        <v>55</v>
      </c>
      <c r="E131" s="1">
        <v>131.32608695652175</v>
      </c>
      <c r="F131" s="1">
        <v>5.0434782608695654</v>
      </c>
      <c r="G131" s="1">
        <v>6.5217391304347824E-2</v>
      </c>
      <c r="H131" s="1">
        <v>0.68478260869565222</v>
      </c>
      <c r="I131" s="1">
        <v>3.8804347826086958</v>
      </c>
      <c r="J131" s="1">
        <v>5.1304347826086953</v>
      </c>
      <c r="K131" s="1">
        <v>18.858695652173914</v>
      </c>
      <c r="L131" s="1">
        <f t="shared" si="8"/>
        <v>23.989130434782609</v>
      </c>
      <c r="M131" s="1">
        <f t="shared" si="9"/>
        <v>0.18266843237874522</v>
      </c>
      <c r="N131" s="1">
        <v>8.7907608695652169</v>
      </c>
      <c r="O131" s="1">
        <v>0</v>
      </c>
      <c r="P131" s="1">
        <f t="shared" si="10"/>
        <v>8.7907608695652169</v>
      </c>
      <c r="Q131" s="1">
        <f t="shared" si="11"/>
        <v>6.6938420791259723E-2</v>
      </c>
    </row>
    <row r="132" spans="1:17" x14ac:dyDescent="0.3">
      <c r="A132" t="s">
        <v>32</v>
      </c>
      <c r="B132" t="s">
        <v>267</v>
      </c>
      <c r="C132" t="s">
        <v>268</v>
      </c>
      <c r="D132" t="s">
        <v>66</v>
      </c>
      <c r="E132" s="1">
        <v>66.934782608695656</v>
      </c>
      <c r="F132" s="1">
        <v>3.5706521739130435</v>
      </c>
      <c r="G132" s="1">
        <v>7.6086956521739135E-2</v>
      </c>
      <c r="H132" s="1">
        <v>0.32608695652173914</v>
      </c>
      <c r="I132" s="1">
        <v>1.0652173913043479</v>
      </c>
      <c r="J132" s="1">
        <v>5.7439130434782601</v>
      </c>
      <c r="K132" s="1">
        <v>17.779021739130439</v>
      </c>
      <c r="L132" s="1">
        <f t="shared" si="8"/>
        <v>23.522934782608701</v>
      </c>
      <c r="M132" s="1">
        <f t="shared" si="9"/>
        <v>0.3514306593049692</v>
      </c>
      <c r="N132" s="1">
        <v>6.1413043478260869</v>
      </c>
      <c r="O132" s="1">
        <v>0</v>
      </c>
      <c r="P132" s="1">
        <f t="shared" si="10"/>
        <v>6.1413043478260869</v>
      </c>
      <c r="Q132" s="1">
        <f t="shared" si="11"/>
        <v>9.1750568366352703E-2</v>
      </c>
    </row>
    <row r="133" spans="1:17" x14ac:dyDescent="0.3">
      <c r="A133" t="s">
        <v>32</v>
      </c>
      <c r="B133" t="s">
        <v>269</v>
      </c>
      <c r="C133" t="s">
        <v>73</v>
      </c>
      <c r="D133" t="s">
        <v>38</v>
      </c>
      <c r="E133" s="1">
        <v>116.54347826086956</v>
      </c>
      <c r="F133" s="1">
        <v>4.5217391304347823</v>
      </c>
      <c r="G133" s="1">
        <v>0.30434782608695654</v>
      </c>
      <c r="H133" s="1">
        <v>0.52173913043478259</v>
      </c>
      <c r="I133" s="1">
        <v>2.6630434782608696</v>
      </c>
      <c r="J133" s="1">
        <v>5.4701086956521738</v>
      </c>
      <c r="K133" s="1">
        <v>8.2907608695652169</v>
      </c>
      <c r="L133" s="1">
        <f t="shared" si="8"/>
        <v>13.760869565217391</v>
      </c>
      <c r="M133" s="1">
        <f t="shared" si="9"/>
        <v>0.11807498601007274</v>
      </c>
      <c r="N133" s="1">
        <v>10.885869565217391</v>
      </c>
      <c r="O133" s="1">
        <v>0</v>
      </c>
      <c r="P133" s="1">
        <f t="shared" si="10"/>
        <v>10.885869565217391</v>
      </c>
      <c r="Q133" s="1">
        <f t="shared" si="11"/>
        <v>9.3406080955045698E-2</v>
      </c>
    </row>
    <row r="134" spans="1:17" x14ac:dyDescent="0.3">
      <c r="A134" t="s">
        <v>32</v>
      </c>
      <c r="B134" t="s">
        <v>270</v>
      </c>
      <c r="C134" t="s">
        <v>271</v>
      </c>
      <c r="D134" t="s">
        <v>66</v>
      </c>
      <c r="E134" s="1">
        <v>130.5108695652174</v>
      </c>
      <c r="F134" s="1">
        <v>4.6956521739130439</v>
      </c>
      <c r="G134" s="1">
        <v>0.19565217391304349</v>
      </c>
      <c r="H134" s="1">
        <v>0.47826086956521741</v>
      </c>
      <c r="I134" s="1">
        <v>4.1630434782608692</v>
      </c>
      <c r="J134" s="1">
        <v>4.6956521739130439</v>
      </c>
      <c r="K134" s="1">
        <v>24.972826086956523</v>
      </c>
      <c r="L134" s="1">
        <f t="shared" si="8"/>
        <v>29.668478260869566</v>
      </c>
      <c r="M134" s="1">
        <f t="shared" si="9"/>
        <v>0.22732572665944864</v>
      </c>
      <c r="N134" s="1">
        <v>13.097826086956522</v>
      </c>
      <c r="O134" s="1">
        <v>0</v>
      </c>
      <c r="P134" s="1">
        <f t="shared" si="10"/>
        <v>13.097826086956522</v>
      </c>
      <c r="Q134" s="1">
        <f t="shared" si="11"/>
        <v>0.10035812442741733</v>
      </c>
    </row>
    <row r="135" spans="1:17" x14ac:dyDescent="0.3">
      <c r="A135" t="s">
        <v>32</v>
      </c>
      <c r="B135" t="s">
        <v>272</v>
      </c>
      <c r="C135" t="s">
        <v>122</v>
      </c>
      <c r="D135" t="s">
        <v>47</v>
      </c>
      <c r="E135" s="1">
        <v>139.33695652173913</v>
      </c>
      <c r="F135" s="1">
        <v>4.7391304347826084</v>
      </c>
      <c r="G135" s="1">
        <v>0.73369565217391308</v>
      </c>
      <c r="H135" s="1">
        <v>0</v>
      </c>
      <c r="I135" s="1">
        <v>4.8260869565217392</v>
      </c>
      <c r="J135" s="1">
        <v>4.8695652173913047</v>
      </c>
      <c r="K135" s="1">
        <v>17.065217391304348</v>
      </c>
      <c r="L135" s="1">
        <f t="shared" si="8"/>
        <v>21.934782608695652</v>
      </c>
      <c r="M135" s="1">
        <f t="shared" si="9"/>
        <v>0.15742257586395195</v>
      </c>
      <c r="N135" s="1">
        <v>7.7228260869565215</v>
      </c>
      <c r="O135" s="1">
        <v>0</v>
      </c>
      <c r="P135" s="1">
        <f t="shared" si="10"/>
        <v>7.7228260869565215</v>
      </c>
      <c r="Q135" s="1">
        <f t="shared" si="11"/>
        <v>5.5425540213745225E-2</v>
      </c>
    </row>
    <row r="136" spans="1:17" x14ac:dyDescent="0.3">
      <c r="A136" t="s">
        <v>32</v>
      </c>
      <c r="B136" t="s">
        <v>273</v>
      </c>
      <c r="C136" t="s">
        <v>124</v>
      </c>
      <c r="D136" t="s">
        <v>38</v>
      </c>
      <c r="E136" s="1">
        <v>111.96739130434783</v>
      </c>
      <c r="F136" s="1">
        <v>5.2173913043478262</v>
      </c>
      <c r="G136" s="1">
        <v>0.7891304347826088</v>
      </c>
      <c r="H136" s="1">
        <v>0.69032608695652176</v>
      </c>
      <c r="I136" s="1">
        <v>4.1847826086956523</v>
      </c>
      <c r="J136" s="1">
        <v>0</v>
      </c>
      <c r="K136" s="1">
        <v>19.168369565217382</v>
      </c>
      <c r="L136" s="1">
        <f t="shared" si="8"/>
        <v>19.168369565217382</v>
      </c>
      <c r="M136" s="1">
        <f t="shared" si="9"/>
        <v>0.17119600038831173</v>
      </c>
      <c r="N136" s="1">
        <v>10.645326086956523</v>
      </c>
      <c r="O136" s="1">
        <v>0</v>
      </c>
      <c r="P136" s="1">
        <f t="shared" si="10"/>
        <v>10.645326086956523</v>
      </c>
      <c r="Q136" s="1">
        <f t="shared" si="11"/>
        <v>9.5075235414037479E-2</v>
      </c>
    </row>
    <row r="137" spans="1:17" x14ac:dyDescent="0.3">
      <c r="A137" t="s">
        <v>32</v>
      </c>
      <c r="B137" t="s">
        <v>274</v>
      </c>
      <c r="C137" t="s">
        <v>275</v>
      </c>
      <c r="D137" t="s">
        <v>35</v>
      </c>
      <c r="E137" s="1">
        <v>45.673913043478258</v>
      </c>
      <c r="F137" s="1">
        <v>5.3913043478260869</v>
      </c>
      <c r="G137" s="1">
        <v>0.39130434782608697</v>
      </c>
      <c r="H137" s="1">
        <v>0</v>
      </c>
      <c r="I137" s="1">
        <v>2.2282608695652173</v>
      </c>
      <c r="J137" s="1">
        <v>5.4667391304347834</v>
      </c>
      <c r="K137" s="1">
        <v>0</v>
      </c>
      <c r="L137" s="1">
        <f t="shared" si="8"/>
        <v>5.4667391304347834</v>
      </c>
      <c r="M137" s="1">
        <f t="shared" si="9"/>
        <v>0.11969062351261307</v>
      </c>
      <c r="N137" s="1">
        <v>4.6086956521739131</v>
      </c>
      <c r="O137" s="1">
        <v>0</v>
      </c>
      <c r="P137" s="1">
        <f t="shared" si="10"/>
        <v>4.6086956521739131</v>
      </c>
      <c r="Q137" s="1">
        <f t="shared" si="11"/>
        <v>0.10090433127082342</v>
      </c>
    </row>
    <row r="138" spans="1:17" x14ac:dyDescent="0.3">
      <c r="A138" t="s">
        <v>32</v>
      </c>
      <c r="B138" t="s">
        <v>276</v>
      </c>
      <c r="C138" t="s">
        <v>208</v>
      </c>
      <c r="D138" t="s">
        <v>55</v>
      </c>
      <c r="E138" s="1">
        <v>127.32608695652173</v>
      </c>
      <c r="F138" s="1">
        <v>5.2173913043478262</v>
      </c>
      <c r="G138" s="1">
        <v>0.70652173913043481</v>
      </c>
      <c r="H138" s="1">
        <v>1</v>
      </c>
      <c r="I138" s="1">
        <v>2.6086956521739131</v>
      </c>
      <c r="J138" s="1">
        <v>4.6956521739130439</v>
      </c>
      <c r="K138" s="1">
        <v>22.125</v>
      </c>
      <c r="L138" s="1">
        <f t="shared" si="8"/>
        <v>26.820652173913043</v>
      </c>
      <c r="M138" s="1">
        <f t="shared" si="9"/>
        <v>0.21064538159467305</v>
      </c>
      <c r="N138" s="1">
        <v>10.521739130434783</v>
      </c>
      <c r="O138" s="1">
        <v>0</v>
      </c>
      <c r="P138" s="1">
        <f t="shared" si="10"/>
        <v>10.521739130434783</v>
      </c>
      <c r="Q138" s="1">
        <f t="shared" si="11"/>
        <v>8.2636161857606291E-2</v>
      </c>
    </row>
    <row r="139" spans="1:17" x14ac:dyDescent="0.3">
      <c r="A139" t="s">
        <v>32</v>
      </c>
      <c r="B139" t="s">
        <v>277</v>
      </c>
      <c r="C139" t="s">
        <v>43</v>
      </c>
      <c r="D139" t="s">
        <v>44</v>
      </c>
      <c r="E139" s="1">
        <v>88.576086956521735</v>
      </c>
      <c r="F139" s="1">
        <v>5.0434782608695654</v>
      </c>
      <c r="G139" s="1">
        <v>0.3374999999999998</v>
      </c>
      <c r="H139" s="1">
        <v>0.592608695652174</v>
      </c>
      <c r="I139" s="1">
        <v>1.7065217391304348</v>
      </c>
      <c r="J139" s="1">
        <v>0</v>
      </c>
      <c r="K139" s="1">
        <v>15.312826086956521</v>
      </c>
      <c r="L139" s="1">
        <f t="shared" si="8"/>
        <v>15.312826086956521</v>
      </c>
      <c r="M139" s="1">
        <f t="shared" si="9"/>
        <v>0.17287765369984048</v>
      </c>
      <c r="N139" s="1">
        <v>13.746413043478265</v>
      </c>
      <c r="O139" s="1">
        <v>0</v>
      </c>
      <c r="P139" s="1">
        <f t="shared" si="10"/>
        <v>13.746413043478265</v>
      </c>
      <c r="Q139" s="1">
        <f t="shared" si="11"/>
        <v>0.1551932752484968</v>
      </c>
    </row>
    <row r="140" spans="1:17" x14ac:dyDescent="0.3">
      <c r="A140" t="s">
        <v>32</v>
      </c>
      <c r="B140" t="s">
        <v>278</v>
      </c>
      <c r="C140" t="s">
        <v>43</v>
      </c>
      <c r="D140" t="s">
        <v>44</v>
      </c>
      <c r="E140" s="1">
        <v>92.804347826086953</v>
      </c>
      <c r="F140" s="1">
        <v>4.6086956521739131</v>
      </c>
      <c r="G140" s="1">
        <v>0.54293478260869588</v>
      </c>
      <c r="H140" s="1">
        <v>0.87489130434782614</v>
      </c>
      <c r="I140" s="1">
        <v>3.2826086956521738</v>
      </c>
      <c r="J140" s="1">
        <v>0</v>
      </c>
      <c r="K140" s="1">
        <v>8.7530434782608673</v>
      </c>
      <c r="L140" s="1">
        <f t="shared" si="8"/>
        <v>8.7530434782608673</v>
      </c>
      <c r="M140" s="1">
        <f t="shared" si="9"/>
        <v>9.4317170297493536E-2</v>
      </c>
      <c r="N140" s="1">
        <v>13.893043478260868</v>
      </c>
      <c r="O140" s="1">
        <v>0</v>
      </c>
      <c r="P140" s="1">
        <f t="shared" si="10"/>
        <v>13.893043478260868</v>
      </c>
      <c r="Q140" s="1">
        <f t="shared" si="11"/>
        <v>0.14970250644178965</v>
      </c>
    </row>
    <row r="141" spans="1:17" x14ac:dyDescent="0.3">
      <c r="A141" t="s">
        <v>32</v>
      </c>
      <c r="B141" t="s">
        <v>279</v>
      </c>
      <c r="C141" t="s">
        <v>43</v>
      </c>
      <c r="D141" t="s">
        <v>44</v>
      </c>
      <c r="E141" s="1">
        <v>52.836956521739133</v>
      </c>
      <c r="F141" s="1">
        <v>5.5652173913043477</v>
      </c>
      <c r="G141" s="1">
        <v>0.522826086956522</v>
      </c>
      <c r="H141" s="1">
        <v>0.51782608695652166</v>
      </c>
      <c r="I141" s="1">
        <v>1.173913043478261</v>
      </c>
      <c r="J141" s="1">
        <v>0</v>
      </c>
      <c r="K141" s="1">
        <v>4.9677173913043493</v>
      </c>
      <c r="L141" s="1">
        <f t="shared" si="8"/>
        <v>4.9677173913043493</v>
      </c>
      <c r="M141" s="1">
        <f t="shared" si="9"/>
        <v>9.4019749022834831E-2</v>
      </c>
      <c r="N141" s="1">
        <v>4.2608695652173916</v>
      </c>
      <c r="O141" s="1">
        <v>0</v>
      </c>
      <c r="P141" s="1">
        <f t="shared" si="10"/>
        <v>4.2608695652173916</v>
      </c>
      <c r="Q141" s="1">
        <f t="shared" si="11"/>
        <v>8.064184324213125E-2</v>
      </c>
    </row>
    <row r="142" spans="1:17" x14ac:dyDescent="0.3">
      <c r="A142" t="s">
        <v>32</v>
      </c>
      <c r="B142" t="s">
        <v>280</v>
      </c>
      <c r="C142" t="s">
        <v>43</v>
      </c>
      <c r="D142" t="s">
        <v>44</v>
      </c>
      <c r="E142" s="1">
        <v>118.75</v>
      </c>
      <c r="F142" s="1">
        <v>4.0869565217391308</v>
      </c>
      <c r="G142" s="1">
        <v>0.32499999999999984</v>
      </c>
      <c r="H142" s="1">
        <v>0.6948913043478262</v>
      </c>
      <c r="I142" s="1">
        <v>3.097826086956522</v>
      </c>
      <c r="J142" s="1">
        <v>0</v>
      </c>
      <c r="K142" s="1">
        <v>16.705978260869568</v>
      </c>
      <c r="L142" s="1">
        <f t="shared" si="8"/>
        <v>16.705978260869568</v>
      </c>
      <c r="M142" s="1">
        <f t="shared" si="9"/>
        <v>0.14068192219679637</v>
      </c>
      <c r="N142" s="1">
        <v>10.184782608695652</v>
      </c>
      <c r="O142" s="1">
        <v>0</v>
      </c>
      <c r="P142" s="1">
        <f t="shared" si="10"/>
        <v>10.184782608695652</v>
      </c>
      <c r="Q142" s="1">
        <f t="shared" si="11"/>
        <v>8.5766590389016018E-2</v>
      </c>
    </row>
    <row r="143" spans="1:17" x14ac:dyDescent="0.3">
      <c r="A143" t="s">
        <v>32</v>
      </c>
      <c r="B143" t="s">
        <v>281</v>
      </c>
      <c r="C143" t="s">
        <v>80</v>
      </c>
      <c r="D143" t="s">
        <v>52</v>
      </c>
      <c r="E143" s="1">
        <v>90.456521739130437</v>
      </c>
      <c r="F143" s="1">
        <v>4.3478260869565215</v>
      </c>
      <c r="G143" s="1">
        <v>0.33097826086956522</v>
      </c>
      <c r="H143" s="1">
        <v>0</v>
      </c>
      <c r="I143" s="1">
        <v>1.7826086956521738</v>
      </c>
      <c r="J143" s="1">
        <v>1.4456521739130435</v>
      </c>
      <c r="K143" s="1">
        <v>8.4221739130434781</v>
      </c>
      <c r="L143" s="1">
        <f t="shared" si="8"/>
        <v>9.8678260869565211</v>
      </c>
      <c r="M143" s="1">
        <f t="shared" si="9"/>
        <v>0.10908916125931266</v>
      </c>
      <c r="N143" s="1">
        <v>4.5217391304347823</v>
      </c>
      <c r="O143" s="1">
        <v>0</v>
      </c>
      <c r="P143" s="1">
        <f t="shared" si="10"/>
        <v>4.5217391304347823</v>
      </c>
      <c r="Q143" s="1">
        <f t="shared" si="11"/>
        <v>4.9987983657774571E-2</v>
      </c>
    </row>
    <row r="144" spans="1:17" x14ac:dyDescent="0.3">
      <c r="A144" t="s">
        <v>32</v>
      </c>
      <c r="B144" t="s">
        <v>282</v>
      </c>
      <c r="C144" t="s">
        <v>251</v>
      </c>
      <c r="D144" t="s">
        <v>52</v>
      </c>
      <c r="E144" s="1">
        <v>163.38043478260869</v>
      </c>
      <c r="F144" s="1">
        <v>61.308478260869563</v>
      </c>
      <c r="G144" s="1">
        <v>0.44021739130434784</v>
      </c>
      <c r="H144" s="1">
        <v>0.57608695652173914</v>
      </c>
      <c r="I144" s="1">
        <v>5</v>
      </c>
      <c r="J144" s="1">
        <v>9.7336956521739122</v>
      </c>
      <c r="K144" s="1">
        <v>40.653804347826075</v>
      </c>
      <c r="L144" s="1">
        <f t="shared" si="8"/>
        <v>50.387499999999989</v>
      </c>
      <c r="M144" s="1">
        <f t="shared" si="9"/>
        <v>0.30840596101390455</v>
      </c>
      <c r="N144" s="1">
        <v>4.9076086956521738</v>
      </c>
      <c r="O144" s="1">
        <v>5.1735869565217385</v>
      </c>
      <c r="P144" s="1">
        <f t="shared" si="10"/>
        <v>10.081195652173912</v>
      </c>
      <c r="Q144" s="1">
        <f t="shared" si="11"/>
        <v>6.1703812121615326E-2</v>
      </c>
    </row>
    <row r="145" spans="1:17" x14ac:dyDescent="0.3">
      <c r="A145" t="s">
        <v>32</v>
      </c>
      <c r="B145" t="s">
        <v>283</v>
      </c>
      <c r="C145" t="s">
        <v>284</v>
      </c>
      <c r="D145" t="s">
        <v>168</v>
      </c>
      <c r="E145" s="1">
        <v>92.467391304347828</v>
      </c>
      <c r="F145" s="1">
        <v>7.1440217391304346</v>
      </c>
      <c r="G145" s="1">
        <v>0</v>
      </c>
      <c r="H145" s="1">
        <v>0</v>
      </c>
      <c r="I145" s="1">
        <v>1.8043478260869565</v>
      </c>
      <c r="J145" s="1">
        <v>0</v>
      </c>
      <c r="K145" s="1">
        <v>25.394021739130434</v>
      </c>
      <c r="L145" s="1">
        <f t="shared" si="8"/>
        <v>25.394021739130434</v>
      </c>
      <c r="M145" s="1">
        <f t="shared" si="9"/>
        <v>0.27462677794757256</v>
      </c>
      <c r="N145" s="1">
        <v>15.652173913043478</v>
      </c>
      <c r="O145" s="1">
        <v>0</v>
      </c>
      <c r="P145" s="1">
        <f t="shared" si="10"/>
        <v>15.652173913043478</v>
      </c>
      <c r="Q145" s="1">
        <f t="shared" si="11"/>
        <v>0.16927236393558245</v>
      </c>
    </row>
    <row r="146" spans="1:17" x14ac:dyDescent="0.3">
      <c r="A146" t="s">
        <v>32</v>
      </c>
      <c r="B146" t="s">
        <v>285</v>
      </c>
      <c r="C146" t="s">
        <v>100</v>
      </c>
      <c r="D146" t="s">
        <v>98</v>
      </c>
      <c r="E146" s="1">
        <v>222.77173913043478</v>
      </c>
      <c r="F146" s="1">
        <v>10.695652173913043</v>
      </c>
      <c r="G146" s="1">
        <v>2.2608695652173911</v>
      </c>
      <c r="H146" s="1">
        <v>0</v>
      </c>
      <c r="I146" s="1">
        <v>7.7065217391304346</v>
      </c>
      <c r="J146" s="1">
        <v>33.885869565217391</v>
      </c>
      <c r="K146" s="1">
        <v>1.423913043478261</v>
      </c>
      <c r="L146" s="1">
        <f t="shared" si="8"/>
        <v>35.309782608695649</v>
      </c>
      <c r="M146" s="1">
        <f t="shared" si="9"/>
        <v>0.15850207367650646</v>
      </c>
      <c r="N146" s="1">
        <v>23.113260869565227</v>
      </c>
      <c r="O146" s="1">
        <v>0</v>
      </c>
      <c r="P146" s="1">
        <f t="shared" si="10"/>
        <v>23.113260869565227</v>
      </c>
      <c r="Q146" s="1">
        <f t="shared" si="11"/>
        <v>0.10375311051475974</v>
      </c>
    </row>
    <row r="147" spans="1:17" x14ac:dyDescent="0.3">
      <c r="A147" t="s">
        <v>32</v>
      </c>
      <c r="B147" t="s">
        <v>286</v>
      </c>
      <c r="C147" t="s">
        <v>287</v>
      </c>
      <c r="D147" t="s">
        <v>52</v>
      </c>
      <c r="E147" s="1">
        <v>120.09782608695652</v>
      </c>
      <c r="F147" s="1">
        <v>5.1304347826086953</v>
      </c>
      <c r="G147" s="1">
        <v>0.19565217391304349</v>
      </c>
      <c r="H147" s="1">
        <v>0.48369565217391297</v>
      </c>
      <c r="I147" s="1">
        <v>4.9456521739130439</v>
      </c>
      <c r="J147" s="1">
        <v>5.2173913043478262</v>
      </c>
      <c r="K147" s="1">
        <v>19.067282608695653</v>
      </c>
      <c r="L147" s="1">
        <f t="shared" si="8"/>
        <v>24.284673913043477</v>
      </c>
      <c r="M147" s="1">
        <f t="shared" si="9"/>
        <v>0.20220743958729295</v>
      </c>
      <c r="N147" s="1">
        <v>9.2759782608695645</v>
      </c>
      <c r="O147" s="1">
        <v>0</v>
      </c>
      <c r="P147" s="1">
        <f t="shared" si="10"/>
        <v>9.2759782608695645</v>
      </c>
      <c r="Q147" s="1">
        <f t="shared" si="11"/>
        <v>7.7236854013937914E-2</v>
      </c>
    </row>
    <row r="148" spans="1:17" x14ac:dyDescent="0.3">
      <c r="A148" t="s">
        <v>32</v>
      </c>
      <c r="B148" t="s">
        <v>288</v>
      </c>
      <c r="C148" t="s">
        <v>157</v>
      </c>
      <c r="D148" t="s">
        <v>44</v>
      </c>
      <c r="E148" s="1">
        <v>93.108695652173907</v>
      </c>
      <c r="F148" s="1">
        <v>5.3043478260869561</v>
      </c>
      <c r="G148" s="1">
        <v>0</v>
      </c>
      <c r="H148" s="1">
        <v>0.34239130434782611</v>
      </c>
      <c r="I148" s="1">
        <v>4.6521739130434785</v>
      </c>
      <c r="J148" s="1">
        <v>5.3043478260869561</v>
      </c>
      <c r="K148" s="1">
        <v>7.5978260869565215</v>
      </c>
      <c r="L148" s="1">
        <f t="shared" si="8"/>
        <v>12.902173913043477</v>
      </c>
      <c r="M148" s="1">
        <f t="shared" si="9"/>
        <v>0.13857109502685033</v>
      </c>
      <c r="N148" s="1">
        <v>6.0733695652173916</v>
      </c>
      <c r="O148" s="1">
        <v>8.1983695652173907</v>
      </c>
      <c r="P148" s="1">
        <f t="shared" si="10"/>
        <v>14.271739130434781</v>
      </c>
      <c r="Q148" s="1">
        <f t="shared" si="11"/>
        <v>0.15328041092692038</v>
      </c>
    </row>
    <row r="149" spans="1:17" x14ac:dyDescent="0.3">
      <c r="A149" t="s">
        <v>32</v>
      </c>
      <c r="B149" t="s">
        <v>289</v>
      </c>
      <c r="C149" t="s">
        <v>124</v>
      </c>
      <c r="D149" t="s">
        <v>38</v>
      </c>
      <c r="E149" s="1">
        <v>115.6304347826087</v>
      </c>
      <c r="F149" s="1">
        <v>5.3043478260869561</v>
      </c>
      <c r="G149" s="1">
        <v>0</v>
      </c>
      <c r="H149" s="1">
        <v>0</v>
      </c>
      <c r="I149" s="1">
        <v>3.5217391304347827</v>
      </c>
      <c r="J149" s="1">
        <v>5.3913043478260869</v>
      </c>
      <c r="K149" s="1">
        <v>16.679347826086957</v>
      </c>
      <c r="L149" s="1">
        <f t="shared" si="8"/>
        <v>22.070652173913043</v>
      </c>
      <c r="M149" s="1">
        <f t="shared" si="9"/>
        <v>0.19087234442564391</v>
      </c>
      <c r="N149" s="1">
        <v>9.4402173913043477</v>
      </c>
      <c r="O149" s="1">
        <v>0</v>
      </c>
      <c r="P149" s="1">
        <f t="shared" si="10"/>
        <v>9.4402173913043477</v>
      </c>
      <c r="Q149" s="1">
        <f t="shared" si="11"/>
        <v>8.1641285956006768E-2</v>
      </c>
    </row>
    <row r="150" spans="1:17" x14ac:dyDescent="0.3">
      <c r="A150" t="s">
        <v>32</v>
      </c>
      <c r="B150" t="s">
        <v>290</v>
      </c>
      <c r="C150" t="s">
        <v>291</v>
      </c>
      <c r="D150" t="s">
        <v>35</v>
      </c>
      <c r="E150" s="1">
        <v>25.380434782608695</v>
      </c>
      <c r="F150" s="1">
        <v>7.3043478260869561</v>
      </c>
      <c r="G150" s="1">
        <v>0.31521739130434784</v>
      </c>
      <c r="H150" s="1">
        <v>0.13043478260869565</v>
      </c>
      <c r="I150" s="1">
        <v>0.22826086956521738</v>
      </c>
      <c r="J150" s="1">
        <v>2.3152173913043477</v>
      </c>
      <c r="K150" s="1">
        <v>9.5217391304347831</v>
      </c>
      <c r="L150" s="1">
        <f t="shared" si="8"/>
        <v>11.836956521739131</v>
      </c>
      <c r="M150" s="1">
        <f t="shared" si="9"/>
        <v>0.46638115631691651</v>
      </c>
      <c r="N150" s="1">
        <v>1.6304347826086956</v>
      </c>
      <c r="O150" s="1">
        <v>0</v>
      </c>
      <c r="P150" s="1">
        <f t="shared" si="10"/>
        <v>1.6304347826086956</v>
      </c>
      <c r="Q150" s="1">
        <f t="shared" si="11"/>
        <v>6.4239828693790149E-2</v>
      </c>
    </row>
    <row r="151" spans="1:17" x14ac:dyDescent="0.3">
      <c r="A151" t="s">
        <v>32</v>
      </c>
      <c r="B151" t="s">
        <v>292</v>
      </c>
      <c r="C151" t="s">
        <v>63</v>
      </c>
      <c r="D151" t="s">
        <v>38</v>
      </c>
      <c r="E151" s="1">
        <v>137.65217391304347</v>
      </c>
      <c r="F151" s="1">
        <v>5</v>
      </c>
      <c r="G151" s="1">
        <v>0.60217391304347845</v>
      </c>
      <c r="H151" s="1">
        <v>0.43478260869565216</v>
      </c>
      <c r="I151" s="1">
        <v>4.8695652173913047</v>
      </c>
      <c r="J151" s="1">
        <v>2.0434782608695654</v>
      </c>
      <c r="K151" s="1">
        <v>15.904891304347826</v>
      </c>
      <c r="L151" s="1">
        <f t="shared" si="8"/>
        <v>17.948369565217391</v>
      </c>
      <c r="M151" s="1">
        <f t="shared" si="9"/>
        <v>0.13038929248262793</v>
      </c>
      <c r="N151" s="1">
        <v>8.679347826086957</v>
      </c>
      <c r="O151" s="1">
        <v>6.0489130434782608</v>
      </c>
      <c r="P151" s="1">
        <f t="shared" si="10"/>
        <v>14.728260869565219</v>
      </c>
      <c r="Q151" s="1">
        <f t="shared" si="11"/>
        <v>0.10699620972836388</v>
      </c>
    </row>
    <row r="152" spans="1:17" x14ac:dyDescent="0.3">
      <c r="A152" t="s">
        <v>32</v>
      </c>
      <c r="B152" t="s">
        <v>293</v>
      </c>
      <c r="C152" t="s">
        <v>294</v>
      </c>
      <c r="D152" t="s">
        <v>38</v>
      </c>
      <c r="E152" s="1">
        <v>50.576086956521742</v>
      </c>
      <c r="F152" s="1">
        <v>14.214673913043478</v>
      </c>
      <c r="G152" s="1">
        <v>0</v>
      </c>
      <c r="H152" s="1">
        <v>0</v>
      </c>
      <c r="I152" s="1">
        <v>0</v>
      </c>
      <c r="J152" s="1">
        <v>5.0380434782608692</v>
      </c>
      <c r="K152" s="1">
        <v>5.5706521739130439</v>
      </c>
      <c r="L152" s="1">
        <f t="shared" si="8"/>
        <v>10.608695652173914</v>
      </c>
      <c r="M152" s="1">
        <f t="shared" si="9"/>
        <v>0.2097571459273587</v>
      </c>
      <c r="N152" s="1">
        <v>4.6086956521739131</v>
      </c>
      <c r="O152" s="1">
        <v>0</v>
      </c>
      <c r="P152" s="1">
        <f t="shared" si="10"/>
        <v>4.6086956521739131</v>
      </c>
      <c r="Q152" s="1">
        <f t="shared" si="11"/>
        <v>9.1124006017623035E-2</v>
      </c>
    </row>
    <row r="153" spans="1:17" x14ac:dyDescent="0.3">
      <c r="A153" t="s">
        <v>32</v>
      </c>
      <c r="B153" t="s">
        <v>295</v>
      </c>
      <c r="C153" t="s">
        <v>80</v>
      </c>
      <c r="D153" t="s">
        <v>52</v>
      </c>
      <c r="E153" s="1">
        <v>131.54347826086956</v>
      </c>
      <c r="F153" s="1">
        <v>9.8260869565217384</v>
      </c>
      <c r="G153" s="1">
        <v>0.17717391304347826</v>
      </c>
      <c r="H153" s="1">
        <v>0.89130434782608692</v>
      </c>
      <c r="I153" s="1">
        <v>8.5</v>
      </c>
      <c r="J153" s="1">
        <v>14.298913043478262</v>
      </c>
      <c r="K153" s="1">
        <v>52.5</v>
      </c>
      <c r="L153" s="1">
        <f t="shared" si="8"/>
        <v>66.798913043478265</v>
      </c>
      <c r="M153" s="1">
        <f t="shared" si="9"/>
        <v>0.5078086266732772</v>
      </c>
      <c r="N153" s="1">
        <v>21.144021739130434</v>
      </c>
      <c r="O153" s="1">
        <v>0</v>
      </c>
      <c r="P153" s="1">
        <f t="shared" si="10"/>
        <v>21.144021739130434</v>
      </c>
      <c r="Q153" s="1">
        <f t="shared" si="11"/>
        <v>0.16073789456288215</v>
      </c>
    </row>
    <row r="154" spans="1:17" x14ac:dyDescent="0.3">
      <c r="A154" t="s">
        <v>32</v>
      </c>
      <c r="B154" t="s">
        <v>296</v>
      </c>
      <c r="C154" t="s">
        <v>297</v>
      </c>
      <c r="D154" t="s">
        <v>117</v>
      </c>
      <c r="E154" s="1">
        <v>109.09782608695652</v>
      </c>
      <c r="F154" s="1">
        <v>7.0923913043478262</v>
      </c>
      <c r="G154" s="1">
        <v>1.4347826086956521</v>
      </c>
      <c r="H154" s="1">
        <v>0.34565217391304348</v>
      </c>
      <c r="I154" s="1">
        <v>4.3043478260869561</v>
      </c>
      <c r="J154" s="1">
        <v>5.0543478260869561</v>
      </c>
      <c r="K154" s="1">
        <v>18.051630434782609</v>
      </c>
      <c r="L154" s="1">
        <f t="shared" si="8"/>
        <v>23.105978260869566</v>
      </c>
      <c r="M154" s="1">
        <f t="shared" si="9"/>
        <v>0.21179137192388167</v>
      </c>
      <c r="N154" s="1">
        <v>4.25</v>
      </c>
      <c r="O154" s="1">
        <v>0</v>
      </c>
      <c r="P154" s="1">
        <f t="shared" si="10"/>
        <v>4.25</v>
      </c>
      <c r="Q154" s="1">
        <f t="shared" si="11"/>
        <v>3.8955863305768661E-2</v>
      </c>
    </row>
    <row r="155" spans="1:17" x14ac:dyDescent="0.3">
      <c r="A155" t="s">
        <v>32</v>
      </c>
      <c r="B155" t="s">
        <v>298</v>
      </c>
      <c r="C155" t="s">
        <v>61</v>
      </c>
      <c r="D155" t="s">
        <v>55</v>
      </c>
      <c r="E155" s="1">
        <v>63.391304347826086</v>
      </c>
      <c r="F155" s="1">
        <v>5.2608695652173916</v>
      </c>
      <c r="G155" s="1">
        <v>0.13043478260869565</v>
      </c>
      <c r="H155" s="1">
        <v>0.27445652173913043</v>
      </c>
      <c r="I155" s="1">
        <v>1.9130434782608696</v>
      </c>
      <c r="J155" s="1">
        <v>3.9130434782608696</v>
      </c>
      <c r="K155" s="1">
        <v>6.5815217391304346</v>
      </c>
      <c r="L155" s="1">
        <f t="shared" si="8"/>
        <v>10.494565217391305</v>
      </c>
      <c r="M155" s="1">
        <f t="shared" si="9"/>
        <v>0.16555212620027435</v>
      </c>
      <c r="N155" s="1">
        <v>5.0434782608695654</v>
      </c>
      <c r="O155" s="1">
        <v>5.875</v>
      </c>
      <c r="P155" s="1">
        <f t="shared" si="10"/>
        <v>10.918478260869566</v>
      </c>
      <c r="Q155" s="1">
        <f t="shared" si="11"/>
        <v>0.17223936899862827</v>
      </c>
    </row>
    <row r="156" spans="1:17" x14ac:dyDescent="0.3">
      <c r="A156" t="s">
        <v>32</v>
      </c>
      <c r="B156" t="s">
        <v>299</v>
      </c>
      <c r="C156" t="s">
        <v>54</v>
      </c>
      <c r="D156" t="s">
        <v>55</v>
      </c>
      <c r="E156" s="1">
        <v>123.92391304347827</v>
      </c>
      <c r="F156" s="1">
        <v>4.7826086956521738</v>
      </c>
      <c r="G156" s="1">
        <v>0.21195652173913043</v>
      </c>
      <c r="H156" s="1">
        <v>0.52521739130434786</v>
      </c>
      <c r="I156" s="1">
        <v>3.3043478260869565</v>
      </c>
      <c r="J156" s="1">
        <v>4.3478260869565215</v>
      </c>
      <c r="K156" s="1">
        <v>18.304347826086957</v>
      </c>
      <c r="L156" s="1">
        <f t="shared" si="8"/>
        <v>22.652173913043477</v>
      </c>
      <c r="M156" s="1">
        <f t="shared" si="9"/>
        <v>0.18279098324708357</v>
      </c>
      <c r="N156" s="1">
        <v>9.0163043478260878</v>
      </c>
      <c r="O156" s="1">
        <v>0</v>
      </c>
      <c r="P156" s="1">
        <f t="shared" si="10"/>
        <v>9.0163043478260878</v>
      </c>
      <c r="Q156" s="1">
        <f t="shared" si="11"/>
        <v>7.2756775721427955E-2</v>
      </c>
    </row>
    <row r="157" spans="1:17" x14ac:dyDescent="0.3">
      <c r="A157" t="s">
        <v>32</v>
      </c>
      <c r="B157" t="s">
        <v>300</v>
      </c>
      <c r="C157" t="s">
        <v>301</v>
      </c>
      <c r="D157" t="s">
        <v>44</v>
      </c>
      <c r="E157" s="1">
        <v>174.45652173913044</v>
      </c>
      <c r="F157" s="1">
        <v>4.8695652173913047</v>
      </c>
      <c r="G157" s="1">
        <v>3.9239130434782608</v>
      </c>
      <c r="H157" s="1">
        <v>0.64130434782608692</v>
      </c>
      <c r="I157" s="1">
        <v>3.6956521739130435</v>
      </c>
      <c r="J157" s="1">
        <v>3.9565217391304346</v>
      </c>
      <c r="K157" s="1">
        <v>23.915760869565219</v>
      </c>
      <c r="L157" s="1">
        <f t="shared" si="8"/>
        <v>27.872282608695652</v>
      </c>
      <c r="M157" s="1">
        <f t="shared" si="9"/>
        <v>0.15976635514018692</v>
      </c>
      <c r="N157" s="1">
        <v>4.1739130434782608</v>
      </c>
      <c r="O157" s="1">
        <v>9.1413043478260878</v>
      </c>
      <c r="P157" s="1">
        <f t="shared" si="10"/>
        <v>13.315217391304348</v>
      </c>
      <c r="Q157" s="1">
        <f t="shared" si="11"/>
        <v>7.6323987538940805E-2</v>
      </c>
    </row>
    <row r="158" spans="1:17" x14ac:dyDescent="0.3">
      <c r="A158" t="s">
        <v>32</v>
      </c>
      <c r="B158" t="s">
        <v>302</v>
      </c>
      <c r="C158" t="s">
        <v>231</v>
      </c>
      <c r="D158" t="s">
        <v>41</v>
      </c>
      <c r="E158" s="1">
        <v>115.58695652173913</v>
      </c>
      <c r="F158" s="1">
        <v>4.4347826086956523</v>
      </c>
      <c r="G158" s="1">
        <v>0.16304347826086957</v>
      </c>
      <c r="H158" s="1">
        <v>0.52173913043478259</v>
      </c>
      <c r="I158" s="1">
        <v>2.2717391304347827</v>
      </c>
      <c r="J158" s="1">
        <v>0</v>
      </c>
      <c r="K158" s="1">
        <v>25.964673913043477</v>
      </c>
      <c r="L158" s="1">
        <f t="shared" si="8"/>
        <v>25.964673913043477</v>
      </c>
      <c r="M158" s="1">
        <f t="shared" si="9"/>
        <v>0.22463325183374083</v>
      </c>
      <c r="N158" s="1">
        <v>2.3913043478260869</v>
      </c>
      <c r="O158" s="1">
        <v>5.2173913043478262</v>
      </c>
      <c r="P158" s="1">
        <f t="shared" si="10"/>
        <v>7.6086956521739131</v>
      </c>
      <c r="Q158" s="1">
        <f t="shared" si="11"/>
        <v>6.5826593943953363E-2</v>
      </c>
    </row>
    <row r="159" spans="1:17" x14ac:dyDescent="0.3">
      <c r="A159" t="s">
        <v>32</v>
      </c>
      <c r="B159" t="s">
        <v>303</v>
      </c>
      <c r="C159" t="s">
        <v>304</v>
      </c>
      <c r="D159" t="s">
        <v>52</v>
      </c>
      <c r="E159" s="1">
        <v>59.184782608695649</v>
      </c>
      <c r="F159" s="1">
        <v>5.6521739130434785</v>
      </c>
      <c r="G159" s="1">
        <v>0.26021739130434768</v>
      </c>
      <c r="H159" s="1">
        <v>0.25086956521739134</v>
      </c>
      <c r="I159" s="1">
        <v>1.1304347826086956</v>
      </c>
      <c r="J159" s="1">
        <v>0</v>
      </c>
      <c r="K159" s="1">
        <v>5.6215217391304355</v>
      </c>
      <c r="L159" s="1">
        <f t="shared" si="8"/>
        <v>5.6215217391304355</v>
      </c>
      <c r="M159" s="1">
        <f t="shared" si="9"/>
        <v>9.4982552800734643E-2</v>
      </c>
      <c r="N159" s="1">
        <v>5.2598913043478248</v>
      </c>
      <c r="O159" s="1">
        <v>0</v>
      </c>
      <c r="P159" s="1">
        <f t="shared" si="10"/>
        <v>5.2598913043478248</v>
      </c>
      <c r="Q159" s="1">
        <f t="shared" si="11"/>
        <v>8.8872359963269032E-2</v>
      </c>
    </row>
    <row r="160" spans="1:17" x14ac:dyDescent="0.3">
      <c r="A160" t="s">
        <v>32</v>
      </c>
      <c r="B160" t="s">
        <v>305</v>
      </c>
      <c r="C160" t="s">
        <v>306</v>
      </c>
      <c r="D160" t="s">
        <v>98</v>
      </c>
      <c r="E160" s="1">
        <v>71.456521739130437</v>
      </c>
      <c r="F160" s="1">
        <v>4.6086956521739131</v>
      </c>
      <c r="G160" s="1">
        <v>0.33695652173913043</v>
      </c>
      <c r="H160" s="1">
        <v>0.4891304347826087</v>
      </c>
      <c r="I160" s="1">
        <v>3.0434782608695654</v>
      </c>
      <c r="J160" s="1">
        <v>20.736413043478262</v>
      </c>
      <c r="K160" s="1">
        <v>8.2880434782608692</v>
      </c>
      <c r="L160" s="1">
        <f t="shared" si="8"/>
        <v>29.024456521739133</v>
      </c>
      <c r="M160" s="1">
        <f t="shared" si="9"/>
        <v>0.40618344995436567</v>
      </c>
      <c r="N160" s="1">
        <v>10.260869565217391</v>
      </c>
      <c r="O160" s="1">
        <v>0</v>
      </c>
      <c r="P160" s="1">
        <f t="shared" si="10"/>
        <v>10.260869565217391</v>
      </c>
      <c r="Q160" s="1">
        <f t="shared" si="11"/>
        <v>0.14359598418010341</v>
      </c>
    </row>
    <row r="161" spans="1:17" x14ac:dyDescent="0.3">
      <c r="A161" t="s">
        <v>32</v>
      </c>
      <c r="B161" t="s">
        <v>307</v>
      </c>
      <c r="C161" t="s">
        <v>80</v>
      </c>
      <c r="D161" t="s">
        <v>52</v>
      </c>
      <c r="E161" s="1">
        <v>76.543478260869563</v>
      </c>
      <c r="F161" s="1">
        <v>5.0434782608695654</v>
      </c>
      <c r="G161" s="1">
        <v>0</v>
      </c>
      <c r="H161" s="1">
        <v>0</v>
      </c>
      <c r="I161" s="1">
        <v>0</v>
      </c>
      <c r="J161" s="1">
        <v>5.5217391304347823</v>
      </c>
      <c r="K161" s="1">
        <v>10.228260869565217</v>
      </c>
      <c r="L161" s="1">
        <f t="shared" si="8"/>
        <v>15.75</v>
      </c>
      <c r="M161" s="1">
        <f t="shared" si="9"/>
        <v>0.20576540755467199</v>
      </c>
      <c r="N161" s="1">
        <v>7.6983695652173916</v>
      </c>
      <c r="O161" s="1">
        <v>0</v>
      </c>
      <c r="P161" s="1">
        <f t="shared" si="10"/>
        <v>7.6983695652173916</v>
      </c>
      <c r="Q161" s="1">
        <f t="shared" si="11"/>
        <v>0.10057512070434536</v>
      </c>
    </row>
    <row r="162" spans="1:17" x14ac:dyDescent="0.3">
      <c r="A162" t="s">
        <v>32</v>
      </c>
      <c r="B162" t="s">
        <v>308</v>
      </c>
      <c r="C162" t="s">
        <v>57</v>
      </c>
      <c r="D162" t="s">
        <v>38</v>
      </c>
      <c r="E162" s="1">
        <v>60.163043478260867</v>
      </c>
      <c r="F162" s="1">
        <v>4.0380434782608692</v>
      </c>
      <c r="G162" s="1">
        <v>0</v>
      </c>
      <c r="H162" s="1">
        <v>0.28260869565217389</v>
      </c>
      <c r="I162" s="1">
        <v>1.1195652173913044</v>
      </c>
      <c r="J162" s="1">
        <v>0</v>
      </c>
      <c r="K162" s="1">
        <v>10.244565217391305</v>
      </c>
      <c r="L162" s="1">
        <f t="shared" si="8"/>
        <v>10.244565217391305</v>
      </c>
      <c r="M162" s="1">
        <f t="shared" si="9"/>
        <v>0.17028003613369469</v>
      </c>
      <c r="N162" s="1">
        <v>8.4130434782608692</v>
      </c>
      <c r="O162" s="1">
        <v>0</v>
      </c>
      <c r="P162" s="1">
        <f t="shared" si="10"/>
        <v>8.4130434782608692</v>
      </c>
      <c r="Q162" s="1">
        <f t="shared" si="11"/>
        <v>0.13983739837398373</v>
      </c>
    </row>
    <row r="163" spans="1:17" x14ac:dyDescent="0.3">
      <c r="A163" t="s">
        <v>32</v>
      </c>
      <c r="B163" t="s">
        <v>309</v>
      </c>
      <c r="C163" t="s">
        <v>73</v>
      </c>
      <c r="D163" t="s">
        <v>38</v>
      </c>
      <c r="E163" s="1">
        <v>25.065217391304348</v>
      </c>
      <c r="F163" s="1">
        <v>5.2173913043478262</v>
      </c>
      <c r="G163" s="1">
        <v>0</v>
      </c>
      <c r="H163" s="1">
        <v>0.2608695652173913</v>
      </c>
      <c r="I163" s="1">
        <v>0.53260869565217395</v>
      </c>
      <c r="J163" s="1">
        <v>3.8451086956521738</v>
      </c>
      <c r="K163" s="1">
        <v>1.3016304347826086</v>
      </c>
      <c r="L163" s="1">
        <f t="shared" si="8"/>
        <v>5.1467391304347823</v>
      </c>
      <c r="M163" s="1">
        <f t="shared" si="9"/>
        <v>0.20533391153512576</v>
      </c>
      <c r="N163" s="1">
        <v>4.0434782608695654</v>
      </c>
      <c r="O163" s="1">
        <v>0</v>
      </c>
      <c r="P163" s="1">
        <f t="shared" si="10"/>
        <v>4.0434782608695654</v>
      </c>
      <c r="Q163" s="1">
        <f t="shared" si="11"/>
        <v>0.16131830008673029</v>
      </c>
    </row>
    <row r="164" spans="1:17" x14ac:dyDescent="0.3">
      <c r="A164" t="s">
        <v>32</v>
      </c>
      <c r="B164" t="s">
        <v>310</v>
      </c>
      <c r="C164" t="s">
        <v>135</v>
      </c>
      <c r="D164" t="s">
        <v>52</v>
      </c>
      <c r="E164" s="1">
        <v>90.902173913043484</v>
      </c>
      <c r="F164" s="1">
        <v>5.4483695652173916</v>
      </c>
      <c r="G164" s="1">
        <v>0.11956521739130435</v>
      </c>
      <c r="H164" s="1">
        <v>0</v>
      </c>
      <c r="I164" s="1">
        <v>1.9456521739130435</v>
      </c>
      <c r="J164" s="1">
        <v>0</v>
      </c>
      <c r="K164" s="1">
        <v>18.877717391304348</v>
      </c>
      <c r="L164" s="1">
        <f t="shared" si="8"/>
        <v>18.877717391304348</v>
      </c>
      <c r="M164" s="1">
        <f t="shared" si="9"/>
        <v>0.20767069233528637</v>
      </c>
      <c r="N164" s="1">
        <v>6.7201086956521738</v>
      </c>
      <c r="O164" s="1">
        <v>0</v>
      </c>
      <c r="P164" s="1">
        <f t="shared" si="10"/>
        <v>6.7201086956521738</v>
      </c>
      <c r="Q164" s="1">
        <f t="shared" si="11"/>
        <v>7.3926820518952524E-2</v>
      </c>
    </row>
    <row r="165" spans="1:17" x14ac:dyDescent="0.3">
      <c r="A165" t="s">
        <v>32</v>
      </c>
      <c r="B165" t="s">
        <v>311</v>
      </c>
      <c r="C165" t="s">
        <v>165</v>
      </c>
      <c r="D165" t="s">
        <v>35</v>
      </c>
      <c r="E165" s="1">
        <v>26.75</v>
      </c>
      <c r="F165" s="1">
        <v>0</v>
      </c>
      <c r="G165" s="1">
        <v>0</v>
      </c>
      <c r="H165" s="1">
        <v>0</v>
      </c>
      <c r="I165" s="1">
        <v>0</v>
      </c>
      <c r="J165" s="1">
        <v>0</v>
      </c>
      <c r="K165" s="1">
        <v>5.2894565217391287</v>
      </c>
      <c r="L165" s="1">
        <f t="shared" si="8"/>
        <v>5.2894565217391287</v>
      </c>
      <c r="M165" s="1">
        <f t="shared" si="9"/>
        <v>0.19773669240146274</v>
      </c>
      <c r="N165" s="1">
        <v>0</v>
      </c>
      <c r="O165" s="1">
        <v>0</v>
      </c>
      <c r="P165" s="1">
        <f t="shared" si="10"/>
        <v>0</v>
      </c>
      <c r="Q165" s="1">
        <f t="shared" si="11"/>
        <v>0</v>
      </c>
    </row>
    <row r="166" spans="1:17" x14ac:dyDescent="0.3">
      <c r="A166" t="s">
        <v>32</v>
      </c>
      <c r="B166" t="s">
        <v>312</v>
      </c>
      <c r="C166" t="s">
        <v>111</v>
      </c>
      <c r="D166" t="s">
        <v>38</v>
      </c>
      <c r="E166" s="1">
        <v>105.59782608695652</v>
      </c>
      <c r="F166" s="1">
        <v>4.8695652173913047</v>
      </c>
      <c r="G166" s="1">
        <v>0.32608695652173914</v>
      </c>
      <c r="H166" s="1">
        <v>0.30434782608695654</v>
      </c>
      <c r="I166" s="1">
        <v>4.2391304347826084</v>
      </c>
      <c r="J166" s="1">
        <v>4.6086956521739131</v>
      </c>
      <c r="K166" s="1">
        <v>16.432826086956517</v>
      </c>
      <c r="L166" s="1">
        <f t="shared" si="8"/>
        <v>21.041521739130431</v>
      </c>
      <c r="M166" s="1">
        <f t="shared" si="9"/>
        <v>0.19926093669583117</v>
      </c>
      <c r="N166" s="1">
        <v>12.344782608695651</v>
      </c>
      <c r="O166" s="1">
        <v>12.014565217391304</v>
      </c>
      <c r="P166" s="1">
        <f t="shared" si="10"/>
        <v>24.359347826086953</v>
      </c>
      <c r="Q166" s="1">
        <f t="shared" si="11"/>
        <v>0.23068039114770972</v>
      </c>
    </row>
    <row r="167" spans="1:17" x14ac:dyDescent="0.3">
      <c r="A167" t="s">
        <v>32</v>
      </c>
      <c r="B167" t="s">
        <v>313</v>
      </c>
      <c r="C167" t="s">
        <v>314</v>
      </c>
      <c r="D167" t="s">
        <v>98</v>
      </c>
      <c r="E167" s="1">
        <v>64.239130434782609</v>
      </c>
      <c r="F167" s="1">
        <v>5.0434782608695654</v>
      </c>
      <c r="G167" s="1">
        <v>0.39130434782608697</v>
      </c>
      <c r="H167" s="1">
        <v>0</v>
      </c>
      <c r="I167" s="1">
        <v>1.8043478260869565</v>
      </c>
      <c r="J167" s="1">
        <v>5.2615217391304352</v>
      </c>
      <c r="K167" s="1">
        <v>27.973260869565227</v>
      </c>
      <c r="L167" s="1">
        <f t="shared" si="8"/>
        <v>33.23478260869566</v>
      </c>
      <c r="M167" s="1">
        <f t="shared" si="9"/>
        <v>0.51736040609137068</v>
      </c>
      <c r="N167" s="1">
        <v>5.0434782608695654</v>
      </c>
      <c r="O167" s="1">
        <v>0</v>
      </c>
      <c r="P167" s="1">
        <f t="shared" si="10"/>
        <v>5.0434782608695654</v>
      </c>
      <c r="Q167" s="1">
        <f t="shared" si="11"/>
        <v>7.851099830795262E-2</v>
      </c>
    </row>
    <row r="168" spans="1:17" x14ac:dyDescent="0.3">
      <c r="A168" t="s">
        <v>32</v>
      </c>
      <c r="B168" t="s">
        <v>315</v>
      </c>
      <c r="C168" t="s">
        <v>231</v>
      </c>
      <c r="D168" t="s">
        <v>41</v>
      </c>
      <c r="E168" s="1">
        <v>95.021739130434781</v>
      </c>
      <c r="F168" s="1">
        <v>4.9565217391304346</v>
      </c>
      <c r="G168" s="1">
        <v>0.13043478260869565</v>
      </c>
      <c r="H168" s="1">
        <v>0.52173913043478259</v>
      </c>
      <c r="I168" s="1">
        <v>2.6304347826086958</v>
      </c>
      <c r="J168" s="1">
        <v>0</v>
      </c>
      <c r="K168" s="1">
        <v>10.461956521739131</v>
      </c>
      <c r="L168" s="1">
        <f t="shared" si="8"/>
        <v>10.461956521739131</v>
      </c>
      <c r="M168" s="1">
        <f t="shared" si="9"/>
        <v>0.11010066346373829</v>
      </c>
      <c r="N168" s="1">
        <v>2.6086956521739131</v>
      </c>
      <c r="O168" s="1">
        <v>4.9565217391304346</v>
      </c>
      <c r="P168" s="1">
        <f t="shared" si="10"/>
        <v>7.5652173913043477</v>
      </c>
      <c r="Q168" s="1">
        <f t="shared" si="11"/>
        <v>7.9615648592999314E-2</v>
      </c>
    </row>
    <row r="169" spans="1:17" x14ac:dyDescent="0.3">
      <c r="A169" t="s">
        <v>32</v>
      </c>
      <c r="B169" t="s">
        <v>316</v>
      </c>
      <c r="C169" t="s">
        <v>317</v>
      </c>
      <c r="D169" t="s">
        <v>117</v>
      </c>
      <c r="E169" s="1">
        <v>125.39130434782609</v>
      </c>
      <c r="F169" s="1">
        <v>4.5652173913043477</v>
      </c>
      <c r="G169" s="1">
        <v>1.75</v>
      </c>
      <c r="H169" s="1">
        <v>0.43413043478260865</v>
      </c>
      <c r="I169" s="1">
        <v>4.0543478260869561</v>
      </c>
      <c r="J169" s="1">
        <v>4.8097826086956523</v>
      </c>
      <c r="K169" s="1">
        <v>30.432065217391305</v>
      </c>
      <c r="L169" s="1">
        <f t="shared" si="8"/>
        <v>35.241847826086953</v>
      </c>
      <c r="M169" s="1">
        <f t="shared" si="9"/>
        <v>0.28105495839112338</v>
      </c>
      <c r="N169" s="1">
        <v>15.041304347826085</v>
      </c>
      <c r="O169" s="1">
        <v>9.8260869565217384</v>
      </c>
      <c r="P169" s="1">
        <f t="shared" si="10"/>
        <v>24.867391304347823</v>
      </c>
      <c r="Q169" s="1">
        <f t="shared" si="11"/>
        <v>0.19831830790568653</v>
      </c>
    </row>
    <row r="170" spans="1:17" x14ac:dyDescent="0.3">
      <c r="A170" t="s">
        <v>32</v>
      </c>
      <c r="B170" t="s">
        <v>318</v>
      </c>
      <c r="C170" t="s">
        <v>319</v>
      </c>
      <c r="D170" t="s">
        <v>35</v>
      </c>
      <c r="E170" s="1">
        <v>125.32608695652173</v>
      </c>
      <c r="F170" s="1">
        <v>51.037934782608666</v>
      </c>
      <c r="G170" s="1">
        <v>0.375</v>
      </c>
      <c r="H170" s="1">
        <v>0.43119565217391304</v>
      </c>
      <c r="I170" s="1">
        <v>4.2391304347826084</v>
      </c>
      <c r="J170" s="1">
        <v>0</v>
      </c>
      <c r="K170" s="1">
        <v>25.380434782608699</v>
      </c>
      <c r="L170" s="1">
        <f t="shared" si="8"/>
        <v>25.380434782608699</v>
      </c>
      <c r="M170" s="1">
        <f t="shared" si="9"/>
        <v>0.20251517779705119</v>
      </c>
      <c r="N170" s="1">
        <v>5.1195652173913047</v>
      </c>
      <c r="O170" s="1">
        <v>4.9055434782608707</v>
      </c>
      <c r="P170" s="1">
        <f t="shared" si="10"/>
        <v>10.025108695652175</v>
      </c>
      <c r="Q170" s="1">
        <f t="shared" si="11"/>
        <v>7.9992194275802272E-2</v>
      </c>
    </row>
    <row r="171" spans="1:17" x14ac:dyDescent="0.3">
      <c r="A171" t="s">
        <v>32</v>
      </c>
      <c r="B171" t="s">
        <v>320</v>
      </c>
      <c r="C171" t="s">
        <v>71</v>
      </c>
      <c r="D171" t="s">
        <v>47</v>
      </c>
      <c r="E171" s="1">
        <v>119.08695652173913</v>
      </c>
      <c r="F171" s="1">
        <v>59.589021739130459</v>
      </c>
      <c r="G171" s="1">
        <v>0.44021739130434784</v>
      </c>
      <c r="H171" s="1">
        <v>0.50815217391304346</v>
      </c>
      <c r="I171" s="1">
        <v>5.5326086956521738</v>
      </c>
      <c r="J171" s="1">
        <v>0.17173913043478262</v>
      </c>
      <c r="K171" s="1">
        <v>35.70706521739131</v>
      </c>
      <c r="L171" s="1">
        <f t="shared" si="8"/>
        <v>35.87880434782609</v>
      </c>
      <c r="M171" s="1">
        <f t="shared" si="9"/>
        <v>0.30128240233661924</v>
      </c>
      <c r="N171" s="1">
        <v>4.9565217391304346</v>
      </c>
      <c r="O171" s="1">
        <v>5.6047826086956531</v>
      </c>
      <c r="P171" s="1">
        <f t="shared" si="10"/>
        <v>10.561304347826088</v>
      </c>
      <c r="Q171" s="1">
        <f t="shared" si="11"/>
        <v>8.8685651697699902E-2</v>
      </c>
    </row>
    <row r="172" spans="1:17" x14ac:dyDescent="0.3">
      <c r="A172" t="s">
        <v>32</v>
      </c>
      <c r="B172" t="s">
        <v>321</v>
      </c>
      <c r="C172" t="s">
        <v>322</v>
      </c>
      <c r="D172" t="s">
        <v>52</v>
      </c>
      <c r="E172" s="1">
        <v>142.77173913043478</v>
      </c>
      <c r="F172" s="1">
        <v>51.887282608695664</v>
      </c>
      <c r="G172" s="1">
        <v>0.40760869565217389</v>
      </c>
      <c r="H172" s="1">
        <v>0.38065217391304346</v>
      </c>
      <c r="I172" s="1">
        <v>4.6956521739130439</v>
      </c>
      <c r="J172" s="1">
        <v>5.0191304347826087</v>
      </c>
      <c r="K172" s="1">
        <v>25.347717391304347</v>
      </c>
      <c r="L172" s="1">
        <f t="shared" si="8"/>
        <v>30.366847826086953</v>
      </c>
      <c r="M172" s="1">
        <f t="shared" si="9"/>
        <v>0.21269508945565282</v>
      </c>
      <c r="N172" s="1">
        <v>4.9565217391304346</v>
      </c>
      <c r="O172" s="1">
        <v>5</v>
      </c>
      <c r="P172" s="1">
        <f t="shared" si="10"/>
        <v>9.9565217391304337</v>
      </c>
      <c r="Q172" s="1">
        <f t="shared" si="11"/>
        <v>6.9737342976779595E-2</v>
      </c>
    </row>
    <row r="173" spans="1:17" x14ac:dyDescent="0.3">
      <c r="A173" t="s">
        <v>32</v>
      </c>
      <c r="B173" t="s">
        <v>323</v>
      </c>
      <c r="C173" t="s">
        <v>304</v>
      </c>
      <c r="D173" t="s">
        <v>52</v>
      </c>
      <c r="E173" s="1">
        <v>126.25</v>
      </c>
      <c r="F173" s="1">
        <v>52.931304347826106</v>
      </c>
      <c r="G173" s="1">
        <v>0.61956521739130432</v>
      </c>
      <c r="H173" s="1">
        <v>0.38913043478260867</v>
      </c>
      <c r="I173" s="1">
        <v>3.8260869565217392</v>
      </c>
      <c r="J173" s="1">
        <v>4.7826086956521738</v>
      </c>
      <c r="K173" s="1">
        <v>28.909239130434777</v>
      </c>
      <c r="L173" s="1">
        <f t="shared" si="8"/>
        <v>33.691847826086949</v>
      </c>
      <c r="M173" s="1">
        <f t="shared" si="9"/>
        <v>0.26686612139474813</v>
      </c>
      <c r="N173" s="1">
        <v>5.3043478260869561</v>
      </c>
      <c r="O173" s="1">
        <v>4.5599999999999996</v>
      </c>
      <c r="P173" s="1">
        <f t="shared" si="10"/>
        <v>9.8643478260869557</v>
      </c>
      <c r="Q173" s="1">
        <f t="shared" si="11"/>
        <v>7.8133448127421429E-2</v>
      </c>
    </row>
    <row r="174" spans="1:17" x14ac:dyDescent="0.3">
      <c r="A174" t="s">
        <v>32</v>
      </c>
      <c r="B174" t="s">
        <v>324</v>
      </c>
      <c r="C174" t="s">
        <v>325</v>
      </c>
      <c r="D174" t="s">
        <v>35</v>
      </c>
      <c r="E174" s="1">
        <v>112.09782608695652</v>
      </c>
      <c r="F174" s="1">
        <v>47.632608695652195</v>
      </c>
      <c r="G174" s="1">
        <v>0.30978260869565216</v>
      </c>
      <c r="H174" s="1">
        <v>0.375</v>
      </c>
      <c r="I174" s="1">
        <v>3.6956521739130435</v>
      </c>
      <c r="J174" s="1">
        <v>7.2664130434782619</v>
      </c>
      <c r="K174" s="1">
        <v>39.056739130434785</v>
      </c>
      <c r="L174" s="1">
        <f t="shared" si="8"/>
        <v>46.323152173913044</v>
      </c>
      <c r="M174" s="1">
        <f t="shared" si="9"/>
        <v>0.41323863085426166</v>
      </c>
      <c r="N174" s="1">
        <v>5.3913043478260869</v>
      </c>
      <c r="O174" s="1">
        <v>5.2173913043478262</v>
      </c>
      <c r="P174" s="1">
        <f t="shared" si="10"/>
        <v>10.608695652173914</v>
      </c>
      <c r="Q174" s="1">
        <f t="shared" si="11"/>
        <v>9.4637835741297402E-2</v>
      </c>
    </row>
    <row r="175" spans="1:17" x14ac:dyDescent="0.3">
      <c r="A175" t="s">
        <v>32</v>
      </c>
      <c r="B175" t="s">
        <v>326</v>
      </c>
      <c r="C175" t="s">
        <v>327</v>
      </c>
      <c r="D175" t="s">
        <v>35</v>
      </c>
      <c r="E175" s="1">
        <v>112.96739130434783</v>
      </c>
      <c r="F175" s="1">
        <v>49.146847826086976</v>
      </c>
      <c r="G175" s="1">
        <v>0.34239130434782611</v>
      </c>
      <c r="H175" s="1">
        <v>0.42391304347826086</v>
      </c>
      <c r="I175" s="1">
        <v>5.2608695652173916</v>
      </c>
      <c r="J175" s="1">
        <v>10.043478260869565</v>
      </c>
      <c r="K175" s="1">
        <v>23.649239130434786</v>
      </c>
      <c r="L175" s="1">
        <f t="shared" si="8"/>
        <v>33.692717391304349</v>
      </c>
      <c r="M175" s="1">
        <f t="shared" si="9"/>
        <v>0.29825170788030403</v>
      </c>
      <c r="N175" s="1">
        <v>4.4347826086956523</v>
      </c>
      <c r="O175" s="1">
        <v>6.3913043478260869</v>
      </c>
      <c r="P175" s="1">
        <f t="shared" si="10"/>
        <v>10.826086956521738</v>
      </c>
      <c r="Q175" s="1">
        <f t="shared" si="11"/>
        <v>9.5833734244202815E-2</v>
      </c>
    </row>
    <row r="176" spans="1:17" x14ac:dyDescent="0.3">
      <c r="A176" t="s">
        <v>32</v>
      </c>
      <c r="B176" t="s">
        <v>328</v>
      </c>
      <c r="C176" t="s">
        <v>329</v>
      </c>
      <c r="D176" t="s">
        <v>66</v>
      </c>
      <c r="E176" s="1">
        <v>137.96739130434781</v>
      </c>
      <c r="F176" s="1">
        <v>60.188152173913039</v>
      </c>
      <c r="G176" s="1">
        <v>0.61956521739130432</v>
      </c>
      <c r="H176" s="1">
        <v>0.64402173913043481</v>
      </c>
      <c r="I176" s="1">
        <v>7.6956521739130439</v>
      </c>
      <c r="J176" s="1">
        <v>4.5217391304347823</v>
      </c>
      <c r="K176" s="1">
        <v>33.141304347826093</v>
      </c>
      <c r="L176" s="1">
        <f t="shared" si="8"/>
        <v>37.663043478260875</v>
      </c>
      <c r="M176" s="1">
        <f t="shared" si="9"/>
        <v>0.27298510990309627</v>
      </c>
      <c r="N176" s="1">
        <v>4.4347826086956523</v>
      </c>
      <c r="O176" s="1">
        <v>5.587173913043479</v>
      </c>
      <c r="P176" s="1">
        <f t="shared" si="10"/>
        <v>10.021956521739131</v>
      </c>
      <c r="Q176" s="1">
        <f t="shared" si="11"/>
        <v>7.2640037816119135E-2</v>
      </c>
    </row>
    <row r="177" spans="1:17" x14ac:dyDescent="0.3">
      <c r="A177" t="s">
        <v>32</v>
      </c>
      <c r="B177" t="s">
        <v>330</v>
      </c>
      <c r="C177" t="s">
        <v>331</v>
      </c>
      <c r="D177" t="s">
        <v>47</v>
      </c>
      <c r="E177" s="1">
        <v>143.92391304347825</v>
      </c>
      <c r="F177" s="1">
        <v>52.092173913043474</v>
      </c>
      <c r="G177" s="1">
        <v>0.47282608695652173</v>
      </c>
      <c r="H177" s="1">
        <v>0.7021739130434782</v>
      </c>
      <c r="I177" s="1">
        <v>5.1847826086956523</v>
      </c>
      <c r="J177" s="1">
        <v>4.3478260869565215</v>
      </c>
      <c r="K177" s="1">
        <v>28.00826086956522</v>
      </c>
      <c r="L177" s="1">
        <f t="shared" si="8"/>
        <v>32.356086956521743</v>
      </c>
      <c r="M177" s="1">
        <f t="shared" si="9"/>
        <v>0.2248138358130051</v>
      </c>
      <c r="N177" s="1">
        <v>4.0869565217391308</v>
      </c>
      <c r="O177" s="1">
        <v>7.8110869565217405</v>
      </c>
      <c r="P177" s="1">
        <f t="shared" si="10"/>
        <v>11.89804347826087</v>
      </c>
      <c r="Q177" s="1">
        <f t="shared" si="11"/>
        <v>8.2668982705233748E-2</v>
      </c>
    </row>
    <row r="178" spans="1:17" x14ac:dyDescent="0.3">
      <c r="A178" t="s">
        <v>32</v>
      </c>
      <c r="B178" t="s">
        <v>332</v>
      </c>
      <c r="C178" t="s">
        <v>78</v>
      </c>
      <c r="D178" t="s">
        <v>35</v>
      </c>
      <c r="E178" s="1">
        <v>86.032608695652172</v>
      </c>
      <c r="F178" s="1">
        <v>54.990760869565214</v>
      </c>
      <c r="G178" s="1">
        <v>0.30978260869565216</v>
      </c>
      <c r="H178" s="1">
        <v>0.29891304347826086</v>
      </c>
      <c r="I178" s="1">
        <v>4.1086956521739131</v>
      </c>
      <c r="J178" s="1">
        <v>0</v>
      </c>
      <c r="K178" s="1">
        <v>22.990978260869561</v>
      </c>
      <c r="L178" s="1">
        <f t="shared" si="8"/>
        <v>22.990978260869561</v>
      </c>
      <c r="M178" s="1">
        <f t="shared" si="9"/>
        <v>0.26723562855337962</v>
      </c>
      <c r="N178" s="1">
        <v>4.8695652173913047</v>
      </c>
      <c r="O178" s="1">
        <v>4.1808695652173924</v>
      </c>
      <c r="P178" s="1">
        <f t="shared" si="10"/>
        <v>9.050434782608697</v>
      </c>
      <c r="Q178" s="1">
        <f t="shared" si="11"/>
        <v>0.10519772583701834</v>
      </c>
    </row>
    <row r="179" spans="1:17" x14ac:dyDescent="0.3">
      <c r="A179" t="s">
        <v>32</v>
      </c>
      <c r="B179" t="s">
        <v>333</v>
      </c>
      <c r="C179" t="s">
        <v>49</v>
      </c>
      <c r="D179" t="s">
        <v>38</v>
      </c>
      <c r="E179" s="1">
        <v>125.40217391304348</v>
      </c>
      <c r="F179" s="1">
        <v>45.43554347826089</v>
      </c>
      <c r="G179" s="1">
        <v>0.375</v>
      </c>
      <c r="H179" s="1">
        <v>0.42478260869565215</v>
      </c>
      <c r="I179" s="1">
        <v>4.2608695652173916</v>
      </c>
      <c r="J179" s="1">
        <v>5.0434782608695654</v>
      </c>
      <c r="K179" s="1">
        <v>24.602282608695646</v>
      </c>
      <c r="L179" s="1">
        <f t="shared" si="8"/>
        <v>29.645760869565212</v>
      </c>
      <c r="M179" s="1">
        <f t="shared" si="9"/>
        <v>0.23640547802721673</v>
      </c>
      <c r="N179" s="1">
        <v>4.8641304347826084</v>
      </c>
      <c r="O179" s="1">
        <v>4.2609782608695648</v>
      </c>
      <c r="P179" s="1">
        <f t="shared" si="10"/>
        <v>9.1251086956521732</v>
      </c>
      <c r="Q179" s="1">
        <f t="shared" si="11"/>
        <v>7.2766750455057636E-2</v>
      </c>
    </row>
    <row r="180" spans="1:17" x14ac:dyDescent="0.3">
      <c r="A180" t="s">
        <v>32</v>
      </c>
      <c r="B180" t="s">
        <v>334</v>
      </c>
      <c r="C180" t="s">
        <v>150</v>
      </c>
      <c r="D180" t="s">
        <v>66</v>
      </c>
      <c r="E180" s="1">
        <v>110.32608695652173</v>
      </c>
      <c r="F180" s="1">
        <v>62.377826086956546</v>
      </c>
      <c r="G180" s="1">
        <v>0.30978260869565216</v>
      </c>
      <c r="H180" s="1">
        <v>0.39130434782608697</v>
      </c>
      <c r="I180" s="1">
        <v>4.0760869565217392</v>
      </c>
      <c r="J180" s="1">
        <v>4.9501086956521734</v>
      </c>
      <c r="K180" s="1">
        <v>21.475652173913044</v>
      </c>
      <c r="L180" s="1">
        <f t="shared" si="8"/>
        <v>26.425760869565217</v>
      </c>
      <c r="M180" s="1">
        <f t="shared" si="9"/>
        <v>0.2395241379310345</v>
      </c>
      <c r="N180" s="1">
        <v>9.8913043478260878</v>
      </c>
      <c r="O180" s="1">
        <v>0</v>
      </c>
      <c r="P180" s="1">
        <f t="shared" si="10"/>
        <v>9.8913043478260878</v>
      </c>
      <c r="Q180" s="1">
        <f t="shared" si="11"/>
        <v>8.9655172413793116E-2</v>
      </c>
    </row>
    <row r="181" spans="1:17" x14ac:dyDescent="0.3">
      <c r="A181" t="s">
        <v>32</v>
      </c>
      <c r="B181" t="s">
        <v>335</v>
      </c>
      <c r="C181" t="s">
        <v>336</v>
      </c>
      <c r="D181" t="s">
        <v>66</v>
      </c>
      <c r="E181" s="1">
        <v>144.78260869565219</v>
      </c>
      <c r="F181" s="1">
        <v>68.545434782608709</v>
      </c>
      <c r="G181" s="1">
        <v>0.375</v>
      </c>
      <c r="H181" s="1">
        <v>0.73369565217391308</v>
      </c>
      <c r="I181" s="1">
        <v>4.7391304347826084</v>
      </c>
      <c r="J181" s="1">
        <v>0</v>
      </c>
      <c r="K181" s="1">
        <v>30.06967391304347</v>
      </c>
      <c r="L181" s="1">
        <f t="shared" si="8"/>
        <v>30.06967391304347</v>
      </c>
      <c r="M181" s="1">
        <f t="shared" si="9"/>
        <v>0.20768843843843837</v>
      </c>
      <c r="N181" s="1">
        <v>5.0434782608695654</v>
      </c>
      <c r="O181" s="1">
        <v>8.747391304347822</v>
      </c>
      <c r="P181" s="1">
        <f t="shared" si="10"/>
        <v>13.790869565217388</v>
      </c>
      <c r="Q181" s="1">
        <f t="shared" si="11"/>
        <v>9.5252252252252229E-2</v>
      </c>
    </row>
    <row r="182" spans="1:17" x14ac:dyDescent="0.3">
      <c r="A182" t="s">
        <v>32</v>
      </c>
      <c r="B182" t="s">
        <v>337</v>
      </c>
      <c r="C182" t="s">
        <v>338</v>
      </c>
      <c r="D182" t="s">
        <v>44</v>
      </c>
      <c r="E182" s="1">
        <v>114.06521739130434</v>
      </c>
      <c r="F182" s="1">
        <v>43.76771739130433</v>
      </c>
      <c r="G182" s="1">
        <v>0.375</v>
      </c>
      <c r="H182" s="1">
        <v>0.3858695652173913</v>
      </c>
      <c r="I182" s="1">
        <v>2.8260869565217392</v>
      </c>
      <c r="J182" s="1">
        <v>5.1739130434782608</v>
      </c>
      <c r="K182" s="1">
        <v>14.83869565217392</v>
      </c>
      <c r="L182" s="1">
        <f t="shared" si="8"/>
        <v>20.01260869565218</v>
      </c>
      <c r="M182" s="1">
        <f t="shared" si="9"/>
        <v>0.17544882790165814</v>
      </c>
      <c r="N182" s="1">
        <v>4.4347826086956523</v>
      </c>
      <c r="O182" s="1">
        <v>8.0026086956521745</v>
      </c>
      <c r="P182" s="1">
        <f t="shared" si="10"/>
        <v>12.437391304347827</v>
      </c>
      <c r="Q182" s="1">
        <f t="shared" si="11"/>
        <v>0.10903754526396037</v>
      </c>
    </row>
    <row r="183" spans="1:17" x14ac:dyDescent="0.3">
      <c r="A183" t="s">
        <v>32</v>
      </c>
      <c r="B183" t="s">
        <v>339</v>
      </c>
      <c r="C183" t="s">
        <v>340</v>
      </c>
      <c r="D183" t="s">
        <v>41</v>
      </c>
      <c r="E183" s="1">
        <v>114.67391304347827</v>
      </c>
      <c r="F183" s="1">
        <v>4.6956521739130439</v>
      </c>
      <c r="G183" s="1">
        <v>0.4891304347826087</v>
      </c>
      <c r="H183" s="1">
        <v>0.60108695652173916</v>
      </c>
      <c r="I183" s="1">
        <v>3.0760869565217392</v>
      </c>
      <c r="J183" s="1">
        <v>0</v>
      </c>
      <c r="K183" s="1">
        <v>19.093152173913044</v>
      </c>
      <c r="L183" s="1">
        <f t="shared" si="8"/>
        <v>19.093152173913044</v>
      </c>
      <c r="M183" s="1">
        <f t="shared" si="9"/>
        <v>0.16649952606635071</v>
      </c>
      <c r="N183" s="1">
        <v>14.375869565217391</v>
      </c>
      <c r="O183" s="1">
        <v>0.43478260869565216</v>
      </c>
      <c r="P183" s="1">
        <f t="shared" si="10"/>
        <v>14.810652173913043</v>
      </c>
      <c r="Q183" s="1">
        <f t="shared" si="11"/>
        <v>0.12915450236966824</v>
      </c>
    </row>
    <row r="184" spans="1:17" x14ac:dyDescent="0.3">
      <c r="A184" t="s">
        <v>32</v>
      </c>
      <c r="B184" t="s">
        <v>341</v>
      </c>
      <c r="C184" t="s">
        <v>284</v>
      </c>
      <c r="D184" t="s">
        <v>168</v>
      </c>
      <c r="E184" s="1">
        <v>117.90217391304348</v>
      </c>
      <c r="F184" s="1">
        <v>4.6956521739130439</v>
      </c>
      <c r="G184" s="1">
        <v>0.2391304347826087</v>
      </c>
      <c r="H184" s="1">
        <v>0</v>
      </c>
      <c r="I184" s="1">
        <v>0</v>
      </c>
      <c r="J184" s="1">
        <v>9.1304347826086953</v>
      </c>
      <c r="K184" s="1">
        <v>13.206521739130435</v>
      </c>
      <c r="L184" s="1">
        <f t="shared" si="8"/>
        <v>22.336956521739133</v>
      </c>
      <c r="M184" s="1">
        <f t="shared" si="9"/>
        <v>0.18945330506130728</v>
      </c>
      <c r="N184" s="1">
        <v>10.086956521739131</v>
      </c>
      <c r="O184" s="1">
        <v>0</v>
      </c>
      <c r="P184" s="1">
        <f t="shared" si="10"/>
        <v>10.086956521739131</v>
      </c>
      <c r="Q184" s="1">
        <f t="shared" si="11"/>
        <v>8.5553609292892047E-2</v>
      </c>
    </row>
    <row r="185" spans="1:17" x14ac:dyDescent="0.3">
      <c r="A185" t="s">
        <v>32</v>
      </c>
      <c r="B185" t="s">
        <v>342</v>
      </c>
      <c r="C185" t="s">
        <v>271</v>
      </c>
      <c r="D185" t="s">
        <v>66</v>
      </c>
      <c r="E185" s="1">
        <v>63.663043478260867</v>
      </c>
      <c r="F185" s="1">
        <v>7.8804347826086953</v>
      </c>
      <c r="G185" s="1">
        <v>0.28260869565217389</v>
      </c>
      <c r="H185" s="1">
        <v>0.39967391304347843</v>
      </c>
      <c r="I185" s="1">
        <v>5.4239130434782608</v>
      </c>
      <c r="J185" s="1">
        <v>4.0869565217391308</v>
      </c>
      <c r="K185" s="1">
        <v>21.195652173913043</v>
      </c>
      <c r="L185" s="1">
        <f t="shared" si="8"/>
        <v>25.282608695652172</v>
      </c>
      <c r="M185" s="1">
        <f t="shared" si="9"/>
        <v>0.39713163735700868</v>
      </c>
      <c r="N185" s="1">
        <v>2.8804347826086958</v>
      </c>
      <c r="O185" s="1">
        <v>4.4239130434782608</v>
      </c>
      <c r="P185" s="1">
        <f t="shared" si="10"/>
        <v>7.304347826086957</v>
      </c>
      <c r="Q185" s="1">
        <f t="shared" si="11"/>
        <v>0.11473450571965171</v>
      </c>
    </row>
    <row r="186" spans="1:17" x14ac:dyDescent="0.3">
      <c r="A186" t="s">
        <v>32</v>
      </c>
      <c r="B186" t="s">
        <v>343</v>
      </c>
      <c r="C186" t="s">
        <v>344</v>
      </c>
      <c r="D186" t="s">
        <v>47</v>
      </c>
      <c r="E186" s="1">
        <v>88.260869565217391</v>
      </c>
      <c r="F186" s="1">
        <v>4.5217391304347823</v>
      </c>
      <c r="G186" s="1">
        <v>0.31521739130434784</v>
      </c>
      <c r="H186" s="1">
        <v>0.66304347826086951</v>
      </c>
      <c r="I186" s="1">
        <v>2.6956521739130435</v>
      </c>
      <c r="J186" s="1">
        <v>5.2173913043478262</v>
      </c>
      <c r="K186" s="1">
        <v>11.923913043478262</v>
      </c>
      <c r="L186" s="1">
        <f t="shared" si="8"/>
        <v>17.141304347826086</v>
      </c>
      <c r="M186" s="1">
        <f t="shared" si="9"/>
        <v>0.19421182266009851</v>
      </c>
      <c r="N186" s="1">
        <v>10.845108695652174</v>
      </c>
      <c r="O186" s="1">
        <v>9.2309782608695645</v>
      </c>
      <c r="P186" s="1">
        <f t="shared" si="10"/>
        <v>20.076086956521738</v>
      </c>
      <c r="Q186" s="1">
        <f t="shared" si="11"/>
        <v>0.22746305418719212</v>
      </c>
    </row>
    <row r="187" spans="1:17" x14ac:dyDescent="0.3">
      <c r="A187" t="s">
        <v>32</v>
      </c>
      <c r="B187" t="s">
        <v>345</v>
      </c>
      <c r="C187" t="s">
        <v>192</v>
      </c>
      <c r="D187" t="s">
        <v>44</v>
      </c>
      <c r="E187" s="1">
        <v>39.956521739130437</v>
      </c>
      <c r="F187" s="1">
        <v>4.4347826086956523</v>
      </c>
      <c r="G187" s="1">
        <v>0.32608695652173914</v>
      </c>
      <c r="H187" s="1">
        <v>0</v>
      </c>
      <c r="I187" s="1">
        <v>0</v>
      </c>
      <c r="J187" s="1">
        <v>0</v>
      </c>
      <c r="K187" s="1">
        <v>2.6956521739130435</v>
      </c>
      <c r="L187" s="1">
        <f t="shared" si="8"/>
        <v>2.6956521739130435</v>
      </c>
      <c r="M187" s="1">
        <f t="shared" si="9"/>
        <v>6.7464635473340584E-2</v>
      </c>
      <c r="N187" s="1">
        <v>0</v>
      </c>
      <c r="O187" s="1">
        <v>4.8695652173913047</v>
      </c>
      <c r="P187" s="1">
        <f t="shared" si="10"/>
        <v>4.8695652173913047</v>
      </c>
      <c r="Q187" s="1">
        <f t="shared" si="11"/>
        <v>0.12187159956474429</v>
      </c>
    </row>
    <row r="188" spans="1:17" x14ac:dyDescent="0.3">
      <c r="A188" t="s">
        <v>32</v>
      </c>
      <c r="B188" t="s">
        <v>346</v>
      </c>
      <c r="C188" t="s">
        <v>80</v>
      </c>
      <c r="D188" t="s">
        <v>52</v>
      </c>
      <c r="E188" s="1">
        <v>101.79347826086956</v>
      </c>
      <c r="F188" s="1">
        <v>5.5652173913043477</v>
      </c>
      <c r="G188" s="1">
        <v>0</v>
      </c>
      <c r="H188" s="1">
        <v>0</v>
      </c>
      <c r="I188" s="1">
        <v>0</v>
      </c>
      <c r="J188" s="1">
        <v>9.9130434782608692</v>
      </c>
      <c r="K188" s="1">
        <v>14.982282608695652</v>
      </c>
      <c r="L188" s="1">
        <f t="shared" si="8"/>
        <v>24.895326086956523</v>
      </c>
      <c r="M188" s="1">
        <f t="shared" si="9"/>
        <v>0.24456700480512547</v>
      </c>
      <c r="N188" s="1">
        <v>7.3576086956521758</v>
      </c>
      <c r="O188" s="1">
        <v>0</v>
      </c>
      <c r="P188" s="1">
        <f t="shared" si="10"/>
        <v>7.3576086956521758</v>
      </c>
      <c r="Q188" s="1">
        <f t="shared" si="11"/>
        <v>7.2279765082754965E-2</v>
      </c>
    </row>
    <row r="189" spans="1:17" x14ac:dyDescent="0.3">
      <c r="A189" t="s">
        <v>32</v>
      </c>
      <c r="B189" t="s">
        <v>347</v>
      </c>
      <c r="C189" t="s">
        <v>348</v>
      </c>
      <c r="D189" t="s">
        <v>52</v>
      </c>
      <c r="E189" s="1">
        <v>43.978260869565219</v>
      </c>
      <c r="F189" s="1">
        <v>4.9728260869565215</v>
      </c>
      <c r="G189" s="1">
        <v>0</v>
      </c>
      <c r="H189" s="1">
        <v>0</v>
      </c>
      <c r="I189" s="1">
        <v>0</v>
      </c>
      <c r="J189" s="1">
        <v>0.89402173913043481</v>
      </c>
      <c r="K189" s="1">
        <v>8.25</v>
      </c>
      <c r="L189" s="1">
        <f t="shared" si="8"/>
        <v>9.1440217391304355</v>
      </c>
      <c r="M189" s="1">
        <f t="shared" si="9"/>
        <v>0.20792140385565991</v>
      </c>
      <c r="N189" s="1">
        <v>4.6467391304347823</v>
      </c>
      <c r="O189" s="1">
        <v>0</v>
      </c>
      <c r="P189" s="1">
        <f t="shared" si="10"/>
        <v>4.6467391304347823</v>
      </c>
      <c r="Q189" s="1">
        <f t="shared" si="11"/>
        <v>0.10565991102323281</v>
      </c>
    </row>
    <row r="190" spans="1:17" x14ac:dyDescent="0.3">
      <c r="A190" t="s">
        <v>32</v>
      </c>
      <c r="B190" t="s">
        <v>349</v>
      </c>
      <c r="C190" t="s">
        <v>95</v>
      </c>
      <c r="D190" t="s">
        <v>38</v>
      </c>
      <c r="E190" s="1">
        <v>209.9891304347826</v>
      </c>
      <c r="F190" s="1">
        <v>21.720108695652176</v>
      </c>
      <c r="G190" s="1">
        <v>0</v>
      </c>
      <c r="H190" s="1">
        <v>0</v>
      </c>
      <c r="I190" s="1">
        <v>2.9130434782608696</v>
      </c>
      <c r="J190" s="1">
        <v>14.945652173913043</v>
      </c>
      <c r="K190" s="1">
        <v>0</v>
      </c>
      <c r="L190" s="1">
        <f t="shared" si="8"/>
        <v>14.945652173913043</v>
      </c>
      <c r="M190" s="1">
        <f t="shared" si="9"/>
        <v>7.1173456183032252E-2</v>
      </c>
      <c r="N190" s="1">
        <v>0</v>
      </c>
      <c r="O190" s="1">
        <v>0</v>
      </c>
      <c r="P190" s="1">
        <f t="shared" si="10"/>
        <v>0</v>
      </c>
      <c r="Q190" s="1">
        <f t="shared" si="11"/>
        <v>0</v>
      </c>
    </row>
    <row r="191" spans="1:17" x14ac:dyDescent="0.3">
      <c r="A191" t="s">
        <v>32</v>
      </c>
      <c r="B191" t="s">
        <v>350</v>
      </c>
      <c r="C191" t="s">
        <v>351</v>
      </c>
      <c r="D191" t="s">
        <v>47</v>
      </c>
      <c r="E191" s="1">
        <v>117.23913043478261</v>
      </c>
      <c r="F191" s="1">
        <v>42.65467391304346</v>
      </c>
      <c r="G191" s="1">
        <v>5.434782608695652E-2</v>
      </c>
      <c r="H191" s="1">
        <v>0.44021739130434784</v>
      </c>
      <c r="I191" s="1">
        <v>1.673913043478261</v>
      </c>
      <c r="J191" s="1">
        <v>29.689021739130428</v>
      </c>
      <c r="K191" s="1">
        <v>0</v>
      </c>
      <c r="L191" s="1">
        <f t="shared" si="8"/>
        <v>29.689021739130428</v>
      </c>
      <c r="M191" s="1">
        <f t="shared" si="9"/>
        <v>0.25323474874837748</v>
      </c>
      <c r="N191" s="1">
        <v>4.7228260869565215</v>
      </c>
      <c r="O191" s="1">
        <v>0</v>
      </c>
      <c r="P191" s="1">
        <f t="shared" si="10"/>
        <v>4.7228260869565215</v>
      </c>
      <c r="Q191" s="1">
        <f t="shared" si="11"/>
        <v>4.0283701094010756E-2</v>
      </c>
    </row>
    <row r="192" spans="1:17" x14ac:dyDescent="0.3">
      <c r="A192" t="s">
        <v>32</v>
      </c>
      <c r="B192" t="s">
        <v>352</v>
      </c>
      <c r="C192" t="s">
        <v>353</v>
      </c>
      <c r="D192" t="s">
        <v>55</v>
      </c>
      <c r="E192" s="1">
        <v>133.02173913043478</v>
      </c>
      <c r="F192" s="1">
        <v>43.560869565217381</v>
      </c>
      <c r="G192" s="1">
        <v>0.13043478260869565</v>
      </c>
      <c r="H192" s="1">
        <v>0.58532608695652111</v>
      </c>
      <c r="I192" s="1">
        <v>3.7391304347826089</v>
      </c>
      <c r="J192" s="1">
        <v>3.8266304347826074</v>
      </c>
      <c r="K192" s="1">
        <v>16.955652173913041</v>
      </c>
      <c r="L192" s="1">
        <f t="shared" si="8"/>
        <v>20.782282608695649</v>
      </c>
      <c r="M192" s="1">
        <f t="shared" si="9"/>
        <v>0.15623222748815163</v>
      </c>
      <c r="N192" s="1">
        <v>14.864456521739127</v>
      </c>
      <c r="O192" s="1">
        <v>0</v>
      </c>
      <c r="P192" s="1">
        <f t="shared" si="10"/>
        <v>14.864456521739127</v>
      </c>
      <c r="Q192" s="1">
        <f t="shared" si="11"/>
        <v>0.11174456610557278</v>
      </c>
    </row>
    <row r="193" spans="1:17" x14ac:dyDescent="0.3">
      <c r="A193" t="s">
        <v>32</v>
      </c>
      <c r="B193" t="s">
        <v>354</v>
      </c>
      <c r="C193" t="s">
        <v>355</v>
      </c>
      <c r="D193" t="s">
        <v>38</v>
      </c>
      <c r="E193" s="1">
        <v>83.793478260869563</v>
      </c>
      <c r="F193" s="1">
        <v>2.9565217391304346</v>
      </c>
      <c r="G193" s="1">
        <v>0</v>
      </c>
      <c r="H193" s="1">
        <v>0</v>
      </c>
      <c r="I193" s="1">
        <v>0.38043478260869568</v>
      </c>
      <c r="J193" s="1">
        <v>5.2173913043478262</v>
      </c>
      <c r="K193" s="1">
        <v>12.817934782608695</v>
      </c>
      <c r="L193" s="1">
        <f t="shared" si="8"/>
        <v>18.035326086956523</v>
      </c>
      <c r="M193" s="1">
        <f t="shared" si="9"/>
        <v>0.2152354390971592</v>
      </c>
      <c r="N193" s="1">
        <v>6.3233695652173916</v>
      </c>
      <c r="O193" s="1">
        <v>0</v>
      </c>
      <c r="P193" s="1">
        <f t="shared" si="10"/>
        <v>6.3233695652173916</v>
      </c>
      <c r="Q193" s="1">
        <f t="shared" si="11"/>
        <v>7.5463743676222605E-2</v>
      </c>
    </row>
    <row r="194" spans="1:17" x14ac:dyDescent="0.3">
      <c r="A194" t="s">
        <v>32</v>
      </c>
      <c r="B194" t="s">
        <v>356</v>
      </c>
      <c r="C194" t="s">
        <v>40</v>
      </c>
      <c r="D194" t="s">
        <v>41</v>
      </c>
      <c r="E194" s="1">
        <v>187.22826086956522</v>
      </c>
      <c r="F194" s="1">
        <v>5.7391304347826084</v>
      </c>
      <c r="G194" s="1">
        <v>0.14673913043478262</v>
      </c>
      <c r="H194" s="1">
        <v>1.0285869565217396</v>
      </c>
      <c r="I194" s="1">
        <v>9.9347826086956523</v>
      </c>
      <c r="J194" s="1">
        <v>5.3804347826086953</v>
      </c>
      <c r="K194" s="1">
        <v>11.242826086956523</v>
      </c>
      <c r="L194" s="1">
        <f t="shared" ref="L194:L257" si="12">SUM(J194,K194)</f>
        <v>16.623260869565218</v>
      </c>
      <c r="M194" s="1">
        <f t="shared" ref="M194:M257" si="13">L194/E194</f>
        <v>8.8786066763425264E-2</v>
      </c>
      <c r="N194" s="1">
        <v>11.634239130434787</v>
      </c>
      <c r="O194" s="1">
        <v>3.7721739130434786</v>
      </c>
      <c r="P194" s="1">
        <f t="shared" ref="P194:P257" si="14">SUM(N194,O194)</f>
        <v>15.406413043478267</v>
      </c>
      <c r="Q194" s="1">
        <f t="shared" ref="Q194:Q257" si="15">P194/E194</f>
        <v>8.2286792452830215E-2</v>
      </c>
    </row>
    <row r="195" spans="1:17" x14ac:dyDescent="0.3">
      <c r="A195" t="s">
        <v>32</v>
      </c>
      <c r="B195" t="s">
        <v>357</v>
      </c>
      <c r="C195" t="s">
        <v>344</v>
      </c>
      <c r="D195" t="s">
        <v>47</v>
      </c>
      <c r="E195" s="1">
        <v>106.91304347826087</v>
      </c>
      <c r="F195" s="1">
        <v>46.63652173913043</v>
      </c>
      <c r="G195" s="1">
        <v>0.21739130434782608</v>
      </c>
      <c r="H195" s="1">
        <v>0.39130434782608697</v>
      </c>
      <c r="I195" s="1">
        <v>1.923913043478261</v>
      </c>
      <c r="J195" s="1">
        <v>25.021630434782612</v>
      </c>
      <c r="K195" s="1">
        <v>0</v>
      </c>
      <c r="L195" s="1">
        <f t="shared" si="12"/>
        <v>25.021630434782612</v>
      </c>
      <c r="M195" s="1">
        <f t="shared" si="13"/>
        <v>0.23403721024806834</v>
      </c>
      <c r="N195" s="1">
        <v>7.7874999999999996</v>
      </c>
      <c r="O195" s="1">
        <v>0</v>
      </c>
      <c r="P195" s="1">
        <f t="shared" si="14"/>
        <v>7.7874999999999996</v>
      </c>
      <c r="Q195" s="1">
        <f t="shared" si="15"/>
        <v>7.2839568930459536E-2</v>
      </c>
    </row>
    <row r="196" spans="1:17" x14ac:dyDescent="0.3">
      <c r="A196" t="s">
        <v>32</v>
      </c>
      <c r="B196" t="s">
        <v>358</v>
      </c>
      <c r="C196" t="s">
        <v>359</v>
      </c>
      <c r="D196" t="s">
        <v>35</v>
      </c>
      <c r="E196" s="1">
        <v>92.021739130434781</v>
      </c>
      <c r="F196" s="1">
        <v>2.4347826086956523</v>
      </c>
      <c r="G196" s="1">
        <v>0.2608695652173913</v>
      </c>
      <c r="H196" s="1">
        <v>0</v>
      </c>
      <c r="I196" s="1">
        <v>1.4673913043478262</v>
      </c>
      <c r="J196" s="1">
        <v>8.1983695652173907</v>
      </c>
      <c r="K196" s="1">
        <v>0</v>
      </c>
      <c r="L196" s="1">
        <f t="shared" si="12"/>
        <v>8.1983695652173907</v>
      </c>
      <c r="M196" s="1">
        <f t="shared" si="13"/>
        <v>8.9091660760689806E-2</v>
      </c>
      <c r="N196" s="1">
        <v>5.7826086956521738</v>
      </c>
      <c r="O196" s="1">
        <v>0</v>
      </c>
      <c r="P196" s="1">
        <f t="shared" si="14"/>
        <v>5.7826086956521738</v>
      </c>
      <c r="Q196" s="1">
        <f t="shared" si="15"/>
        <v>6.2839593668792812E-2</v>
      </c>
    </row>
    <row r="197" spans="1:17" x14ac:dyDescent="0.3">
      <c r="A197" t="s">
        <v>32</v>
      </c>
      <c r="B197" t="s">
        <v>360</v>
      </c>
      <c r="C197" t="s">
        <v>59</v>
      </c>
      <c r="D197" t="s">
        <v>35</v>
      </c>
      <c r="E197" s="1">
        <v>161</v>
      </c>
      <c r="F197" s="1">
        <v>4.5760869565217392</v>
      </c>
      <c r="G197" s="1">
        <v>0</v>
      </c>
      <c r="H197" s="1">
        <v>0</v>
      </c>
      <c r="I197" s="1">
        <v>3.7608695652173911</v>
      </c>
      <c r="J197" s="1">
        <v>0</v>
      </c>
      <c r="K197" s="1">
        <v>30.179347826086957</v>
      </c>
      <c r="L197" s="1">
        <f t="shared" si="12"/>
        <v>30.179347826086957</v>
      </c>
      <c r="M197" s="1">
        <f t="shared" si="13"/>
        <v>0.18744936537942208</v>
      </c>
      <c r="N197" s="1">
        <v>28.5</v>
      </c>
      <c r="O197" s="1">
        <v>0</v>
      </c>
      <c r="P197" s="1">
        <f t="shared" si="14"/>
        <v>28.5</v>
      </c>
      <c r="Q197" s="1">
        <f t="shared" si="15"/>
        <v>0.17701863354037267</v>
      </c>
    </row>
    <row r="198" spans="1:17" x14ac:dyDescent="0.3">
      <c r="A198" t="s">
        <v>32</v>
      </c>
      <c r="B198" t="s">
        <v>361</v>
      </c>
      <c r="C198" t="s">
        <v>82</v>
      </c>
      <c r="D198" t="s">
        <v>35</v>
      </c>
      <c r="E198" s="1">
        <v>110.46739130434783</v>
      </c>
      <c r="F198" s="1">
        <v>4.5217391304347823</v>
      </c>
      <c r="G198" s="1">
        <v>0</v>
      </c>
      <c r="H198" s="1">
        <v>0.43054347826086942</v>
      </c>
      <c r="I198" s="1">
        <v>3.2717391304347827</v>
      </c>
      <c r="J198" s="1">
        <v>9.5978260869565215</v>
      </c>
      <c r="K198" s="1">
        <v>24.497282608695652</v>
      </c>
      <c r="L198" s="1">
        <f t="shared" si="12"/>
        <v>34.095108695652172</v>
      </c>
      <c r="M198" s="1">
        <f t="shared" si="13"/>
        <v>0.30864410115123486</v>
      </c>
      <c r="N198" s="1">
        <v>9.5108695652173907</v>
      </c>
      <c r="O198" s="1">
        <v>0</v>
      </c>
      <c r="P198" s="1">
        <f t="shared" si="14"/>
        <v>9.5108695652173907</v>
      </c>
      <c r="Q198" s="1">
        <f t="shared" si="15"/>
        <v>8.6096625012299505E-2</v>
      </c>
    </row>
    <row r="199" spans="1:17" x14ac:dyDescent="0.3">
      <c r="A199" t="s">
        <v>32</v>
      </c>
      <c r="B199" t="s">
        <v>362</v>
      </c>
      <c r="C199" t="s">
        <v>157</v>
      </c>
      <c r="D199" t="s">
        <v>44</v>
      </c>
      <c r="E199" s="1">
        <v>38.293478260869563</v>
      </c>
      <c r="F199" s="1">
        <v>4.9565217391304346</v>
      </c>
      <c r="G199" s="1">
        <v>0.84782608695652173</v>
      </c>
      <c r="H199" s="1">
        <v>2.3926086956521742</v>
      </c>
      <c r="I199" s="1">
        <v>0.86956521739130432</v>
      </c>
      <c r="J199" s="1">
        <v>4.7420652173913052</v>
      </c>
      <c r="K199" s="1">
        <v>1.707717391304348</v>
      </c>
      <c r="L199" s="1">
        <f t="shared" si="12"/>
        <v>6.4497826086956529</v>
      </c>
      <c r="M199" s="1">
        <f t="shared" si="13"/>
        <v>0.16843031507238151</v>
      </c>
      <c r="N199" s="1">
        <v>3.9916304347826084</v>
      </c>
      <c r="O199" s="1">
        <v>1.6753260869565214</v>
      </c>
      <c r="P199" s="1">
        <f t="shared" si="14"/>
        <v>5.66695652173913</v>
      </c>
      <c r="Q199" s="1">
        <f t="shared" si="15"/>
        <v>0.14798751064433721</v>
      </c>
    </row>
    <row r="200" spans="1:17" x14ac:dyDescent="0.3">
      <c r="A200" t="s">
        <v>32</v>
      </c>
      <c r="B200" t="s">
        <v>363</v>
      </c>
      <c r="C200" t="s">
        <v>364</v>
      </c>
      <c r="D200" t="s">
        <v>38</v>
      </c>
      <c r="E200" s="1">
        <v>108.09782608695652</v>
      </c>
      <c r="F200" s="1">
        <v>9.7717391304347831</v>
      </c>
      <c r="G200" s="1">
        <v>1.8152173913043479</v>
      </c>
      <c r="H200" s="1">
        <v>0.42391304347826086</v>
      </c>
      <c r="I200" s="1">
        <v>3.1739130434782608</v>
      </c>
      <c r="J200" s="1">
        <v>5.5489130434782608</v>
      </c>
      <c r="K200" s="1">
        <v>8.2364130434782616</v>
      </c>
      <c r="L200" s="1">
        <f t="shared" si="12"/>
        <v>13.785326086956523</v>
      </c>
      <c r="M200" s="1">
        <f t="shared" si="13"/>
        <v>0.12752639517345402</v>
      </c>
      <c r="N200" s="1">
        <v>8.2907608695652169</v>
      </c>
      <c r="O200" s="1">
        <v>0</v>
      </c>
      <c r="P200" s="1">
        <f t="shared" si="14"/>
        <v>8.2907608695652169</v>
      </c>
      <c r="Q200" s="1">
        <f t="shared" si="15"/>
        <v>7.6696832579185525E-2</v>
      </c>
    </row>
    <row r="201" spans="1:17" x14ac:dyDescent="0.3">
      <c r="A201" t="s">
        <v>32</v>
      </c>
      <c r="B201" t="s">
        <v>365</v>
      </c>
      <c r="C201" t="s">
        <v>366</v>
      </c>
      <c r="D201" t="s">
        <v>41</v>
      </c>
      <c r="E201" s="1">
        <v>78.347826086956516</v>
      </c>
      <c r="F201" s="1">
        <v>5.3913043478260869</v>
      </c>
      <c r="G201" s="1">
        <v>0</v>
      </c>
      <c r="H201" s="1">
        <v>0</v>
      </c>
      <c r="I201" s="1">
        <v>0</v>
      </c>
      <c r="J201" s="1">
        <v>4.8695652173913047</v>
      </c>
      <c r="K201" s="1">
        <v>6.2445652173913047</v>
      </c>
      <c r="L201" s="1">
        <f t="shared" si="12"/>
        <v>11.114130434782609</v>
      </c>
      <c r="M201" s="1">
        <f t="shared" si="13"/>
        <v>0.1418562708102109</v>
      </c>
      <c r="N201" s="1">
        <v>0</v>
      </c>
      <c r="O201" s="1">
        <v>0</v>
      </c>
      <c r="P201" s="1">
        <f t="shared" si="14"/>
        <v>0</v>
      </c>
      <c r="Q201" s="1">
        <f t="shared" si="15"/>
        <v>0</v>
      </c>
    </row>
    <row r="202" spans="1:17" x14ac:dyDescent="0.3">
      <c r="A202" t="s">
        <v>32</v>
      </c>
      <c r="B202" t="s">
        <v>367</v>
      </c>
      <c r="C202" t="s">
        <v>368</v>
      </c>
      <c r="D202" t="s">
        <v>117</v>
      </c>
      <c r="E202" s="1">
        <v>61.663043478260867</v>
      </c>
      <c r="F202" s="1">
        <v>30.070652173913043</v>
      </c>
      <c r="G202" s="1">
        <v>0.19565217391304349</v>
      </c>
      <c r="H202" s="1">
        <v>0.28804347826086957</v>
      </c>
      <c r="I202" s="1">
        <v>4.5</v>
      </c>
      <c r="J202" s="1">
        <v>5.4891304347826084</v>
      </c>
      <c r="K202" s="1">
        <v>11.633152173913043</v>
      </c>
      <c r="L202" s="1">
        <f t="shared" si="12"/>
        <v>17.122282608695652</v>
      </c>
      <c r="M202" s="1">
        <f t="shared" si="13"/>
        <v>0.27767495152476646</v>
      </c>
      <c r="N202" s="1">
        <v>0</v>
      </c>
      <c r="O202" s="1">
        <v>0</v>
      </c>
      <c r="P202" s="1">
        <f t="shared" si="14"/>
        <v>0</v>
      </c>
      <c r="Q202" s="1">
        <f t="shared" si="15"/>
        <v>0</v>
      </c>
    </row>
    <row r="203" spans="1:17" x14ac:dyDescent="0.3">
      <c r="A203" t="s">
        <v>32</v>
      </c>
      <c r="B203" t="s">
        <v>369</v>
      </c>
      <c r="C203" t="s">
        <v>359</v>
      </c>
      <c r="D203" t="s">
        <v>35</v>
      </c>
      <c r="E203" s="1">
        <v>111.78260869565217</v>
      </c>
      <c r="F203" s="1">
        <v>4.5217391304347823</v>
      </c>
      <c r="G203" s="1">
        <v>0.35869565217391303</v>
      </c>
      <c r="H203" s="1">
        <v>0.47826086956521741</v>
      </c>
      <c r="I203" s="1">
        <v>3.7608695652173911</v>
      </c>
      <c r="J203" s="1">
        <v>4.5217391304347823</v>
      </c>
      <c r="K203" s="1">
        <v>15.445652173913043</v>
      </c>
      <c r="L203" s="1">
        <f t="shared" si="12"/>
        <v>19.967391304347824</v>
      </c>
      <c r="M203" s="1">
        <f t="shared" si="13"/>
        <v>0.17862699338778684</v>
      </c>
      <c r="N203" s="1">
        <v>4.8478260869565215</v>
      </c>
      <c r="O203" s="1">
        <v>0</v>
      </c>
      <c r="P203" s="1">
        <f t="shared" si="14"/>
        <v>4.8478260869565215</v>
      </c>
      <c r="Q203" s="1">
        <f t="shared" si="15"/>
        <v>4.3368339167639047E-2</v>
      </c>
    </row>
    <row r="204" spans="1:17" x14ac:dyDescent="0.3">
      <c r="A204" t="s">
        <v>32</v>
      </c>
      <c r="B204" t="s">
        <v>370</v>
      </c>
      <c r="C204" t="s">
        <v>371</v>
      </c>
      <c r="D204" t="s">
        <v>38</v>
      </c>
      <c r="E204" s="1">
        <v>45.521739130434781</v>
      </c>
      <c r="F204" s="1">
        <v>5.0543478260869561</v>
      </c>
      <c r="G204" s="1">
        <v>0</v>
      </c>
      <c r="H204" s="1">
        <v>0.13043478260869565</v>
      </c>
      <c r="I204" s="1">
        <v>1.4565217391304348</v>
      </c>
      <c r="J204" s="1">
        <v>5.3804347826086953</v>
      </c>
      <c r="K204" s="1">
        <v>18.043478260869566</v>
      </c>
      <c r="L204" s="1">
        <f t="shared" si="12"/>
        <v>23.423913043478262</v>
      </c>
      <c r="M204" s="1">
        <f t="shared" si="13"/>
        <v>0.51456542502387781</v>
      </c>
      <c r="N204" s="1">
        <v>4.6086956521739131</v>
      </c>
      <c r="O204" s="1">
        <v>0</v>
      </c>
      <c r="P204" s="1">
        <f t="shared" si="14"/>
        <v>4.6086956521739131</v>
      </c>
      <c r="Q204" s="1">
        <f t="shared" si="15"/>
        <v>0.10124164278892073</v>
      </c>
    </row>
    <row r="205" spans="1:17" x14ac:dyDescent="0.3">
      <c r="A205" t="s">
        <v>32</v>
      </c>
      <c r="B205" t="s">
        <v>372</v>
      </c>
      <c r="C205" t="s">
        <v>216</v>
      </c>
      <c r="D205" t="s">
        <v>35</v>
      </c>
      <c r="E205" s="1">
        <v>96.293478260869563</v>
      </c>
      <c r="F205" s="1">
        <v>8.1711956521739122</v>
      </c>
      <c r="G205" s="1">
        <v>0</v>
      </c>
      <c r="H205" s="1">
        <v>0</v>
      </c>
      <c r="I205" s="1">
        <v>4.5543478260869561</v>
      </c>
      <c r="J205" s="1">
        <v>0</v>
      </c>
      <c r="K205" s="1">
        <v>20.864130434782609</v>
      </c>
      <c r="L205" s="1">
        <f t="shared" si="12"/>
        <v>20.864130434782609</v>
      </c>
      <c r="M205" s="1">
        <f t="shared" si="13"/>
        <v>0.21667231064454229</v>
      </c>
      <c r="N205" s="1">
        <v>0</v>
      </c>
      <c r="O205" s="1">
        <v>5.3967391304347823</v>
      </c>
      <c r="P205" s="1">
        <f t="shared" si="14"/>
        <v>5.3967391304347823</v>
      </c>
      <c r="Q205" s="1">
        <f t="shared" si="15"/>
        <v>5.6044700304774805E-2</v>
      </c>
    </row>
    <row r="206" spans="1:17" x14ac:dyDescent="0.3">
      <c r="A206" t="s">
        <v>32</v>
      </c>
      <c r="B206" t="s">
        <v>373</v>
      </c>
      <c r="C206" t="s">
        <v>374</v>
      </c>
      <c r="D206" t="s">
        <v>55</v>
      </c>
      <c r="E206" s="1">
        <v>107.8695652173913</v>
      </c>
      <c r="F206" s="1">
        <v>5.6521739130434785</v>
      </c>
      <c r="G206" s="1">
        <v>0.30434782608695654</v>
      </c>
      <c r="H206" s="1">
        <v>0</v>
      </c>
      <c r="I206" s="1">
        <v>2.2608695652173911</v>
      </c>
      <c r="J206" s="1">
        <v>5.0380434782608692</v>
      </c>
      <c r="K206" s="1">
        <v>16.604565217391304</v>
      </c>
      <c r="L206" s="1">
        <f t="shared" si="12"/>
        <v>21.642608695652171</v>
      </c>
      <c r="M206" s="1">
        <f t="shared" si="13"/>
        <v>0.20063683998387746</v>
      </c>
      <c r="N206" s="1">
        <v>5.5652173913043477</v>
      </c>
      <c r="O206" s="1">
        <v>0</v>
      </c>
      <c r="P206" s="1">
        <f t="shared" si="14"/>
        <v>5.5652173913043477</v>
      </c>
      <c r="Q206" s="1">
        <f t="shared" si="15"/>
        <v>5.1592099959693674E-2</v>
      </c>
    </row>
    <row r="207" spans="1:17" x14ac:dyDescent="0.3">
      <c r="A207" t="s">
        <v>32</v>
      </c>
      <c r="B207" t="s">
        <v>375</v>
      </c>
      <c r="C207" t="s">
        <v>240</v>
      </c>
      <c r="D207" t="s">
        <v>35</v>
      </c>
      <c r="E207" s="1">
        <v>88</v>
      </c>
      <c r="F207" s="1">
        <v>5.5652173913043477</v>
      </c>
      <c r="G207" s="1">
        <v>0.42391304347826086</v>
      </c>
      <c r="H207" s="1">
        <v>0</v>
      </c>
      <c r="I207" s="1">
        <v>2.2608695652173911</v>
      </c>
      <c r="J207" s="1">
        <v>0</v>
      </c>
      <c r="K207" s="1">
        <v>6.6908695652173904</v>
      </c>
      <c r="L207" s="1">
        <f t="shared" si="12"/>
        <v>6.6908695652173904</v>
      </c>
      <c r="M207" s="1">
        <f t="shared" si="13"/>
        <v>7.6032608695652162E-2</v>
      </c>
      <c r="N207" s="1">
        <v>5.0434782608695654</v>
      </c>
      <c r="O207" s="1">
        <v>0</v>
      </c>
      <c r="P207" s="1">
        <f t="shared" si="14"/>
        <v>5.0434782608695654</v>
      </c>
      <c r="Q207" s="1">
        <f t="shared" si="15"/>
        <v>5.731225296442688E-2</v>
      </c>
    </row>
    <row r="208" spans="1:17" x14ac:dyDescent="0.3">
      <c r="A208" t="s">
        <v>32</v>
      </c>
      <c r="B208" t="s">
        <v>376</v>
      </c>
      <c r="C208" t="s">
        <v>355</v>
      </c>
      <c r="D208" t="s">
        <v>38</v>
      </c>
      <c r="E208" s="1">
        <v>100.94565217391305</v>
      </c>
      <c r="F208" s="1">
        <v>5.1349999999999998</v>
      </c>
      <c r="G208" s="1">
        <v>3.6956521739130501</v>
      </c>
      <c r="H208" s="1">
        <v>0.4891304347826087</v>
      </c>
      <c r="I208" s="1">
        <v>2.0217391304347827</v>
      </c>
      <c r="J208" s="1">
        <v>0</v>
      </c>
      <c r="K208" s="1">
        <v>18.39456521739131</v>
      </c>
      <c r="L208" s="1">
        <f t="shared" si="12"/>
        <v>18.39456521739131</v>
      </c>
      <c r="M208" s="1">
        <f t="shared" si="13"/>
        <v>0.18222246150533009</v>
      </c>
      <c r="N208" s="1">
        <v>10.084130434782612</v>
      </c>
      <c r="O208" s="1">
        <v>0</v>
      </c>
      <c r="P208" s="1">
        <f t="shared" si="14"/>
        <v>10.084130434782612</v>
      </c>
      <c r="Q208" s="1">
        <f t="shared" si="15"/>
        <v>9.9896629697426534E-2</v>
      </c>
    </row>
    <row r="209" spans="1:17" x14ac:dyDescent="0.3">
      <c r="A209" t="s">
        <v>32</v>
      </c>
      <c r="B209" t="s">
        <v>377</v>
      </c>
      <c r="C209" t="s">
        <v>104</v>
      </c>
      <c r="D209" t="s">
        <v>52</v>
      </c>
      <c r="E209" s="1">
        <v>91.717391304347828</v>
      </c>
      <c r="F209" s="1">
        <v>4.8695652173913047</v>
      </c>
      <c r="G209" s="1">
        <v>0.95413043478260773</v>
      </c>
      <c r="H209" s="1">
        <v>0.51554347826086944</v>
      </c>
      <c r="I209" s="1">
        <v>2.8913043478260869</v>
      </c>
      <c r="J209" s="1">
        <v>0</v>
      </c>
      <c r="K209" s="1">
        <v>9.4173913043478237</v>
      </c>
      <c r="L209" s="1">
        <f t="shared" si="12"/>
        <v>9.4173913043478237</v>
      </c>
      <c r="M209" s="1">
        <f t="shared" si="13"/>
        <v>0.10267835980090066</v>
      </c>
      <c r="N209" s="1">
        <v>8.9791304347826095</v>
      </c>
      <c r="O209" s="1">
        <v>0</v>
      </c>
      <c r="P209" s="1">
        <f t="shared" si="14"/>
        <v>8.9791304347826095</v>
      </c>
      <c r="Q209" s="1">
        <f t="shared" si="15"/>
        <v>9.7899976297700878E-2</v>
      </c>
    </row>
    <row r="210" spans="1:17" x14ac:dyDescent="0.3">
      <c r="A210" t="s">
        <v>32</v>
      </c>
      <c r="B210" t="s">
        <v>378</v>
      </c>
      <c r="C210" t="s">
        <v>157</v>
      </c>
      <c r="D210" t="s">
        <v>44</v>
      </c>
      <c r="E210" s="1">
        <v>81.717391304347828</v>
      </c>
      <c r="F210" s="1">
        <v>2.8695652173913042</v>
      </c>
      <c r="G210" s="1">
        <v>8.6956521739130432E-2</v>
      </c>
      <c r="H210" s="1">
        <v>0</v>
      </c>
      <c r="I210" s="1">
        <v>2.2826086956521738</v>
      </c>
      <c r="J210" s="1">
        <v>3.4782608695652173</v>
      </c>
      <c r="K210" s="1">
        <v>13.872282608695652</v>
      </c>
      <c r="L210" s="1">
        <f t="shared" si="12"/>
        <v>17.350543478260871</v>
      </c>
      <c r="M210" s="1">
        <f t="shared" si="13"/>
        <v>0.21232375631816974</v>
      </c>
      <c r="N210" s="1">
        <v>5.1304347826086953</v>
      </c>
      <c r="O210" s="1">
        <v>0</v>
      </c>
      <c r="P210" s="1">
        <f t="shared" si="14"/>
        <v>5.1304347826086953</v>
      </c>
      <c r="Q210" s="1">
        <f t="shared" si="15"/>
        <v>6.2782654961425904E-2</v>
      </c>
    </row>
    <row r="211" spans="1:17" x14ac:dyDescent="0.3">
      <c r="A211" t="s">
        <v>32</v>
      </c>
      <c r="B211" t="s">
        <v>379</v>
      </c>
      <c r="C211" t="s">
        <v>306</v>
      </c>
      <c r="D211" t="s">
        <v>98</v>
      </c>
      <c r="E211" s="1">
        <v>66.880434782608702</v>
      </c>
      <c r="F211" s="1">
        <v>5.7391304347826084</v>
      </c>
      <c r="G211" s="1">
        <v>0.28260869565217389</v>
      </c>
      <c r="H211" s="1">
        <v>0.22826086956521738</v>
      </c>
      <c r="I211" s="1">
        <v>1.25</v>
      </c>
      <c r="J211" s="1">
        <v>4</v>
      </c>
      <c r="K211" s="1">
        <v>11.942934782608695</v>
      </c>
      <c r="L211" s="1">
        <f t="shared" si="12"/>
        <v>15.942934782608695</v>
      </c>
      <c r="M211" s="1">
        <f t="shared" si="13"/>
        <v>0.23837965220217777</v>
      </c>
      <c r="N211" s="1">
        <v>5.3913043478260869</v>
      </c>
      <c r="O211" s="1">
        <v>0</v>
      </c>
      <c r="P211" s="1">
        <f t="shared" si="14"/>
        <v>5.3913043478260869</v>
      </c>
      <c r="Q211" s="1">
        <f t="shared" si="15"/>
        <v>8.0611084024053301E-2</v>
      </c>
    </row>
    <row r="212" spans="1:17" x14ac:dyDescent="0.3">
      <c r="A212" t="s">
        <v>32</v>
      </c>
      <c r="B212" t="s">
        <v>380</v>
      </c>
      <c r="C212" t="s">
        <v>157</v>
      </c>
      <c r="D212" t="s">
        <v>44</v>
      </c>
      <c r="E212" s="1">
        <v>116.90217391304348</v>
      </c>
      <c r="F212" s="1">
        <v>4.5217391304347823</v>
      </c>
      <c r="G212" s="1">
        <v>0.66304347826086951</v>
      </c>
      <c r="H212" s="1">
        <v>0.88391304347826083</v>
      </c>
      <c r="I212" s="1">
        <v>1.75</v>
      </c>
      <c r="J212" s="1">
        <v>4.8489130434782615</v>
      </c>
      <c r="K212" s="1">
        <v>4.1907608695652181</v>
      </c>
      <c r="L212" s="1">
        <f t="shared" si="12"/>
        <v>9.0396739130434796</v>
      </c>
      <c r="M212" s="1">
        <f t="shared" si="13"/>
        <v>7.7326824732682486E-2</v>
      </c>
      <c r="N212" s="1">
        <v>9.6119565217391294</v>
      </c>
      <c r="O212" s="1">
        <v>8.0369565217391301</v>
      </c>
      <c r="P212" s="1">
        <f t="shared" si="14"/>
        <v>17.64891304347826</v>
      </c>
      <c r="Q212" s="1">
        <f t="shared" si="15"/>
        <v>0.1509716410971641</v>
      </c>
    </row>
    <row r="213" spans="1:17" x14ac:dyDescent="0.3">
      <c r="A213" t="s">
        <v>32</v>
      </c>
      <c r="B213" t="s">
        <v>381</v>
      </c>
      <c r="C213" t="s">
        <v>100</v>
      </c>
      <c r="D213" t="s">
        <v>98</v>
      </c>
      <c r="E213" s="1">
        <v>96.815217391304344</v>
      </c>
      <c r="F213" s="1">
        <v>4.6576086956521738</v>
      </c>
      <c r="G213" s="1">
        <v>0.84782608695652173</v>
      </c>
      <c r="H213" s="1">
        <v>0</v>
      </c>
      <c r="I213" s="1">
        <v>0</v>
      </c>
      <c r="J213" s="1">
        <v>8.7092391304347831</v>
      </c>
      <c r="K213" s="1">
        <v>8.429347826086957</v>
      </c>
      <c r="L213" s="1">
        <f t="shared" si="12"/>
        <v>17.138586956521742</v>
      </c>
      <c r="M213" s="1">
        <f t="shared" si="13"/>
        <v>0.17702368923318743</v>
      </c>
      <c r="N213" s="1">
        <v>14.347826086956522</v>
      </c>
      <c r="O213" s="1">
        <v>0</v>
      </c>
      <c r="P213" s="1">
        <f t="shared" si="14"/>
        <v>14.347826086956522</v>
      </c>
      <c r="Q213" s="1">
        <f t="shared" si="15"/>
        <v>0.14819804648029639</v>
      </c>
    </row>
    <row r="214" spans="1:17" x14ac:dyDescent="0.3">
      <c r="A214" t="s">
        <v>32</v>
      </c>
      <c r="B214" t="s">
        <v>382</v>
      </c>
      <c r="C214" t="s">
        <v>383</v>
      </c>
      <c r="D214" t="s">
        <v>66</v>
      </c>
      <c r="E214" s="1">
        <v>90.554347826086953</v>
      </c>
      <c r="F214" s="1">
        <v>5.0326086956521738</v>
      </c>
      <c r="G214" s="1">
        <v>0.84782608695652173</v>
      </c>
      <c r="H214" s="1">
        <v>0.29347826086956524</v>
      </c>
      <c r="I214" s="1">
        <v>1.326086956521739</v>
      </c>
      <c r="J214" s="1">
        <v>4.6576086956521738</v>
      </c>
      <c r="K214" s="1">
        <v>8.5733695652173907</v>
      </c>
      <c r="L214" s="1">
        <f t="shared" si="12"/>
        <v>13.230978260869565</v>
      </c>
      <c r="M214" s="1">
        <f t="shared" si="13"/>
        <v>0.14611091105509541</v>
      </c>
      <c r="N214" s="1">
        <v>12.044021739130434</v>
      </c>
      <c r="O214" s="1">
        <v>1.4782608695652173</v>
      </c>
      <c r="P214" s="1">
        <f t="shared" si="14"/>
        <v>13.522282608695651</v>
      </c>
      <c r="Q214" s="1">
        <f t="shared" si="15"/>
        <v>0.14932781178730042</v>
      </c>
    </row>
    <row r="215" spans="1:17" x14ac:dyDescent="0.3">
      <c r="A215" t="s">
        <v>32</v>
      </c>
      <c r="B215" t="s">
        <v>384</v>
      </c>
      <c r="C215" t="s">
        <v>142</v>
      </c>
      <c r="D215" t="s">
        <v>35</v>
      </c>
      <c r="E215" s="1">
        <v>98.228260869565219</v>
      </c>
      <c r="F215" s="1">
        <v>5.3043478260869561</v>
      </c>
      <c r="G215" s="1">
        <v>0.99010869565217396</v>
      </c>
      <c r="H215" s="1">
        <v>0.40043478260869569</v>
      </c>
      <c r="I215" s="1">
        <v>5.4782608695652177</v>
      </c>
      <c r="J215" s="1">
        <v>4.9565217391304346</v>
      </c>
      <c r="K215" s="1">
        <v>6.1358695652173916</v>
      </c>
      <c r="L215" s="1">
        <f t="shared" si="12"/>
        <v>11.092391304347826</v>
      </c>
      <c r="M215" s="1">
        <f t="shared" si="13"/>
        <v>0.11292464313378334</v>
      </c>
      <c r="N215" s="1">
        <v>9.231739130434784</v>
      </c>
      <c r="O215" s="1">
        <v>0</v>
      </c>
      <c r="P215" s="1">
        <f t="shared" si="14"/>
        <v>9.231739130434784</v>
      </c>
      <c r="Q215" s="1">
        <f t="shared" si="15"/>
        <v>9.3982516321788223E-2</v>
      </c>
    </row>
    <row r="216" spans="1:17" x14ac:dyDescent="0.3">
      <c r="A216" t="s">
        <v>32</v>
      </c>
      <c r="B216" t="s">
        <v>385</v>
      </c>
      <c r="C216" t="s">
        <v>186</v>
      </c>
      <c r="D216" t="s">
        <v>38</v>
      </c>
      <c r="E216" s="1">
        <v>138.89130434782609</v>
      </c>
      <c r="F216" s="1">
        <v>4.4782608695652177</v>
      </c>
      <c r="G216" s="1">
        <v>0.28260869565217389</v>
      </c>
      <c r="H216" s="1">
        <v>0.45543478260869563</v>
      </c>
      <c r="I216" s="1">
        <v>4.7173913043478262</v>
      </c>
      <c r="J216" s="1">
        <v>5.4130434782608692</v>
      </c>
      <c r="K216" s="1">
        <v>21.247282608695652</v>
      </c>
      <c r="L216" s="1">
        <f t="shared" si="12"/>
        <v>26.660326086956523</v>
      </c>
      <c r="M216" s="1">
        <f t="shared" si="13"/>
        <v>0.19195100954766003</v>
      </c>
      <c r="N216" s="1">
        <v>10.347826086956522</v>
      </c>
      <c r="O216" s="1">
        <v>0</v>
      </c>
      <c r="P216" s="1">
        <f t="shared" si="14"/>
        <v>10.347826086956522</v>
      </c>
      <c r="Q216" s="1">
        <f t="shared" si="15"/>
        <v>7.4503052120832677E-2</v>
      </c>
    </row>
    <row r="217" spans="1:17" x14ac:dyDescent="0.3">
      <c r="A217" t="s">
        <v>32</v>
      </c>
      <c r="B217" t="s">
        <v>386</v>
      </c>
      <c r="C217" t="s">
        <v>122</v>
      </c>
      <c r="D217" t="s">
        <v>47</v>
      </c>
      <c r="E217" s="1">
        <v>76.978260869565219</v>
      </c>
      <c r="F217" s="1">
        <v>5.2173913043478262</v>
      </c>
      <c r="G217" s="1">
        <v>4.8913043478260872E-2</v>
      </c>
      <c r="H217" s="1">
        <v>0.46739130434782611</v>
      </c>
      <c r="I217" s="1">
        <v>2.6847826086956523</v>
      </c>
      <c r="J217" s="1">
        <v>1.1168478260869565</v>
      </c>
      <c r="K217" s="1">
        <v>17.434782608695652</v>
      </c>
      <c r="L217" s="1">
        <f t="shared" si="12"/>
        <v>18.551630434782609</v>
      </c>
      <c r="M217" s="1">
        <f t="shared" si="13"/>
        <v>0.24099830556340018</v>
      </c>
      <c r="N217" s="1">
        <v>6.868913043478261</v>
      </c>
      <c r="O217" s="1">
        <v>0</v>
      </c>
      <c r="P217" s="1">
        <f t="shared" si="14"/>
        <v>6.868913043478261</v>
      </c>
      <c r="Q217" s="1">
        <f t="shared" si="15"/>
        <v>8.9231855408076821E-2</v>
      </c>
    </row>
    <row r="218" spans="1:17" x14ac:dyDescent="0.3">
      <c r="A218" t="s">
        <v>32</v>
      </c>
      <c r="B218" t="s">
        <v>387</v>
      </c>
      <c r="C218" t="s">
        <v>124</v>
      </c>
      <c r="D218" t="s">
        <v>38</v>
      </c>
      <c r="E218" s="1">
        <v>28.021739130434781</v>
      </c>
      <c r="F218" s="1">
        <v>3.3043478260869565</v>
      </c>
      <c r="G218" s="1">
        <v>0</v>
      </c>
      <c r="H218" s="1">
        <v>0</v>
      </c>
      <c r="I218" s="1">
        <v>0.40217391304347827</v>
      </c>
      <c r="J218" s="1">
        <v>4.5980434782608697</v>
      </c>
      <c r="K218" s="1">
        <v>1.7820652173913043</v>
      </c>
      <c r="L218" s="1">
        <f t="shared" si="12"/>
        <v>6.380108695652174</v>
      </c>
      <c r="M218" s="1">
        <f t="shared" si="13"/>
        <v>0.22768425135764159</v>
      </c>
      <c r="N218" s="1">
        <v>1.8152173913043479</v>
      </c>
      <c r="O218" s="1">
        <v>0.96945652173913022</v>
      </c>
      <c r="P218" s="1">
        <f t="shared" si="14"/>
        <v>2.7846739130434779</v>
      </c>
      <c r="Q218" s="1">
        <f t="shared" si="15"/>
        <v>9.9375484871993783E-2</v>
      </c>
    </row>
    <row r="219" spans="1:17" x14ac:dyDescent="0.3">
      <c r="A219" t="s">
        <v>32</v>
      </c>
      <c r="B219" t="s">
        <v>388</v>
      </c>
      <c r="C219" t="s">
        <v>389</v>
      </c>
      <c r="D219" t="s">
        <v>35</v>
      </c>
      <c r="E219" s="1">
        <v>73.5</v>
      </c>
      <c r="F219" s="1">
        <v>5.5652173913043477</v>
      </c>
      <c r="G219" s="1">
        <v>0.56521739130434778</v>
      </c>
      <c r="H219" s="1">
        <v>0.24456521739130435</v>
      </c>
      <c r="I219" s="1">
        <v>1.5217391304347827</v>
      </c>
      <c r="J219" s="1">
        <v>0</v>
      </c>
      <c r="K219" s="1">
        <v>17.266304347826086</v>
      </c>
      <c r="L219" s="1">
        <f t="shared" si="12"/>
        <v>17.266304347826086</v>
      </c>
      <c r="M219" s="1">
        <f t="shared" si="13"/>
        <v>0.23491570541259982</v>
      </c>
      <c r="N219" s="1">
        <v>0</v>
      </c>
      <c r="O219" s="1">
        <v>0</v>
      </c>
      <c r="P219" s="1">
        <f t="shared" si="14"/>
        <v>0</v>
      </c>
      <c r="Q219" s="1">
        <f t="shared" si="15"/>
        <v>0</v>
      </c>
    </row>
    <row r="220" spans="1:17" x14ac:dyDescent="0.3">
      <c r="A220" t="s">
        <v>32</v>
      </c>
      <c r="B220" t="s">
        <v>390</v>
      </c>
      <c r="C220" t="s">
        <v>109</v>
      </c>
      <c r="D220" t="s">
        <v>55</v>
      </c>
      <c r="E220" s="1">
        <v>22.293478260869566</v>
      </c>
      <c r="F220" s="1">
        <v>2.347826086956522</v>
      </c>
      <c r="G220" s="1">
        <v>0.84782608695652173</v>
      </c>
      <c r="H220" s="1">
        <v>0.85076086956521746</v>
      </c>
      <c r="I220" s="1">
        <v>1.5978260869565217</v>
      </c>
      <c r="J220" s="1">
        <v>0</v>
      </c>
      <c r="K220" s="1">
        <v>4.755326086956523</v>
      </c>
      <c r="L220" s="1">
        <f t="shared" si="12"/>
        <v>4.755326086956523</v>
      </c>
      <c r="M220" s="1">
        <f t="shared" si="13"/>
        <v>0.21330570453437353</v>
      </c>
      <c r="N220" s="1">
        <v>2.7447826086956519</v>
      </c>
      <c r="O220" s="1">
        <v>0</v>
      </c>
      <c r="P220" s="1">
        <f t="shared" si="14"/>
        <v>2.7447826086956519</v>
      </c>
      <c r="Q220" s="1">
        <f t="shared" si="15"/>
        <v>0.12312042905899559</v>
      </c>
    </row>
    <row r="221" spans="1:17" x14ac:dyDescent="0.3">
      <c r="A221" t="s">
        <v>32</v>
      </c>
      <c r="B221" t="s">
        <v>391</v>
      </c>
      <c r="C221" t="s">
        <v>221</v>
      </c>
      <c r="D221" t="s">
        <v>55</v>
      </c>
      <c r="E221" s="1">
        <v>51.097826086956523</v>
      </c>
      <c r="F221" s="1">
        <v>0</v>
      </c>
      <c r="G221" s="1">
        <v>0</v>
      </c>
      <c r="H221" s="1">
        <v>0</v>
      </c>
      <c r="I221" s="1">
        <v>8.945652173913043</v>
      </c>
      <c r="J221" s="1">
        <v>0</v>
      </c>
      <c r="K221" s="1">
        <v>0</v>
      </c>
      <c r="L221" s="1">
        <f t="shared" si="12"/>
        <v>0</v>
      </c>
      <c r="M221" s="1">
        <f t="shared" si="13"/>
        <v>0</v>
      </c>
      <c r="N221" s="1">
        <v>0</v>
      </c>
      <c r="O221" s="1">
        <v>0</v>
      </c>
      <c r="P221" s="1">
        <f t="shared" si="14"/>
        <v>0</v>
      </c>
      <c r="Q221" s="1">
        <f t="shared" si="15"/>
        <v>0</v>
      </c>
    </row>
    <row r="222" spans="1:17" x14ac:dyDescent="0.3">
      <c r="A222" t="s">
        <v>32</v>
      </c>
      <c r="B222" t="s">
        <v>392</v>
      </c>
      <c r="C222" t="s">
        <v>393</v>
      </c>
      <c r="D222" t="s">
        <v>55</v>
      </c>
      <c r="E222" s="1">
        <v>107.46739130434783</v>
      </c>
      <c r="F222" s="1">
        <v>4.9728260869565215</v>
      </c>
      <c r="G222" s="1">
        <v>0.67391304347826086</v>
      </c>
      <c r="H222" s="1">
        <v>0.51358695652173914</v>
      </c>
      <c r="I222" s="1">
        <v>1.5543478260869565</v>
      </c>
      <c r="J222" s="1">
        <v>4.4836956521739131</v>
      </c>
      <c r="K222" s="1">
        <v>17.141304347826086</v>
      </c>
      <c r="L222" s="1">
        <f t="shared" si="12"/>
        <v>21.625</v>
      </c>
      <c r="M222" s="1">
        <f t="shared" si="13"/>
        <v>0.20122382927075957</v>
      </c>
      <c r="N222" s="1">
        <v>1.8913043478260869</v>
      </c>
      <c r="O222" s="1">
        <v>0</v>
      </c>
      <c r="P222" s="1">
        <f t="shared" si="14"/>
        <v>1.8913043478260869</v>
      </c>
      <c r="Q222" s="1">
        <f t="shared" si="15"/>
        <v>1.7598867199352684E-2</v>
      </c>
    </row>
    <row r="223" spans="1:17" x14ac:dyDescent="0.3">
      <c r="A223" t="s">
        <v>32</v>
      </c>
      <c r="B223" t="s">
        <v>394</v>
      </c>
      <c r="C223" t="s">
        <v>395</v>
      </c>
      <c r="D223" t="s">
        <v>98</v>
      </c>
      <c r="E223" s="1">
        <v>90.652173913043484</v>
      </c>
      <c r="F223" s="1">
        <v>5.6521739130434785</v>
      </c>
      <c r="G223" s="1">
        <v>0.36956521739130432</v>
      </c>
      <c r="H223" s="1">
        <v>0.34782608695652173</v>
      </c>
      <c r="I223" s="1">
        <v>0</v>
      </c>
      <c r="J223" s="1">
        <v>5.1304347826086953</v>
      </c>
      <c r="K223" s="1">
        <v>12.771739130434783</v>
      </c>
      <c r="L223" s="1">
        <f t="shared" si="12"/>
        <v>17.902173913043477</v>
      </c>
      <c r="M223" s="1">
        <f t="shared" si="13"/>
        <v>0.19748201438848917</v>
      </c>
      <c r="N223" s="1">
        <v>5.0434782608695654</v>
      </c>
      <c r="O223" s="1">
        <v>0</v>
      </c>
      <c r="P223" s="1">
        <f t="shared" si="14"/>
        <v>5.0434782608695654</v>
      </c>
      <c r="Q223" s="1">
        <f t="shared" si="15"/>
        <v>5.5635491606714625E-2</v>
      </c>
    </row>
    <row r="224" spans="1:17" x14ac:dyDescent="0.3">
      <c r="A224" t="s">
        <v>32</v>
      </c>
      <c r="B224" t="s">
        <v>396</v>
      </c>
      <c r="C224" t="s">
        <v>40</v>
      </c>
      <c r="D224" t="s">
        <v>41</v>
      </c>
      <c r="E224" s="1">
        <v>91.173913043478265</v>
      </c>
      <c r="F224" s="1">
        <v>4.2608695652173916</v>
      </c>
      <c r="G224" s="1">
        <v>0</v>
      </c>
      <c r="H224" s="1">
        <v>0</v>
      </c>
      <c r="I224" s="1">
        <v>3.6413043478260869</v>
      </c>
      <c r="J224" s="1">
        <v>5.3043478260869561</v>
      </c>
      <c r="K224" s="1">
        <v>10.418478260869565</v>
      </c>
      <c r="L224" s="1">
        <f t="shared" si="12"/>
        <v>15.72282608695652</v>
      </c>
      <c r="M224" s="1">
        <f t="shared" si="13"/>
        <v>0.17244873628993798</v>
      </c>
      <c r="N224" s="1">
        <v>9.8967391304347831</v>
      </c>
      <c r="O224" s="1">
        <v>0</v>
      </c>
      <c r="P224" s="1">
        <f t="shared" si="14"/>
        <v>9.8967391304347831</v>
      </c>
      <c r="Q224" s="1">
        <f t="shared" si="15"/>
        <v>0.10854792560801145</v>
      </c>
    </row>
    <row r="225" spans="1:17" x14ac:dyDescent="0.3">
      <c r="A225" t="s">
        <v>32</v>
      </c>
      <c r="B225" t="s">
        <v>397</v>
      </c>
      <c r="C225" t="s">
        <v>160</v>
      </c>
      <c r="D225" t="s">
        <v>35</v>
      </c>
      <c r="E225" s="1">
        <v>115.56521739130434</v>
      </c>
      <c r="F225" s="1">
        <v>4.8940217391304346</v>
      </c>
      <c r="G225" s="1">
        <v>0</v>
      </c>
      <c r="H225" s="1">
        <v>0</v>
      </c>
      <c r="I225" s="1">
        <v>0</v>
      </c>
      <c r="J225" s="1">
        <v>0</v>
      </c>
      <c r="K225" s="1">
        <v>26.307065217391305</v>
      </c>
      <c r="L225" s="1">
        <f t="shared" si="12"/>
        <v>26.307065217391305</v>
      </c>
      <c r="M225" s="1">
        <f t="shared" si="13"/>
        <v>0.22763826185101582</v>
      </c>
      <c r="N225" s="1">
        <v>9.3804347826086953</v>
      </c>
      <c r="O225" s="1">
        <v>0</v>
      </c>
      <c r="P225" s="1">
        <f t="shared" si="14"/>
        <v>9.3804347826086953</v>
      </c>
      <c r="Q225" s="1">
        <f t="shared" si="15"/>
        <v>8.1170052671181339E-2</v>
      </c>
    </row>
    <row r="226" spans="1:17" x14ac:dyDescent="0.3">
      <c r="A226" t="s">
        <v>32</v>
      </c>
      <c r="B226" t="s">
        <v>398</v>
      </c>
      <c r="C226" t="s">
        <v>238</v>
      </c>
      <c r="D226" t="s">
        <v>55</v>
      </c>
      <c r="E226" s="1">
        <v>134.72826086956522</v>
      </c>
      <c r="F226" s="1">
        <v>5.5652173913043477</v>
      </c>
      <c r="G226" s="1">
        <v>0.39130434782608697</v>
      </c>
      <c r="H226" s="1">
        <v>0</v>
      </c>
      <c r="I226" s="1">
        <v>4.9239130434782608</v>
      </c>
      <c r="J226" s="1">
        <v>4.4019565217391312</v>
      </c>
      <c r="K226" s="1">
        <v>11.695434782608693</v>
      </c>
      <c r="L226" s="1">
        <f t="shared" si="12"/>
        <v>16.097391304347823</v>
      </c>
      <c r="M226" s="1">
        <f t="shared" si="13"/>
        <v>0.11948043565954011</v>
      </c>
      <c r="N226" s="1">
        <v>4.6366304347826084</v>
      </c>
      <c r="O226" s="1">
        <v>0</v>
      </c>
      <c r="P226" s="1">
        <f t="shared" si="14"/>
        <v>4.6366304347826084</v>
      </c>
      <c r="Q226" s="1">
        <f t="shared" si="15"/>
        <v>3.4414683340056471E-2</v>
      </c>
    </row>
    <row r="227" spans="1:17" x14ac:dyDescent="0.3">
      <c r="A227" t="s">
        <v>32</v>
      </c>
      <c r="B227" t="s">
        <v>399</v>
      </c>
      <c r="C227" t="s">
        <v>80</v>
      </c>
      <c r="D227" t="s">
        <v>52</v>
      </c>
      <c r="E227" s="1">
        <v>121.01086956521739</v>
      </c>
      <c r="F227" s="1">
        <v>5.7761956521739126</v>
      </c>
      <c r="G227" s="1">
        <v>0</v>
      </c>
      <c r="H227" s="1">
        <v>0</v>
      </c>
      <c r="I227" s="1">
        <v>1.8043478260869565</v>
      </c>
      <c r="J227" s="1">
        <v>0</v>
      </c>
      <c r="K227" s="1">
        <v>24.056847826086951</v>
      </c>
      <c r="L227" s="1">
        <f t="shared" si="12"/>
        <v>24.056847826086951</v>
      </c>
      <c r="M227" s="1">
        <f t="shared" si="13"/>
        <v>0.19879906584029458</v>
      </c>
      <c r="N227" s="1">
        <v>9.6663043478260864</v>
      </c>
      <c r="O227" s="1">
        <v>15.118913043478262</v>
      </c>
      <c r="P227" s="1">
        <f t="shared" si="14"/>
        <v>24.78521739130435</v>
      </c>
      <c r="Q227" s="1">
        <f t="shared" si="15"/>
        <v>0.20481810832659664</v>
      </c>
    </row>
    <row r="228" spans="1:17" x14ac:dyDescent="0.3">
      <c r="A228" t="s">
        <v>32</v>
      </c>
      <c r="B228" t="s">
        <v>400</v>
      </c>
      <c r="C228" t="s">
        <v>102</v>
      </c>
      <c r="D228" t="s">
        <v>35</v>
      </c>
      <c r="E228" s="1">
        <v>109.92391304347827</v>
      </c>
      <c r="F228" s="1">
        <v>10.434782608695652</v>
      </c>
      <c r="G228" s="1">
        <v>2.9673913043478262</v>
      </c>
      <c r="H228" s="1">
        <v>0.31793478260869568</v>
      </c>
      <c r="I228" s="1">
        <v>2.9891304347826089</v>
      </c>
      <c r="J228" s="1">
        <v>4.1793478260869561</v>
      </c>
      <c r="K228" s="1">
        <v>9.3559782608695645</v>
      </c>
      <c r="L228" s="1">
        <f t="shared" si="12"/>
        <v>13.53532608695652</v>
      </c>
      <c r="M228" s="1">
        <f t="shared" si="13"/>
        <v>0.12313359042816174</v>
      </c>
      <c r="N228" s="1">
        <v>10.217391304347826</v>
      </c>
      <c r="O228" s="1">
        <v>0</v>
      </c>
      <c r="P228" s="1">
        <f t="shared" si="14"/>
        <v>10.217391304347826</v>
      </c>
      <c r="Q228" s="1">
        <f t="shared" si="15"/>
        <v>9.2949668743201819E-2</v>
      </c>
    </row>
    <row r="229" spans="1:17" x14ac:dyDescent="0.3">
      <c r="A229" t="s">
        <v>32</v>
      </c>
      <c r="B229" t="s">
        <v>401</v>
      </c>
      <c r="C229" t="s">
        <v>402</v>
      </c>
      <c r="D229" t="s">
        <v>52</v>
      </c>
      <c r="E229" s="1">
        <v>85.913043478260875</v>
      </c>
      <c r="F229" s="1">
        <v>5.0434782608695654</v>
      </c>
      <c r="G229" s="1">
        <v>0.16304347826086957</v>
      </c>
      <c r="H229" s="1">
        <v>0.2608695652173913</v>
      </c>
      <c r="I229" s="1">
        <v>1.9782608695652173</v>
      </c>
      <c r="J229" s="1">
        <v>4.1739130434782608</v>
      </c>
      <c r="K229" s="1">
        <v>14.176521739130438</v>
      </c>
      <c r="L229" s="1">
        <f t="shared" si="12"/>
        <v>18.350434782608698</v>
      </c>
      <c r="M229" s="1">
        <f t="shared" si="13"/>
        <v>0.21359311740890691</v>
      </c>
      <c r="N229" s="1">
        <v>6.7405434782608706</v>
      </c>
      <c r="O229" s="1">
        <v>0</v>
      </c>
      <c r="P229" s="1">
        <f t="shared" si="14"/>
        <v>6.7405434782608706</v>
      </c>
      <c r="Q229" s="1">
        <f t="shared" si="15"/>
        <v>7.8457742914979769E-2</v>
      </c>
    </row>
    <row r="230" spans="1:17" x14ac:dyDescent="0.3">
      <c r="A230" t="s">
        <v>32</v>
      </c>
      <c r="B230" t="s">
        <v>403</v>
      </c>
      <c r="C230" t="s">
        <v>268</v>
      </c>
      <c r="D230" t="s">
        <v>66</v>
      </c>
      <c r="E230" s="1">
        <v>104.48913043478261</v>
      </c>
      <c r="F230" s="1">
        <v>5.1304347826086953</v>
      </c>
      <c r="G230" s="1">
        <v>0.39130434782608697</v>
      </c>
      <c r="H230" s="1">
        <v>0</v>
      </c>
      <c r="I230" s="1">
        <v>2.25</v>
      </c>
      <c r="J230" s="1">
        <v>5.4729347826086965</v>
      </c>
      <c r="K230" s="1">
        <v>4.3626086956521748</v>
      </c>
      <c r="L230" s="1">
        <f t="shared" si="12"/>
        <v>9.8355434782608704</v>
      </c>
      <c r="M230" s="1">
        <f t="shared" si="13"/>
        <v>9.4129824196400716E-2</v>
      </c>
      <c r="N230" s="1">
        <v>3.0706521739130435</v>
      </c>
      <c r="O230" s="1">
        <v>0</v>
      </c>
      <c r="P230" s="1">
        <f t="shared" si="14"/>
        <v>3.0706521739130435</v>
      </c>
      <c r="Q230" s="1">
        <f t="shared" si="15"/>
        <v>2.9387288047435765E-2</v>
      </c>
    </row>
    <row r="231" spans="1:17" x14ac:dyDescent="0.3">
      <c r="A231" t="s">
        <v>32</v>
      </c>
      <c r="B231" t="s">
        <v>404</v>
      </c>
      <c r="C231" t="s">
        <v>122</v>
      </c>
      <c r="D231" t="s">
        <v>47</v>
      </c>
      <c r="E231" s="1">
        <v>113.33695652173913</v>
      </c>
      <c r="F231" s="1">
        <v>48.517065217391298</v>
      </c>
      <c r="G231" s="1">
        <v>0.47282608695652173</v>
      </c>
      <c r="H231" s="1">
        <v>0.42717391304347824</v>
      </c>
      <c r="I231" s="1">
        <v>4.5869565217391308</v>
      </c>
      <c r="J231" s="1">
        <v>0</v>
      </c>
      <c r="K231" s="1">
        <v>29.786956521739125</v>
      </c>
      <c r="L231" s="1">
        <f t="shared" si="12"/>
        <v>29.786956521739125</v>
      </c>
      <c r="M231" s="1">
        <f t="shared" si="13"/>
        <v>0.26281768485662221</v>
      </c>
      <c r="N231" s="1">
        <v>5.3272826086956533</v>
      </c>
      <c r="O231" s="1">
        <v>4.7778260869565221</v>
      </c>
      <c r="P231" s="1">
        <f t="shared" si="14"/>
        <v>10.105108695652175</v>
      </c>
      <c r="Q231" s="1">
        <f t="shared" si="15"/>
        <v>8.915987340558168E-2</v>
      </c>
    </row>
    <row r="232" spans="1:17" x14ac:dyDescent="0.3">
      <c r="A232" t="s">
        <v>32</v>
      </c>
      <c r="B232" t="s">
        <v>405</v>
      </c>
      <c r="C232" t="s">
        <v>80</v>
      </c>
      <c r="D232" t="s">
        <v>52</v>
      </c>
      <c r="E232" s="1">
        <v>94</v>
      </c>
      <c r="F232" s="1">
        <v>4.8695652173913047</v>
      </c>
      <c r="G232" s="1">
        <v>0.13043478260869565</v>
      </c>
      <c r="H232" s="1">
        <v>0.2608695652173913</v>
      </c>
      <c r="I232" s="1">
        <v>1.923913043478261</v>
      </c>
      <c r="J232" s="1">
        <v>4.9153260869565232</v>
      </c>
      <c r="K232" s="1">
        <v>22.774565217391302</v>
      </c>
      <c r="L232" s="1">
        <f t="shared" si="12"/>
        <v>27.689891304347825</v>
      </c>
      <c r="M232" s="1">
        <f t="shared" si="13"/>
        <v>0.29457331174838114</v>
      </c>
      <c r="N232" s="1">
        <v>6.4782608695652177</v>
      </c>
      <c r="O232" s="1">
        <v>0</v>
      </c>
      <c r="P232" s="1">
        <f t="shared" si="14"/>
        <v>6.4782608695652177</v>
      </c>
      <c r="Q232" s="1">
        <f t="shared" si="15"/>
        <v>6.8917668825161885E-2</v>
      </c>
    </row>
    <row r="233" spans="1:17" x14ac:dyDescent="0.3">
      <c r="A233" t="s">
        <v>32</v>
      </c>
      <c r="B233" t="s">
        <v>406</v>
      </c>
      <c r="C233" t="s">
        <v>407</v>
      </c>
      <c r="D233" t="s">
        <v>408</v>
      </c>
      <c r="E233" s="1">
        <v>39.369565217391305</v>
      </c>
      <c r="F233" s="1">
        <v>5.9755434782608692</v>
      </c>
      <c r="G233" s="1">
        <v>0</v>
      </c>
      <c r="H233" s="1">
        <v>0.19815217391304349</v>
      </c>
      <c r="I233" s="1">
        <v>2.7173913043478262</v>
      </c>
      <c r="J233" s="1">
        <v>3.0190217391304346</v>
      </c>
      <c r="K233" s="1">
        <v>2.5706521739130435</v>
      </c>
      <c r="L233" s="1">
        <f t="shared" si="12"/>
        <v>5.5896739130434785</v>
      </c>
      <c r="M233" s="1">
        <f t="shared" si="13"/>
        <v>0.14197956929872999</v>
      </c>
      <c r="N233" s="1">
        <v>4.2097826086956527</v>
      </c>
      <c r="O233" s="1">
        <v>0</v>
      </c>
      <c r="P233" s="1">
        <f t="shared" si="14"/>
        <v>4.2097826086956527</v>
      </c>
      <c r="Q233" s="1">
        <f t="shared" si="15"/>
        <v>0.10692987299834347</v>
      </c>
    </row>
    <row r="234" spans="1:17" x14ac:dyDescent="0.3">
      <c r="A234" t="s">
        <v>32</v>
      </c>
      <c r="B234" t="s">
        <v>409</v>
      </c>
      <c r="C234" t="s">
        <v>46</v>
      </c>
      <c r="D234" t="s">
        <v>47</v>
      </c>
      <c r="E234" s="1">
        <v>111.81521739130434</v>
      </c>
      <c r="F234" s="1">
        <v>30.748586956521748</v>
      </c>
      <c r="G234" s="1">
        <v>0.17934782608695651</v>
      </c>
      <c r="H234" s="1">
        <v>0.39130434782608697</v>
      </c>
      <c r="I234" s="1">
        <v>1.4130434782608696</v>
      </c>
      <c r="J234" s="1">
        <v>20.730869565217393</v>
      </c>
      <c r="K234" s="1">
        <v>0</v>
      </c>
      <c r="L234" s="1">
        <f t="shared" si="12"/>
        <v>20.730869565217393</v>
      </c>
      <c r="M234" s="1">
        <f t="shared" si="13"/>
        <v>0.18540293574414313</v>
      </c>
      <c r="N234" s="1">
        <v>4.2336956521739131</v>
      </c>
      <c r="O234" s="1">
        <v>0</v>
      </c>
      <c r="P234" s="1">
        <f t="shared" si="14"/>
        <v>4.2336956521739131</v>
      </c>
      <c r="Q234" s="1">
        <f t="shared" si="15"/>
        <v>3.786332264022553E-2</v>
      </c>
    </row>
    <row r="235" spans="1:17" x14ac:dyDescent="0.3">
      <c r="A235" t="s">
        <v>32</v>
      </c>
      <c r="B235" t="s">
        <v>410</v>
      </c>
      <c r="C235" t="s">
        <v>411</v>
      </c>
      <c r="D235" t="s">
        <v>52</v>
      </c>
      <c r="E235" s="1">
        <v>131.36956521739131</v>
      </c>
      <c r="F235" s="1">
        <v>4.3913043478260869</v>
      </c>
      <c r="G235" s="1">
        <v>0.70652173913043481</v>
      </c>
      <c r="H235" s="1">
        <v>0.59771739130434787</v>
      </c>
      <c r="I235" s="1">
        <v>3.402173913043478</v>
      </c>
      <c r="J235" s="1">
        <v>4.1739130434782608</v>
      </c>
      <c r="K235" s="1">
        <v>28.474239130434785</v>
      </c>
      <c r="L235" s="1">
        <f t="shared" si="12"/>
        <v>32.648152173913047</v>
      </c>
      <c r="M235" s="1">
        <f t="shared" si="13"/>
        <v>0.24852142975343375</v>
      </c>
      <c r="N235" s="1">
        <v>13.478260869565217</v>
      </c>
      <c r="O235" s="1">
        <v>0</v>
      </c>
      <c r="P235" s="1">
        <f t="shared" si="14"/>
        <v>13.478260869565217</v>
      </c>
      <c r="Q235" s="1">
        <f t="shared" si="15"/>
        <v>0.10259804732748634</v>
      </c>
    </row>
    <row r="236" spans="1:17" x14ac:dyDescent="0.3">
      <c r="A236" t="s">
        <v>32</v>
      </c>
      <c r="B236" t="s">
        <v>412</v>
      </c>
      <c r="C236" t="s">
        <v>73</v>
      </c>
      <c r="D236" t="s">
        <v>38</v>
      </c>
      <c r="E236" s="1">
        <v>108.67391304347827</v>
      </c>
      <c r="F236" s="1">
        <v>4.5652173913043477</v>
      </c>
      <c r="G236" s="1">
        <v>0</v>
      </c>
      <c r="H236" s="1">
        <v>0</v>
      </c>
      <c r="I236" s="1">
        <v>3.2934782608695654</v>
      </c>
      <c r="J236" s="1">
        <v>0</v>
      </c>
      <c r="K236" s="1">
        <v>19.418478260869566</v>
      </c>
      <c r="L236" s="1">
        <f t="shared" si="12"/>
        <v>19.418478260869566</v>
      </c>
      <c r="M236" s="1">
        <f t="shared" si="13"/>
        <v>0.1786857371474295</v>
      </c>
      <c r="N236" s="1">
        <v>25.480978260869566</v>
      </c>
      <c r="O236" s="1">
        <v>0</v>
      </c>
      <c r="P236" s="1">
        <f t="shared" si="14"/>
        <v>25.480978260869566</v>
      </c>
      <c r="Q236" s="1">
        <f t="shared" si="15"/>
        <v>0.23447189437887578</v>
      </c>
    </row>
    <row r="237" spans="1:17" x14ac:dyDescent="0.3">
      <c r="A237" t="s">
        <v>32</v>
      </c>
      <c r="B237" t="s">
        <v>413</v>
      </c>
      <c r="C237" t="s">
        <v>414</v>
      </c>
      <c r="D237" t="s">
        <v>35</v>
      </c>
      <c r="E237" s="1">
        <v>110.97826086956522</v>
      </c>
      <c r="F237" s="1">
        <v>5.0434782608695654</v>
      </c>
      <c r="G237" s="1">
        <v>0.52369565217391245</v>
      </c>
      <c r="H237" s="1">
        <v>0.57097826086956527</v>
      </c>
      <c r="I237" s="1">
        <v>4.1195652173913047</v>
      </c>
      <c r="J237" s="1">
        <v>0</v>
      </c>
      <c r="K237" s="1">
        <v>11.051956521739132</v>
      </c>
      <c r="L237" s="1">
        <f t="shared" si="12"/>
        <v>11.051956521739132</v>
      </c>
      <c r="M237" s="1">
        <f t="shared" si="13"/>
        <v>9.9586679725759075E-2</v>
      </c>
      <c r="N237" s="1">
        <v>4.9565217391304346</v>
      </c>
      <c r="O237" s="1">
        <v>0</v>
      </c>
      <c r="P237" s="1">
        <f t="shared" si="14"/>
        <v>4.9565217391304346</v>
      </c>
      <c r="Q237" s="1">
        <f t="shared" si="15"/>
        <v>4.4662095984329089E-2</v>
      </c>
    </row>
    <row r="238" spans="1:17" x14ac:dyDescent="0.3">
      <c r="A238" t="s">
        <v>32</v>
      </c>
      <c r="B238" t="s">
        <v>415</v>
      </c>
      <c r="C238" t="s">
        <v>416</v>
      </c>
      <c r="D238" t="s">
        <v>44</v>
      </c>
      <c r="E238" s="1">
        <v>56.010869565217391</v>
      </c>
      <c r="F238" s="1">
        <v>0</v>
      </c>
      <c r="G238" s="1">
        <v>0.11413043478260869</v>
      </c>
      <c r="H238" s="1">
        <v>0.18478260869565216</v>
      </c>
      <c r="I238" s="1">
        <v>0.68478260869565222</v>
      </c>
      <c r="J238" s="1">
        <v>5.4565217391304346</v>
      </c>
      <c r="K238" s="1">
        <v>19.682065217391305</v>
      </c>
      <c r="L238" s="1">
        <f t="shared" si="12"/>
        <v>25.138586956521738</v>
      </c>
      <c r="M238" s="1">
        <f t="shared" si="13"/>
        <v>0.44881622355909179</v>
      </c>
      <c r="N238" s="1">
        <v>5.3532608695652177</v>
      </c>
      <c r="O238" s="1">
        <v>0</v>
      </c>
      <c r="P238" s="1">
        <f t="shared" si="14"/>
        <v>5.3532608695652177</v>
      </c>
      <c r="Q238" s="1">
        <f t="shared" si="15"/>
        <v>9.5575392974966047E-2</v>
      </c>
    </row>
    <row r="239" spans="1:17" x14ac:dyDescent="0.3">
      <c r="A239" t="s">
        <v>32</v>
      </c>
      <c r="B239" t="s">
        <v>417</v>
      </c>
      <c r="C239" t="s">
        <v>418</v>
      </c>
      <c r="D239" t="s">
        <v>35</v>
      </c>
      <c r="E239" s="1">
        <v>72.858695652173907</v>
      </c>
      <c r="F239" s="1">
        <v>5.1304347826086953</v>
      </c>
      <c r="G239" s="1">
        <v>1.7391304347826086</v>
      </c>
      <c r="H239" s="1">
        <v>0</v>
      </c>
      <c r="I239" s="1">
        <v>2.1304347826086958</v>
      </c>
      <c r="J239" s="1">
        <v>0</v>
      </c>
      <c r="K239" s="1">
        <v>11.619239130434785</v>
      </c>
      <c r="L239" s="1">
        <f t="shared" si="12"/>
        <v>11.619239130434785</v>
      </c>
      <c r="M239" s="1">
        <f t="shared" si="13"/>
        <v>0.15947635387140091</v>
      </c>
      <c r="N239" s="1">
        <v>7.2386956521739121</v>
      </c>
      <c r="O239" s="1">
        <v>0</v>
      </c>
      <c r="P239" s="1">
        <f t="shared" si="14"/>
        <v>7.2386956521739121</v>
      </c>
      <c r="Q239" s="1">
        <f t="shared" si="15"/>
        <v>9.9352528718484254E-2</v>
      </c>
    </row>
    <row r="240" spans="1:17" x14ac:dyDescent="0.3">
      <c r="A240" t="s">
        <v>32</v>
      </c>
      <c r="B240" t="s">
        <v>419</v>
      </c>
      <c r="C240" t="s">
        <v>420</v>
      </c>
      <c r="D240" t="s">
        <v>41</v>
      </c>
      <c r="E240" s="1">
        <v>48.467391304347828</v>
      </c>
      <c r="F240" s="1">
        <v>5.5652173913043477</v>
      </c>
      <c r="G240" s="1">
        <v>0.28260869565217389</v>
      </c>
      <c r="H240" s="1">
        <v>0.19565217391304349</v>
      </c>
      <c r="I240" s="1">
        <v>0.58695652173913049</v>
      </c>
      <c r="J240" s="1">
        <v>0</v>
      </c>
      <c r="K240" s="1">
        <v>12.297499999999994</v>
      </c>
      <c r="L240" s="1">
        <f t="shared" si="12"/>
        <v>12.297499999999994</v>
      </c>
      <c r="M240" s="1">
        <f t="shared" si="13"/>
        <v>0.2537272931150481</v>
      </c>
      <c r="N240" s="1">
        <v>4.4891304347826084</v>
      </c>
      <c r="O240" s="1">
        <v>0</v>
      </c>
      <c r="P240" s="1">
        <f t="shared" si="14"/>
        <v>4.4891304347826084</v>
      </c>
      <c r="Q240" s="1">
        <f t="shared" si="15"/>
        <v>9.2621664050235475E-2</v>
      </c>
    </row>
    <row r="241" spans="1:17" x14ac:dyDescent="0.3">
      <c r="A241" t="s">
        <v>32</v>
      </c>
      <c r="B241" t="s">
        <v>421</v>
      </c>
      <c r="C241" t="s">
        <v>40</v>
      </c>
      <c r="D241" t="s">
        <v>41</v>
      </c>
      <c r="E241" s="1">
        <v>123.85869565217391</v>
      </c>
      <c r="F241" s="1">
        <v>13.076086956521738</v>
      </c>
      <c r="G241" s="1">
        <v>0</v>
      </c>
      <c r="H241" s="1">
        <v>0</v>
      </c>
      <c r="I241" s="1">
        <v>3.2173913043478262</v>
      </c>
      <c r="J241" s="1">
        <v>3.8260869565217392</v>
      </c>
      <c r="K241" s="1">
        <v>13.8125</v>
      </c>
      <c r="L241" s="1">
        <f t="shared" si="12"/>
        <v>17.638586956521738</v>
      </c>
      <c r="M241" s="1">
        <f t="shared" si="13"/>
        <v>0.14240895129442738</v>
      </c>
      <c r="N241" s="1">
        <v>0</v>
      </c>
      <c r="O241" s="1">
        <v>3.3043478260869565</v>
      </c>
      <c r="P241" s="1">
        <f t="shared" si="14"/>
        <v>3.3043478260869565</v>
      </c>
      <c r="Q241" s="1">
        <f t="shared" si="15"/>
        <v>2.6678367705133831E-2</v>
      </c>
    </row>
    <row r="242" spans="1:17" x14ac:dyDescent="0.3">
      <c r="A242" t="s">
        <v>32</v>
      </c>
      <c r="B242" t="s">
        <v>422</v>
      </c>
      <c r="C242" t="s">
        <v>80</v>
      </c>
      <c r="D242" t="s">
        <v>52</v>
      </c>
      <c r="E242" s="1">
        <v>153.47826086956522</v>
      </c>
      <c r="F242" s="1">
        <v>5.0978260869565215</v>
      </c>
      <c r="G242" s="1">
        <v>0</v>
      </c>
      <c r="H242" s="1">
        <v>0</v>
      </c>
      <c r="I242" s="1">
        <v>1.7608695652173914</v>
      </c>
      <c r="J242" s="1">
        <v>0</v>
      </c>
      <c r="K242" s="1">
        <v>22.334239130434781</v>
      </c>
      <c r="L242" s="1">
        <f t="shared" si="12"/>
        <v>22.334239130434781</v>
      </c>
      <c r="M242" s="1">
        <f t="shared" si="13"/>
        <v>0.14552053824362604</v>
      </c>
      <c r="N242" s="1">
        <v>28.709239130434781</v>
      </c>
      <c r="O242" s="1">
        <v>0</v>
      </c>
      <c r="P242" s="1">
        <f t="shared" si="14"/>
        <v>28.709239130434781</v>
      </c>
      <c r="Q242" s="1">
        <f t="shared" si="15"/>
        <v>0.18705736543909349</v>
      </c>
    </row>
    <row r="243" spans="1:17" x14ac:dyDescent="0.3">
      <c r="A243" t="s">
        <v>32</v>
      </c>
      <c r="B243" t="s">
        <v>423</v>
      </c>
      <c r="C243" t="s">
        <v>424</v>
      </c>
      <c r="D243" t="s">
        <v>117</v>
      </c>
      <c r="E243" s="1">
        <v>71.173913043478265</v>
      </c>
      <c r="F243" s="1">
        <v>4.8695652173913047</v>
      </c>
      <c r="G243" s="1">
        <v>0.14804347826086958</v>
      </c>
      <c r="H243" s="1">
        <v>0.59043478260869553</v>
      </c>
      <c r="I243" s="1">
        <v>2.8804347826086958</v>
      </c>
      <c r="J243" s="1">
        <v>4.9565217391304346</v>
      </c>
      <c r="K243" s="1">
        <v>10.807065217391305</v>
      </c>
      <c r="L243" s="1">
        <f t="shared" si="12"/>
        <v>15.763586956521738</v>
      </c>
      <c r="M243" s="1">
        <f t="shared" si="13"/>
        <v>0.2214798411728772</v>
      </c>
      <c r="N243" s="1">
        <v>8.7761956521739126</v>
      </c>
      <c r="O243" s="1">
        <v>0.13043478260869565</v>
      </c>
      <c r="P243" s="1">
        <f t="shared" si="14"/>
        <v>8.906630434782608</v>
      </c>
      <c r="Q243" s="1">
        <f t="shared" si="15"/>
        <v>0.12513897373243738</v>
      </c>
    </row>
    <row r="244" spans="1:17" x14ac:dyDescent="0.3">
      <c r="A244" t="s">
        <v>32</v>
      </c>
      <c r="B244" t="s">
        <v>425</v>
      </c>
      <c r="C244" t="s">
        <v>73</v>
      </c>
      <c r="D244" t="s">
        <v>38</v>
      </c>
      <c r="E244" s="1">
        <v>120.76086956521739</v>
      </c>
      <c r="F244" s="1">
        <v>4.7282608695652177</v>
      </c>
      <c r="G244" s="1">
        <v>0</v>
      </c>
      <c r="H244" s="1">
        <v>0</v>
      </c>
      <c r="I244" s="1">
        <v>2.2391304347826089</v>
      </c>
      <c r="J244" s="1">
        <v>14.904891304347826</v>
      </c>
      <c r="K244" s="1">
        <v>7.3614130434782608</v>
      </c>
      <c r="L244" s="1">
        <f t="shared" si="12"/>
        <v>22.266304347826086</v>
      </c>
      <c r="M244" s="1">
        <f t="shared" si="13"/>
        <v>0.18438343834383439</v>
      </c>
      <c r="N244" s="1">
        <v>9.3804347826086953</v>
      </c>
      <c r="O244" s="1">
        <v>0</v>
      </c>
      <c r="P244" s="1">
        <f t="shared" si="14"/>
        <v>9.3804347826086953</v>
      </c>
      <c r="Q244" s="1">
        <f t="shared" si="15"/>
        <v>7.7677767776777679E-2</v>
      </c>
    </row>
    <row r="245" spans="1:17" x14ac:dyDescent="0.3">
      <c r="A245" t="s">
        <v>32</v>
      </c>
      <c r="B245" t="s">
        <v>426</v>
      </c>
      <c r="C245" t="s">
        <v>49</v>
      </c>
      <c r="D245" t="s">
        <v>38</v>
      </c>
      <c r="E245" s="1">
        <v>21.228260869565219</v>
      </c>
      <c r="F245" s="1">
        <v>5.7391304347826084</v>
      </c>
      <c r="G245" s="1">
        <v>0.2608695652173913</v>
      </c>
      <c r="H245" s="1">
        <v>0.21739130434782608</v>
      </c>
      <c r="I245" s="1">
        <v>0.25</v>
      </c>
      <c r="J245" s="1">
        <v>4.9902173913043502</v>
      </c>
      <c r="K245" s="1">
        <v>2.395652173913045</v>
      </c>
      <c r="L245" s="1">
        <f t="shared" si="12"/>
        <v>7.3858695652173951</v>
      </c>
      <c r="M245" s="1">
        <f t="shared" si="13"/>
        <v>0.34792626728110615</v>
      </c>
      <c r="N245" s="1">
        <v>0.43478260869565216</v>
      </c>
      <c r="O245" s="1">
        <v>0</v>
      </c>
      <c r="P245" s="1">
        <f t="shared" si="14"/>
        <v>0.43478260869565216</v>
      </c>
      <c r="Q245" s="1">
        <f t="shared" si="15"/>
        <v>2.0481310803891446E-2</v>
      </c>
    </row>
    <row r="246" spans="1:17" x14ac:dyDescent="0.3">
      <c r="A246" t="s">
        <v>32</v>
      </c>
      <c r="B246" t="s">
        <v>427</v>
      </c>
      <c r="C246" t="s">
        <v>63</v>
      </c>
      <c r="D246" t="s">
        <v>38</v>
      </c>
      <c r="E246" s="1">
        <v>126.07608695652173</v>
      </c>
      <c r="F246" s="1">
        <v>5.5652173913043477</v>
      </c>
      <c r="G246" s="1">
        <v>0.68478260869565222</v>
      </c>
      <c r="H246" s="1">
        <v>0</v>
      </c>
      <c r="I246" s="1">
        <v>4.4347826086956523</v>
      </c>
      <c r="J246" s="1">
        <v>5.5733695652173916</v>
      </c>
      <c r="K246" s="1">
        <v>10.510869565217391</v>
      </c>
      <c r="L246" s="1">
        <f t="shared" si="12"/>
        <v>16.084239130434781</v>
      </c>
      <c r="M246" s="1">
        <f t="shared" si="13"/>
        <v>0.12757565307354082</v>
      </c>
      <c r="N246" s="1">
        <v>10.521739130434783</v>
      </c>
      <c r="O246" s="1">
        <v>0</v>
      </c>
      <c r="P246" s="1">
        <f t="shared" si="14"/>
        <v>10.521739130434783</v>
      </c>
      <c r="Q246" s="1">
        <f t="shared" si="15"/>
        <v>8.3455470299163725E-2</v>
      </c>
    </row>
    <row r="247" spans="1:17" x14ac:dyDescent="0.3">
      <c r="A247" t="s">
        <v>32</v>
      </c>
      <c r="B247" t="s">
        <v>428</v>
      </c>
      <c r="C247" t="s">
        <v>133</v>
      </c>
      <c r="D247" t="s">
        <v>35</v>
      </c>
      <c r="E247" s="1">
        <v>77.152173913043484</v>
      </c>
      <c r="F247" s="1">
        <v>0</v>
      </c>
      <c r="G247" s="1">
        <v>0.13043478260869565</v>
      </c>
      <c r="H247" s="1">
        <v>0</v>
      </c>
      <c r="I247" s="1">
        <v>1.173913043478261</v>
      </c>
      <c r="J247" s="1">
        <v>5.7391304347826084</v>
      </c>
      <c r="K247" s="1">
        <v>0</v>
      </c>
      <c r="L247" s="1">
        <f t="shared" si="12"/>
        <v>5.7391304347826084</v>
      </c>
      <c r="M247" s="1">
        <f t="shared" si="13"/>
        <v>7.4387151310228231E-2</v>
      </c>
      <c r="N247" s="1">
        <v>4.5591304347826078</v>
      </c>
      <c r="O247" s="1">
        <v>0</v>
      </c>
      <c r="P247" s="1">
        <f t="shared" si="14"/>
        <v>4.5591304347826078</v>
      </c>
      <c r="Q247" s="1">
        <f t="shared" si="15"/>
        <v>5.9092702169625234E-2</v>
      </c>
    </row>
    <row r="248" spans="1:17" x14ac:dyDescent="0.3">
      <c r="A248" t="s">
        <v>32</v>
      </c>
      <c r="B248" t="s">
        <v>429</v>
      </c>
      <c r="C248" t="s">
        <v>430</v>
      </c>
      <c r="D248" t="s">
        <v>117</v>
      </c>
      <c r="E248" s="1">
        <v>115.75</v>
      </c>
      <c r="F248" s="1">
        <v>8.3260869565217384</v>
      </c>
      <c r="G248" s="1">
        <v>3.652173913043478</v>
      </c>
      <c r="H248" s="1">
        <v>0.55706521739130432</v>
      </c>
      <c r="I248" s="1">
        <v>0</v>
      </c>
      <c r="J248" s="1">
        <v>19.28880434782609</v>
      </c>
      <c r="K248" s="1">
        <v>0</v>
      </c>
      <c r="L248" s="1">
        <f t="shared" si="12"/>
        <v>19.28880434782609</v>
      </c>
      <c r="M248" s="1">
        <f t="shared" si="13"/>
        <v>0.1666419382101606</v>
      </c>
      <c r="N248" s="1">
        <v>10.406739130434781</v>
      </c>
      <c r="O248" s="1">
        <v>0</v>
      </c>
      <c r="P248" s="1">
        <f t="shared" si="14"/>
        <v>10.406739130434781</v>
      </c>
      <c r="Q248" s="1">
        <f t="shared" si="15"/>
        <v>8.9907033524274566E-2</v>
      </c>
    </row>
    <row r="249" spans="1:17" x14ac:dyDescent="0.3">
      <c r="A249" t="s">
        <v>32</v>
      </c>
      <c r="B249" t="s">
        <v>431</v>
      </c>
      <c r="C249" t="s">
        <v>329</v>
      </c>
      <c r="D249" t="s">
        <v>66</v>
      </c>
      <c r="E249" s="1">
        <v>95.206521739130437</v>
      </c>
      <c r="F249" s="1">
        <v>5.3043478260869561</v>
      </c>
      <c r="G249" s="1">
        <v>0.39130434782608697</v>
      </c>
      <c r="H249" s="1">
        <v>0</v>
      </c>
      <c r="I249" s="1">
        <v>2.3260869565217392</v>
      </c>
      <c r="J249" s="1">
        <v>0</v>
      </c>
      <c r="K249" s="1">
        <v>9.119891304347826</v>
      </c>
      <c r="L249" s="1">
        <f t="shared" si="12"/>
        <v>9.119891304347826</v>
      </c>
      <c r="M249" s="1">
        <f t="shared" si="13"/>
        <v>9.5790615367051024E-2</v>
      </c>
      <c r="N249" s="1">
        <v>4.9540217391304342</v>
      </c>
      <c r="O249" s="1">
        <v>0</v>
      </c>
      <c r="P249" s="1">
        <f t="shared" si="14"/>
        <v>4.9540217391304342</v>
      </c>
      <c r="Q249" s="1">
        <f t="shared" si="15"/>
        <v>5.2034478821783303E-2</v>
      </c>
    </row>
    <row r="250" spans="1:17" x14ac:dyDescent="0.3">
      <c r="A250" t="s">
        <v>32</v>
      </c>
      <c r="B250" t="s">
        <v>432</v>
      </c>
      <c r="C250" t="s">
        <v>329</v>
      </c>
      <c r="D250" t="s">
        <v>66</v>
      </c>
      <c r="E250" s="1">
        <v>173.54347826086956</v>
      </c>
      <c r="F250" s="1">
        <v>5.5951086956521738</v>
      </c>
      <c r="G250" s="1">
        <v>0.30434782608695654</v>
      </c>
      <c r="H250" s="1">
        <v>0</v>
      </c>
      <c r="I250" s="1">
        <v>4.1195652173913047</v>
      </c>
      <c r="J250" s="1">
        <v>0</v>
      </c>
      <c r="K250" s="1">
        <v>33.529891304347828</v>
      </c>
      <c r="L250" s="1">
        <f t="shared" si="12"/>
        <v>33.529891304347828</v>
      </c>
      <c r="M250" s="1">
        <f t="shared" si="13"/>
        <v>0.19320744081172492</v>
      </c>
      <c r="N250" s="1">
        <v>27.171195652173914</v>
      </c>
      <c r="O250" s="1">
        <v>0</v>
      </c>
      <c r="P250" s="1">
        <f t="shared" si="14"/>
        <v>27.171195652173914</v>
      </c>
      <c r="Q250" s="1">
        <f t="shared" si="15"/>
        <v>0.15656708004509584</v>
      </c>
    </row>
    <row r="251" spans="1:17" x14ac:dyDescent="0.3">
      <c r="A251" t="s">
        <v>32</v>
      </c>
      <c r="B251" t="s">
        <v>433</v>
      </c>
      <c r="C251" t="s">
        <v>139</v>
      </c>
      <c r="D251" t="s">
        <v>140</v>
      </c>
      <c r="E251" s="1">
        <v>55.239130434782609</v>
      </c>
      <c r="F251" s="1">
        <v>5.6847826086956523</v>
      </c>
      <c r="G251" s="1">
        <v>0.44565217391304346</v>
      </c>
      <c r="H251" s="1">
        <v>6.5217391304347824E-2</v>
      </c>
      <c r="I251" s="1">
        <v>0</v>
      </c>
      <c r="J251" s="1">
        <v>5.1331521739130439</v>
      </c>
      <c r="K251" s="1">
        <v>4.2201086956521738</v>
      </c>
      <c r="L251" s="1">
        <f t="shared" si="12"/>
        <v>9.3532608695652186</v>
      </c>
      <c r="M251" s="1">
        <f t="shared" si="13"/>
        <v>0.16932310114128299</v>
      </c>
      <c r="N251" s="1">
        <v>4.0163043478260869</v>
      </c>
      <c r="O251" s="1">
        <v>0</v>
      </c>
      <c r="P251" s="1">
        <f t="shared" si="14"/>
        <v>4.0163043478260869</v>
      </c>
      <c r="Q251" s="1">
        <f t="shared" si="15"/>
        <v>7.2707595434868155E-2</v>
      </c>
    </row>
    <row r="252" spans="1:17" x14ac:dyDescent="0.3">
      <c r="A252" t="s">
        <v>32</v>
      </c>
      <c r="B252" t="s">
        <v>434</v>
      </c>
      <c r="C252" t="s">
        <v>128</v>
      </c>
      <c r="D252" t="s">
        <v>38</v>
      </c>
      <c r="E252" s="1">
        <v>112.58695652173913</v>
      </c>
      <c r="F252" s="1">
        <v>14</v>
      </c>
      <c r="G252" s="1">
        <v>0.56521739130434778</v>
      </c>
      <c r="H252" s="1">
        <v>0.38043478260869568</v>
      </c>
      <c r="I252" s="1">
        <v>2.097826086956522</v>
      </c>
      <c r="J252" s="1">
        <v>5.375</v>
      </c>
      <c r="K252" s="1">
        <v>5.6032608695652177</v>
      </c>
      <c r="L252" s="1">
        <f t="shared" si="12"/>
        <v>10.978260869565219</v>
      </c>
      <c r="M252" s="1">
        <f t="shared" si="13"/>
        <v>9.7509171654759627E-2</v>
      </c>
      <c r="N252" s="1">
        <v>9.4972826086956523</v>
      </c>
      <c r="O252" s="1">
        <v>0</v>
      </c>
      <c r="P252" s="1">
        <f t="shared" si="14"/>
        <v>9.4972826086956523</v>
      </c>
      <c r="Q252" s="1">
        <f t="shared" si="15"/>
        <v>8.4355087854798227E-2</v>
      </c>
    </row>
    <row r="253" spans="1:17" x14ac:dyDescent="0.3">
      <c r="A253" t="s">
        <v>32</v>
      </c>
      <c r="B253" t="s">
        <v>435</v>
      </c>
      <c r="C253" t="s">
        <v>371</v>
      </c>
      <c r="D253" t="s">
        <v>38</v>
      </c>
      <c r="E253" s="1">
        <v>114.72826086956522</v>
      </c>
      <c r="F253" s="1">
        <v>10.086956521739131</v>
      </c>
      <c r="G253" s="1">
        <v>0.52369565217391245</v>
      </c>
      <c r="H253" s="1">
        <v>0.88369565217391322</v>
      </c>
      <c r="I253" s="1">
        <v>3.5760869565217392</v>
      </c>
      <c r="J253" s="1">
        <v>0</v>
      </c>
      <c r="K253" s="1">
        <v>16.969999999999992</v>
      </c>
      <c r="L253" s="1">
        <f t="shared" si="12"/>
        <v>16.969999999999992</v>
      </c>
      <c r="M253" s="1">
        <f t="shared" si="13"/>
        <v>0.14791473235433436</v>
      </c>
      <c r="N253" s="1">
        <v>8.641521739130436</v>
      </c>
      <c r="O253" s="1">
        <v>4.1739130434782608</v>
      </c>
      <c r="P253" s="1">
        <f t="shared" si="14"/>
        <v>12.815434782608698</v>
      </c>
      <c r="Q253" s="1">
        <f t="shared" si="15"/>
        <v>0.11170251065845573</v>
      </c>
    </row>
    <row r="254" spans="1:17" x14ac:dyDescent="0.3">
      <c r="A254" t="s">
        <v>32</v>
      </c>
      <c r="B254" t="s">
        <v>436</v>
      </c>
      <c r="C254" t="s">
        <v>40</v>
      </c>
      <c r="D254" t="s">
        <v>41</v>
      </c>
      <c r="E254" s="1">
        <v>112.30434782608695</v>
      </c>
      <c r="F254" s="1">
        <v>4.9565217391304346</v>
      </c>
      <c r="G254" s="1">
        <v>0</v>
      </c>
      <c r="H254" s="1">
        <v>0</v>
      </c>
      <c r="I254" s="1">
        <v>1.6521739130434783</v>
      </c>
      <c r="J254" s="1">
        <v>4.5217391304347823</v>
      </c>
      <c r="K254" s="1">
        <v>13.917934782608699</v>
      </c>
      <c r="L254" s="1">
        <f t="shared" si="12"/>
        <v>18.439673913043482</v>
      </c>
      <c r="M254" s="1">
        <f t="shared" si="13"/>
        <v>0.16419376693766941</v>
      </c>
      <c r="N254" s="1">
        <v>10.426847826086956</v>
      </c>
      <c r="O254" s="1">
        <v>0</v>
      </c>
      <c r="P254" s="1">
        <f t="shared" si="14"/>
        <v>10.426847826086956</v>
      </c>
      <c r="Q254" s="1">
        <f t="shared" si="15"/>
        <v>9.2844560588463021E-2</v>
      </c>
    </row>
    <row r="255" spans="1:17" x14ac:dyDescent="0.3">
      <c r="A255" t="s">
        <v>32</v>
      </c>
      <c r="B255" t="s">
        <v>437</v>
      </c>
      <c r="C255" t="s">
        <v>438</v>
      </c>
      <c r="D255" t="s">
        <v>52</v>
      </c>
      <c r="E255" s="1">
        <v>132.82608695652175</v>
      </c>
      <c r="F255" s="1">
        <v>9.1304347826086953</v>
      </c>
      <c r="G255" s="1">
        <v>0</v>
      </c>
      <c r="H255" s="1">
        <v>0</v>
      </c>
      <c r="I255" s="1">
        <v>3.8260869565217392</v>
      </c>
      <c r="J255" s="1">
        <v>10.660326086956522</v>
      </c>
      <c r="K255" s="1">
        <v>28.717391304347824</v>
      </c>
      <c r="L255" s="1">
        <f t="shared" si="12"/>
        <v>39.377717391304344</v>
      </c>
      <c r="M255" s="1">
        <f t="shared" si="13"/>
        <v>0.29646072013093283</v>
      </c>
      <c r="N255" s="1">
        <v>13.241847826086957</v>
      </c>
      <c r="O255" s="1">
        <v>0</v>
      </c>
      <c r="P255" s="1">
        <f t="shared" si="14"/>
        <v>13.241847826086957</v>
      </c>
      <c r="Q255" s="1">
        <f t="shared" si="15"/>
        <v>9.9693126022913248E-2</v>
      </c>
    </row>
    <row r="256" spans="1:17" x14ac:dyDescent="0.3">
      <c r="A256" t="s">
        <v>32</v>
      </c>
      <c r="B256" t="s">
        <v>439</v>
      </c>
      <c r="C256" t="s">
        <v>271</v>
      </c>
      <c r="D256" t="s">
        <v>66</v>
      </c>
      <c r="E256" s="1">
        <v>100.32608695652173</v>
      </c>
      <c r="F256" s="1">
        <v>5.7391304347826084</v>
      </c>
      <c r="G256" s="1">
        <v>0</v>
      </c>
      <c r="H256" s="1">
        <v>0.48369565217391303</v>
      </c>
      <c r="I256" s="1">
        <v>4.1521739130434785</v>
      </c>
      <c r="J256" s="1">
        <v>0</v>
      </c>
      <c r="K256" s="1">
        <v>24.382717391304343</v>
      </c>
      <c r="L256" s="1">
        <f t="shared" si="12"/>
        <v>24.382717391304343</v>
      </c>
      <c r="M256" s="1">
        <f t="shared" si="13"/>
        <v>0.24303466955579628</v>
      </c>
      <c r="N256" s="1">
        <v>24.076086956521738</v>
      </c>
      <c r="O256" s="1">
        <v>0</v>
      </c>
      <c r="P256" s="1">
        <f t="shared" si="14"/>
        <v>24.076086956521738</v>
      </c>
      <c r="Q256" s="1">
        <f t="shared" si="15"/>
        <v>0.23997833152762729</v>
      </c>
    </row>
    <row r="257" spans="1:17" x14ac:dyDescent="0.3">
      <c r="A257" t="s">
        <v>32</v>
      </c>
      <c r="B257" t="s">
        <v>440</v>
      </c>
      <c r="C257" t="s">
        <v>61</v>
      </c>
      <c r="D257" t="s">
        <v>55</v>
      </c>
      <c r="E257" s="1">
        <v>122.20652173913044</v>
      </c>
      <c r="F257" s="1">
        <v>4.8913043478260869</v>
      </c>
      <c r="G257" s="1">
        <v>1.5543478260869565</v>
      </c>
      <c r="H257" s="1">
        <v>0.52173913043478259</v>
      </c>
      <c r="I257" s="1">
        <v>3.3913043478260869</v>
      </c>
      <c r="J257" s="1">
        <v>9.4565217391304355</v>
      </c>
      <c r="K257" s="1">
        <v>13.277173913043478</v>
      </c>
      <c r="L257" s="1">
        <f t="shared" si="12"/>
        <v>22.733695652173914</v>
      </c>
      <c r="M257" s="1">
        <f t="shared" si="13"/>
        <v>0.18602686115805389</v>
      </c>
      <c r="N257" s="1">
        <v>5.3152173913043477</v>
      </c>
      <c r="O257" s="1">
        <v>1.2690217391304348</v>
      </c>
      <c r="P257" s="1">
        <f t="shared" si="14"/>
        <v>6.5842391304347823</v>
      </c>
      <c r="Q257" s="1">
        <f t="shared" si="15"/>
        <v>5.3877968513741881E-2</v>
      </c>
    </row>
    <row r="258" spans="1:17" x14ac:dyDescent="0.3">
      <c r="A258" t="s">
        <v>32</v>
      </c>
      <c r="B258" t="s">
        <v>441</v>
      </c>
      <c r="C258" t="s">
        <v>40</v>
      </c>
      <c r="D258" t="s">
        <v>41</v>
      </c>
      <c r="E258" s="1">
        <v>43.369565217391305</v>
      </c>
      <c r="F258" s="1">
        <v>0</v>
      </c>
      <c r="G258" s="1">
        <v>0</v>
      </c>
      <c r="H258" s="1">
        <v>0</v>
      </c>
      <c r="I258" s="1">
        <v>0</v>
      </c>
      <c r="J258" s="1">
        <v>0</v>
      </c>
      <c r="K258" s="1">
        <v>0</v>
      </c>
      <c r="L258" s="1">
        <f t="shared" ref="L258:L321" si="16">SUM(J258,K258)</f>
        <v>0</v>
      </c>
      <c r="M258" s="1">
        <f t="shared" ref="M258:M321" si="17">L258/E258</f>
        <v>0</v>
      </c>
      <c r="N258" s="1">
        <v>0</v>
      </c>
      <c r="O258" s="1">
        <v>0</v>
      </c>
      <c r="P258" s="1">
        <f t="shared" ref="P258:P321" si="18">SUM(N258,O258)</f>
        <v>0</v>
      </c>
      <c r="Q258" s="1">
        <f t="shared" ref="Q258:Q321" si="19">P258/E258</f>
        <v>0</v>
      </c>
    </row>
    <row r="259" spans="1:17" x14ac:dyDescent="0.3">
      <c r="A259" t="s">
        <v>32</v>
      </c>
      <c r="B259" t="s">
        <v>442</v>
      </c>
      <c r="C259" t="s">
        <v>443</v>
      </c>
      <c r="D259" t="s">
        <v>35</v>
      </c>
      <c r="E259" s="1">
        <v>119.81521739130434</v>
      </c>
      <c r="F259" s="1">
        <v>6.5217391304347823</v>
      </c>
      <c r="G259" s="1">
        <v>0</v>
      </c>
      <c r="H259" s="1">
        <v>0</v>
      </c>
      <c r="I259" s="1">
        <v>0</v>
      </c>
      <c r="J259" s="1">
        <v>0</v>
      </c>
      <c r="K259" s="1">
        <v>28.826086956521738</v>
      </c>
      <c r="L259" s="1">
        <f t="shared" si="16"/>
        <v>28.826086956521738</v>
      </c>
      <c r="M259" s="1">
        <f t="shared" si="17"/>
        <v>0.24058786174362695</v>
      </c>
      <c r="N259" s="1">
        <v>6.1630434782608692</v>
      </c>
      <c r="O259" s="1">
        <v>0</v>
      </c>
      <c r="P259" s="1">
        <f t="shared" si="18"/>
        <v>6.1630434782608692</v>
      </c>
      <c r="Q259" s="1">
        <f t="shared" si="19"/>
        <v>5.1437902567359153E-2</v>
      </c>
    </row>
    <row r="260" spans="1:17" x14ac:dyDescent="0.3">
      <c r="A260" t="s">
        <v>32</v>
      </c>
      <c r="B260" t="s">
        <v>444</v>
      </c>
      <c r="C260" t="s">
        <v>157</v>
      </c>
      <c r="D260" t="s">
        <v>44</v>
      </c>
      <c r="E260" s="1">
        <v>26.315217391304348</v>
      </c>
      <c r="F260" s="1">
        <v>5.1304347826086953</v>
      </c>
      <c r="G260" s="1">
        <v>0.26706521739130434</v>
      </c>
      <c r="H260" s="1">
        <v>0.19586956521739135</v>
      </c>
      <c r="I260" s="1">
        <v>0.96739130434782605</v>
      </c>
      <c r="J260" s="1">
        <v>0</v>
      </c>
      <c r="K260" s="1">
        <v>4.0231521739130427</v>
      </c>
      <c r="L260" s="1">
        <f t="shared" si="16"/>
        <v>4.0231521739130427</v>
      </c>
      <c r="M260" s="1">
        <f t="shared" si="17"/>
        <v>0.15288310615448159</v>
      </c>
      <c r="N260" s="1">
        <v>4.0760869565217392</v>
      </c>
      <c r="O260" s="1">
        <v>0</v>
      </c>
      <c r="P260" s="1">
        <f t="shared" si="18"/>
        <v>4.0760869565217392</v>
      </c>
      <c r="Q260" s="1">
        <f t="shared" si="19"/>
        <v>0.15489467162329618</v>
      </c>
    </row>
    <row r="261" spans="1:17" x14ac:dyDescent="0.3">
      <c r="A261" t="s">
        <v>32</v>
      </c>
      <c r="B261" t="s">
        <v>445</v>
      </c>
      <c r="C261" t="s">
        <v>59</v>
      </c>
      <c r="D261" t="s">
        <v>35</v>
      </c>
      <c r="E261" s="1">
        <v>131.94565217391303</v>
      </c>
      <c r="F261" s="1">
        <v>5.5652173913043477</v>
      </c>
      <c r="G261" s="1">
        <v>0.5</v>
      </c>
      <c r="H261" s="1">
        <v>0.84945652173913033</v>
      </c>
      <c r="I261" s="1">
        <v>2.6630434782608696</v>
      </c>
      <c r="J261" s="1">
        <v>6.0543478260869561</v>
      </c>
      <c r="K261" s="1">
        <v>6.1168478260869561</v>
      </c>
      <c r="L261" s="1">
        <f t="shared" si="16"/>
        <v>12.171195652173912</v>
      </c>
      <c r="M261" s="1">
        <f t="shared" si="17"/>
        <v>9.2244006919845134E-2</v>
      </c>
      <c r="N261" s="1">
        <v>3.3043478260869565</v>
      </c>
      <c r="O261" s="1">
        <v>5.3913043478260869</v>
      </c>
      <c r="P261" s="1">
        <f t="shared" si="18"/>
        <v>8.695652173913043</v>
      </c>
      <c r="Q261" s="1">
        <f t="shared" si="19"/>
        <v>6.5903286926435461E-2</v>
      </c>
    </row>
    <row r="262" spans="1:17" x14ac:dyDescent="0.3">
      <c r="A262" t="s">
        <v>32</v>
      </c>
      <c r="B262" t="s">
        <v>446</v>
      </c>
      <c r="C262" t="s">
        <v>238</v>
      </c>
      <c r="D262" t="s">
        <v>55</v>
      </c>
      <c r="E262" s="1">
        <v>110.43478260869566</v>
      </c>
      <c r="F262" s="1">
        <v>4.2608695652173916</v>
      </c>
      <c r="G262" s="1">
        <v>1.1195652173913044</v>
      </c>
      <c r="H262" s="1">
        <v>0</v>
      </c>
      <c r="I262" s="1">
        <v>4.5217391304347823</v>
      </c>
      <c r="J262" s="1">
        <v>1.7391304347826086</v>
      </c>
      <c r="K262" s="1">
        <v>15.064130434782607</v>
      </c>
      <c r="L262" s="1">
        <f t="shared" si="16"/>
        <v>16.803260869565214</v>
      </c>
      <c r="M262" s="1">
        <f t="shared" si="17"/>
        <v>0.1521555118110236</v>
      </c>
      <c r="N262" s="1">
        <v>5.1304347826086953</v>
      </c>
      <c r="O262" s="1">
        <v>2.0863043478260868</v>
      </c>
      <c r="P262" s="1">
        <f t="shared" si="18"/>
        <v>7.2167391304347817</v>
      </c>
      <c r="Q262" s="1">
        <f t="shared" si="19"/>
        <v>6.5348425196850385E-2</v>
      </c>
    </row>
    <row r="263" spans="1:17" x14ac:dyDescent="0.3">
      <c r="A263" t="s">
        <v>32</v>
      </c>
      <c r="B263" t="s">
        <v>447</v>
      </c>
      <c r="C263" t="s">
        <v>182</v>
      </c>
      <c r="D263" t="s">
        <v>47</v>
      </c>
      <c r="E263" s="1">
        <v>113.98913043478261</v>
      </c>
      <c r="F263" s="1">
        <v>5.3043478260869561</v>
      </c>
      <c r="G263" s="1">
        <v>1.2173913043478262</v>
      </c>
      <c r="H263" s="1">
        <v>0</v>
      </c>
      <c r="I263" s="1">
        <v>2.3152173913043477</v>
      </c>
      <c r="J263" s="1">
        <v>5.2173913043478262</v>
      </c>
      <c r="K263" s="1">
        <v>19.532391304347829</v>
      </c>
      <c r="L263" s="1">
        <f t="shared" si="16"/>
        <v>24.749782608695654</v>
      </c>
      <c r="M263" s="1">
        <f t="shared" si="17"/>
        <v>0.21712405835796703</v>
      </c>
      <c r="N263" s="1">
        <v>5.2173913043478262</v>
      </c>
      <c r="O263" s="1">
        <v>5.7361956521739108</v>
      </c>
      <c r="P263" s="1">
        <f t="shared" si="18"/>
        <v>10.953586956521736</v>
      </c>
      <c r="Q263" s="1">
        <f t="shared" si="19"/>
        <v>9.6093258319824515E-2</v>
      </c>
    </row>
    <row r="264" spans="1:17" x14ac:dyDescent="0.3">
      <c r="A264" t="s">
        <v>32</v>
      </c>
      <c r="B264" t="s">
        <v>448</v>
      </c>
      <c r="C264" t="s">
        <v>449</v>
      </c>
      <c r="D264" t="s">
        <v>52</v>
      </c>
      <c r="E264" s="1">
        <v>79.956521739130437</v>
      </c>
      <c r="F264" s="1">
        <v>5.5652173913043477</v>
      </c>
      <c r="G264" s="1">
        <v>0</v>
      </c>
      <c r="H264" s="1">
        <v>0</v>
      </c>
      <c r="I264" s="1">
        <v>0</v>
      </c>
      <c r="J264" s="1">
        <v>5.25</v>
      </c>
      <c r="K264" s="1">
        <v>18.519021739130434</v>
      </c>
      <c r="L264" s="1">
        <f t="shared" si="16"/>
        <v>23.769021739130434</v>
      </c>
      <c r="M264" s="1">
        <f t="shared" si="17"/>
        <v>0.29727433387710711</v>
      </c>
      <c r="N264" s="1">
        <v>5.2173913043478262</v>
      </c>
      <c r="O264" s="1">
        <v>0</v>
      </c>
      <c r="P264" s="1">
        <f t="shared" si="18"/>
        <v>5.2173913043478262</v>
      </c>
      <c r="Q264" s="1">
        <f t="shared" si="19"/>
        <v>6.5252854812398037E-2</v>
      </c>
    </row>
    <row r="265" spans="1:17" x14ac:dyDescent="0.3">
      <c r="A265" t="s">
        <v>32</v>
      </c>
      <c r="B265" t="s">
        <v>450</v>
      </c>
      <c r="C265" t="s">
        <v>154</v>
      </c>
      <c r="D265" t="s">
        <v>35</v>
      </c>
      <c r="E265" s="1">
        <v>43.445652173913047</v>
      </c>
      <c r="F265" s="1">
        <v>5.1304347826086953</v>
      </c>
      <c r="G265" s="1">
        <v>0.65217391304347827</v>
      </c>
      <c r="H265" s="1">
        <v>0</v>
      </c>
      <c r="I265" s="1">
        <v>1.173913043478261</v>
      </c>
      <c r="J265" s="1">
        <v>4.7826086956521738</v>
      </c>
      <c r="K265" s="1">
        <v>10.165760869565217</v>
      </c>
      <c r="L265" s="1">
        <f t="shared" si="16"/>
        <v>14.948369565217391</v>
      </c>
      <c r="M265" s="1">
        <f t="shared" si="17"/>
        <v>0.34407055291468597</v>
      </c>
      <c r="N265" s="1">
        <v>4.8260869565217392</v>
      </c>
      <c r="O265" s="1">
        <v>0</v>
      </c>
      <c r="P265" s="1">
        <f t="shared" si="18"/>
        <v>4.8260869565217392</v>
      </c>
      <c r="Q265" s="1">
        <f t="shared" si="19"/>
        <v>0.11108331248436326</v>
      </c>
    </row>
    <row r="266" spans="1:17" x14ac:dyDescent="0.3">
      <c r="A266" t="s">
        <v>32</v>
      </c>
      <c r="B266" t="s">
        <v>451</v>
      </c>
      <c r="C266" t="s">
        <v>452</v>
      </c>
      <c r="D266" t="s">
        <v>35</v>
      </c>
      <c r="E266" s="1">
        <v>31.891304347826086</v>
      </c>
      <c r="F266" s="1">
        <v>9.6785869565217393</v>
      </c>
      <c r="G266" s="1">
        <v>0</v>
      </c>
      <c r="H266" s="1">
        <v>5.434782608695652E-2</v>
      </c>
      <c r="I266" s="1">
        <v>0.32608695652173914</v>
      </c>
      <c r="J266" s="1">
        <v>2.4253260869565221</v>
      </c>
      <c r="K266" s="1">
        <v>1.8358695652173906</v>
      </c>
      <c r="L266" s="1">
        <f t="shared" si="16"/>
        <v>4.2611956521739129</v>
      </c>
      <c r="M266" s="1">
        <f t="shared" si="17"/>
        <v>0.13361622358554873</v>
      </c>
      <c r="N266" s="1">
        <v>2.4083695652173915</v>
      </c>
      <c r="O266" s="1">
        <v>0</v>
      </c>
      <c r="P266" s="1">
        <f t="shared" si="18"/>
        <v>2.4083695652173915</v>
      </c>
      <c r="Q266" s="1">
        <f t="shared" si="19"/>
        <v>7.55180640763463E-2</v>
      </c>
    </row>
    <row r="267" spans="1:17" x14ac:dyDescent="0.3">
      <c r="A267" t="s">
        <v>32</v>
      </c>
      <c r="B267" t="s">
        <v>453</v>
      </c>
      <c r="C267" t="s">
        <v>54</v>
      </c>
      <c r="D267" t="s">
        <v>55</v>
      </c>
      <c r="E267" s="1">
        <v>180.10869565217391</v>
      </c>
      <c r="F267" s="1">
        <v>50.570108695652159</v>
      </c>
      <c r="G267" s="1">
        <v>1.4130434782608696</v>
      </c>
      <c r="H267" s="1">
        <v>1.3043478260869565</v>
      </c>
      <c r="I267" s="1">
        <v>2.75</v>
      </c>
      <c r="J267" s="1">
        <v>5.4782608695652177</v>
      </c>
      <c r="K267" s="1">
        <v>32.486304347826085</v>
      </c>
      <c r="L267" s="1">
        <f t="shared" si="16"/>
        <v>37.964565217391304</v>
      </c>
      <c r="M267" s="1">
        <f t="shared" si="17"/>
        <v>0.21078696439348221</v>
      </c>
      <c r="N267" s="1">
        <v>4.8695652173913047</v>
      </c>
      <c r="O267" s="1">
        <v>13.99217391304348</v>
      </c>
      <c r="P267" s="1">
        <f t="shared" si="18"/>
        <v>18.861739130434785</v>
      </c>
      <c r="Q267" s="1">
        <f t="shared" si="19"/>
        <v>0.1047242003621002</v>
      </c>
    </row>
    <row r="268" spans="1:17" x14ac:dyDescent="0.3">
      <c r="A268" t="s">
        <v>32</v>
      </c>
      <c r="B268" t="s">
        <v>454</v>
      </c>
      <c r="C268" t="s">
        <v>455</v>
      </c>
      <c r="D268" t="s">
        <v>117</v>
      </c>
      <c r="E268" s="1">
        <v>82.413043478260875</v>
      </c>
      <c r="F268" s="1">
        <v>44.607934782608687</v>
      </c>
      <c r="G268" s="1">
        <v>3.2608695652173912E-2</v>
      </c>
      <c r="H268" s="1">
        <v>0</v>
      </c>
      <c r="I268" s="1">
        <v>2.1739130434782608</v>
      </c>
      <c r="J268" s="1">
        <v>4.9278260869565216</v>
      </c>
      <c r="K268" s="1">
        <v>21.045652173913044</v>
      </c>
      <c r="L268" s="1">
        <f t="shared" si="16"/>
        <v>25.973478260869566</v>
      </c>
      <c r="M268" s="1">
        <f t="shared" si="17"/>
        <v>0.31516222632550778</v>
      </c>
      <c r="N268" s="1">
        <v>4.9279347826086966</v>
      </c>
      <c r="O268" s="1">
        <v>0</v>
      </c>
      <c r="P268" s="1">
        <f t="shared" si="18"/>
        <v>4.9279347826086966</v>
      </c>
      <c r="Q268" s="1">
        <f t="shared" si="19"/>
        <v>5.9795568451595893E-2</v>
      </c>
    </row>
    <row r="269" spans="1:17" x14ac:dyDescent="0.3">
      <c r="A269" t="s">
        <v>32</v>
      </c>
      <c r="B269" t="s">
        <v>456</v>
      </c>
      <c r="C269" t="s">
        <v>457</v>
      </c>
      <c r="D269" t="s">
        <v>35</v>
      </c>
      <c r="E269" s="1">
        <v>93.163043478260875</v>
      </c>
      <c r="F269" s="1">
        <v>35.454021739130432</v>
      </c>
      <c r="G269" s="1">
        <v>0.28804347826086957</v>
      </c>
      <c r="H269" s="1">
        <v>0.53804347826086951</v>
      </c>
      <c r="I269" s="1">
        <v>1.8913043478260869</v>
      </c>
      <c r="J269" s="1">
        <v>6.1331521739130439</v>
      </c>
      <c r="K269" s="1">
        <v>10.760543478260869</v>
      </c>
      <c r="L269" s="1">
        <f t="shared" si="16"/>
        <v>16.893695652173914</v>
      </c>
      <c r="M269" s="1">
        <f t="shared" si="17"/>
        <v>0.18133473340333683</v>
      </c>
      <c r="N269" s="1">
        <v>6.2608695652173916</v>
      </c>
      <c r="O269" s="1">
        <v>0</v>
      </c>
      <c r="P269" s="1">
        <f t="shared" si="18"/>
        <v>6.2608695652173916</v>
      </c>
      <c r="Q269" s="1">
        <f t="shared" si="19"/>
        <v>6.7203360168008403E-2</v>
      </c>
    </row>
    <row r="270" spans="1:17" x14ac:dyDescent="0.3">
      <c r="A270" t="s">
        <v>32</v>
      </c>
      <c r="B270" t="s">
        <v>458</v>
      </c>
      <c r="C270" t="s">
        <v>459</v>
      </c>
      <c r="D270" t="s">
        <v>117</v>
      </c>
      <c r="E270" s="1">
        <v>73.489130434782609</v>
      </c>
      <c r="F270" s="1">
        <v>30.217391304347824</v>
      </c>
      <c r="G270" s="1">
        <v>0.83695652173913049</v>
      </c>
      <c r="H270" s="1">
        <v>0.52173913043478259</v>
      </c>
      <c r="I270" s="1">
        <v>1.9891304347826086</v>
      </c>
      <c r="J270" s="1">
        <v>5.1967391304347821</v>
      </c>
      <c r="K270" s="1">
        <v>12.239456521739131</v>
      </c>
      <c r="L270" s="1">
        <f t="shared" si="16"/>
        <v>17.436195652173915</v>
      </c>
      <c r="M270" s="1">
        <f t="shared" si="17"/>
        <v>0.23726223931371102</v>
      </c>
      <c r="N270" s="1">
        <v>5.1304347826086953</v>
      </c>
      <c r="O270" s="1">
        <v>0</v>
      </c>
      <c r="P270" s="1">
        <f t="shared" si="18"/>
        <v>5.1304347826086953</v>
      </c>
      <c r="Q270" s="1">
        <f t="shared" si="19"/>
        <v>6.9812157964798102E-2</v>
      </c>
    </row>
    <row r="271" spans="1:17" x14ac:dyDescent="0.3">
      <c r="A271" t="s">
        <v>32</v>
      </c>
      <c r="B271" t="s">
        <v>460</v>
      </c>
      <c r="C271" t="s">
        <v>461</v>
      </c>
      <c r="D271" t="s">
        <v>66</v>
      </c>
      <c r="E271" s="1">
        <v>78.869565217391298</v>
      </c>
      <c r="F271" s="1">
        <v>25.776413043478268</v>
      </c>
      <c r="G271" s="1">
        <v>0.13043478260869565</v>
      </c>
      <c r="H271" s="1">
        <v>0.51086956521739135</v>
      </c>
      <c r="I271" s="1">
        <v>2.1956521739130435</v>
      </c>
      <c r="J271" s="1">
        <v>0</v>
      </c>
      <c r="K271" s="1">
        <v>17.68347826086956</v>
      </c>
      <c r="L271" s="1">
        <f t="shared" si="16"/>
        <v>17.68347826086956</v>
      </c>
      <c r="M271" s="1">
        <f t="shared" si="17"/>
        <v>0.22421168687982354</v>
      </c>
      <c r="N271" s="1">
        <v>0.2608695652173913</v>
      </c>
      <c r="O271" s="1">
        <v>3.1304347826086958</v>
      </c>
      <c r="P271" s="1">
        <f t="shared" si="18"/>
        <v>3.3913043478260869</v>
      </c>
      <c r="Q271" s="1">
        <f t="shared" si="19"/>
        <v>4.2998897464167588E-2</v>
      </c>
    </row>
    <row r="272" spans="1:17" x14ac:dyDescent="0.3">
      <c r="A272" t="s">
        <v>32</v>
      </c>
      <c r="B272" t="s">
        <v>462</v>
      </c>
      <c r="C272" t="s">
        <v>297</v>
      </c>
      <c r="D272" t="s">
        <v>117</v>
      </c>
      <c r="E272" s="1">
        <v>103.68478260869566</v>
      </c>
      <c r="F272" s="1">
        <v>31.624782608695661</v>
      </c>
      <c r="G272" s="1">
        <v>0.29891304347826086</v>
      </c>
      <c r="H272" s="1">
        <v>0</v>
      </c>
      <c r="I272" s="1">
        <v>1.5543478260869565</v>
      </c>
      <c r="J272" s="1">
        <v>10.102391304347826</v>
      </c>
      <c r="K272" s="1">
        <v>30.71467391304347</v>
      </c>
      <c r="L272" s="1">
        <f t="shared" si="16"/>
        <v>40.817065217391296</v>
      </c>
      <c r="M272" s="1">
        <f t="shared" si="17"/>
        <v>0.39366495439773552</v>
      </c>
      <c r="N272" s="1">
        <v>4.6086956521739131</v>
      </c>
      <c r="O272" s="1">
        <v>0</v>
      </c>
      <c r="P272" s="1">
        <f t="shared" si="18"/>
        <v>4.6086956521739131</v>
      </c>
      <c r="Q272" s="1">
        <f t="shared" si="19"/>
        <v>4.4449103679630987E-2</v>
      </c>
    </row>
    <row r="273" spans="1:17" x14ac:dyDescent="0.3">
      <c r="A273" t="s">
        <v>32</v>
      </c>
      <c r="B273" t="s">
        <v>463</v>
      </c>
      <c r="C273" t="s">
        <v>464</v>
      </c>
      <c r="D273" t="s">
        <v>117</v>
      </c>
      <c r="E273" s="1">
        <v>86.641304347826093</v>
      </c>
      <c r="F273" s="1">
        <v>42.494456521739131</v>
      </c>
      <c r="G273" s="1">
        <v>0</v>
      </c>
      <c r="H273" s="1">
        <v>0</v>
      </c>
      <c r="I273" s="1">
        <v>1.9782608695652173</v>
      </c>
      <c r="J273" s="1">
        <v>4.9565217391304346</v>
      </c>
      <c r="K273" s="1">
        <v>15.407608695652179</v>
      </c>
      <c r="L273" s="1">
        <f t="shared" si="16"/>
        <v>20.364130434782613</v>
      </c>
      <c r="M273" s="1">
        <f t="shared" si="17"/>
        <v>0.23503951825366959</v>
      </c>
      <c r="N273" s="1">
        <v>0.29347826086956524</v>
      </c>
      <c r="O273" s="1">
        <v>0</v>
      </c>
      <c r="P273" s="1">
        <f t="shared" si="18"/>
        <v>0.29347826086956524</v>
      </c>
      <c r="Q273" s="1">
        <f t="shared" si="19"/>
        <v>3.387278885961611E-3</v>
      </c>
    </row>
    <row r="274" spans="1:17" x14ac:dyDescent="0.3">
      <c r="A274" t="s">
        <v>32</v>
      </c>
      <c r="B274" t="s">
        <v>465</v>
      </c>
      <c r="C274" t="s">
        <v>46</v>
      </c>
      <c r="D274" t="s">
        <v>47</v>
      </c>
      <c r="E274" s="1">
        <v>81.782608695652172</v>
      </c>
      <c r="F274" s="1">
        <v>27.816847826086956</v>
      </c>
      <c r="G274" s="1">
        <v>0.34782608695652173</v>
      </c>
      <c r="H274" s="1">
        <v>0.46739130434782611</v>
      </c>
      <c r="I274" s="1">
        <v>1.2282608695652173</v>
      </c>
      <c r="J274" s="1">
        <v>4.9565217391304346</v>
      </c>
      <c r="K274" s="1">
        <v>16.070978260869563</v>
      </c>
      <c r="L274" s="1">
        <f t="shared" si="16"/>
        <v>21.027499999999996</v>
      </c>
      <c r="M274" s="1">
        <f t="shared" si="17"/>
        <v>0.25711456671982985</v>
      </c>
      <c r="N274" s="1">
        <v>5.1780434782608697</v>
      </c>
      <c r="O274" s="1">
        <v>0</v>
      </c>
      <c r="P274" s="1">
        <f t="shared" si="18"/>
        <v>5.1780434782608697</v>
      </c>
      <c r="Q274" s="1">
        <f t="shared" si="19"/>
        <v>6.331472620946306E-2</v>
      </c>
    </row>
    <row r="275" spans="1:17" x14ac:dyDescent="0.3">
      <c r="A275" t="s">
        <v>32</v>
      </c>
      <c r="B275" t="s">
        <v>466</v>
      </c>
      <c r="C275" t="s">
        <v>95</v>
      </c>
      <c r="D275" t="s">
        <v>38</v>
      </c>
      <c r="E275" s="1">
        <v>81.065217391304344</v>
      </c>
      <c r="F275" s="1">
        <v>27.732282608695652</v>
      </c>
      <c r="G275" s="1">
        <v>0.30434782608695654</v>
      </c>
      <c r="H275" s="1">
        <v>0</v>
      </c>
      <c r="I275" s="1">
        <v>1.7173913043478262</v>
      </c>
      <c r="J275" s="1">
        <v>4.9534782608695656</v>
      </c>
      <c r="K275" s="1">
        <v>12.317391304347824</v>
      </c>
      <c r="L275" s="1">
        <f t="shared" si="16"/>
        <v>17.270869565217389</v>
      </c>
      <c r="M275" s="1">
        <f t="shared" si="17"/>
        <v>0.2130490748189863</v>
      </c>
      <c r="N275" s="1">
        <v>0.60869565217391308</v>
      </c>
      <c r="O275" s="1">
        <v>3.3043478260869565</v>
      </c>
      <c r="P275" s="1">
        <f t="shared" si="18"/>
        <v>3.9130434782608696</v>
      </c>
      <c r="Q275" s="1">
        <f t="shared" si="19"/>
        <v>4.8270313757039426E-2</v>
      </c>
    </row>
    <row r="276" spans="1:17" x14ac:dyDescent="0.3">
      <c r="A276" t="s">
        <v>32</v>
      </c>
      <c r="B276" t="s">
        <v>467</v>
      </c>
      <c r="C276" t="s">
        <v>468</v>
      </c>
      <c r="D276" t="s">
        <v>66</v>
      </c>
      <c r="E276" s="1">
        <v>103.55434782608695</v>
      </c>
      <c r="F276" s="1">
        <v>5.5652173913043477</v>
      </c>
      <c r="G276" s="1">
        <v>0.91304347826086951</v>
      </c>
      <c r="H276" s="1">
        <v>0.62826086956521732</v>
      </c>
      <c r="I276" s="1">
        <v>1.7065217391304348</v>
      </c>
      <c r="J276" s="1">
        <v>13.815217391304348</v>
      </c>
      <c r="K276" s="1">
        <v>0</v>
      </c>
      <c r="L276" s="1">
        <f t="shared" si="16"/>
        <v>13.815217391304348</v>
      </c>
      <c r="M276" s="1">
        <f t="shared" si="17"/>
        <v>0.13341030754697178</v>
      </c>
      <c r="N276" s="1">
        <v>6.7282608695652177</v>
      </c>
      <c r="O276" s="1">
        <v>8.6956521739130432E-2</v>
      </c>
      <c r="P276" s="1">
        <f t="shared" si="18"/>
        <v>6.8152173913043486</v>
      </c>
      <c r="Q276" s="1">
        <f t="shared" si="19"/>
        <v>6.5812952660858626E-2</v>
      </c>
    </row>
    <row r="277" spans="1:17" x14ac:dyDescent="0.3">
      <c r="A277" t="s">
        <v>32</v>
      </c>
      <c r="B277" t="s">
        <v>469</v>
      </c>
      <c r="C277" t="s">
        <v>122</v>
      </c>
      <c r="D277" t="s">
        <v>47</v>
      </c>
      <c r="E277" s="1">
        <v>183.7391304347826</v>
      </c>
      <c r="F277" s="1">
        <v>45.209891304347813</v>
      </c>
      <c r="G277" s="1">
        <v>0.47282608695652173</v>
      </c>
      <c r="H277" s="1">
        <v>0.65217391304347827</v>
      </c>
      <c r="I277" s="1">
        <v>1.7282608695652173</v>
      </c>
      <c r="J277" s="1">
        <v>39.456521739130437</v>
      </c>
      <c r="K277" s="1">
        <v>0</v>
      </c>
      <c r="L277" s="1">
        <f t="shared" si="16"/>
        <v>39.456521739130437</v>
      </c>
      <c r="M277" s="1">
        <f t="shared" si="17"/>
        <v>0.2147420728821581</v>
      </c>
      <c r="N277" s="1">
        <v>8.7644565217391293</v>
      </c>
      <c r="O277" s="1">
        <v>0</v>
      </c>
      <c r="P277" s="1">
        <f t="shared" si="18"/>
        <v>8.7644565217391293</v>
      </c>
      <c r="Q277" s="1">
        <f t="shared" si="19"/>
        <v>4.7700544249881682E-2</v>
      </c>
    </row>
    <row r="278" spans="1:17" x14ac:dyDescent="0.3">
      <c r="A278" t="s">
        <v>32</v>
      </c>
      <c r="B278" t="s">
        <v>470</v>
      </c>
      <c r="C278" t="s">
        <v>471</v>
      </c>
      <c r="D278" t="s">
        <v>38</v>
      </c>
      <c r="E278" s="1">
        <v>99.369565217391298</v>
      </c>
      <c r="F278" s="1">
        <v>30.234456521739133</v>
      </c>
      <c r="G278" s="1">
        <v>0.42391304347826086</v>
      </c>
      <c r="H278" s="1">
        <v>0.2608695652173913</v>
      </c>
      <c r="I278" s="1">
        <v>3.097826086956522</v>
      </c>
      <c r="J278" s="1">
        <v>15.902173913043478</v>
      </c>
      <c r="K278" s="1">
        <v>0</v>
      </c>
      <c r="L278" s="1">
        <f t="shared" si="16"/>
        <v>15.902173913043478</v>
      </c>
      <c r="M278" s="1">
        <f t="shared" si="17"/>
        <v>0.16003062787136296</v>
      </c>
      <c r="N278" s="1">
        <v>7.2826086956521738</v>
      </c>
      <c r="O278" s="1">
        <v>0</v>
      </c>
      <c r="P278" s="1">
        <f t="shared" si="18"/>
        <v>7.2826086956521738</v>
      </c>
      <c r="Q278" s="1">
        <f t="shared" si="19"/>
        <v>7.3288120761321379E-2</v>
      </c>
    </row>
    <row r="279" spans="1:17" x14ac:dyDescent="0.3">
      <c r="A279" t="s">
        <v>32</v>
      </c>
      <c r="B279" t="s">
        <v>472</v>
      </c>
      <c r="C279" t="s">
        <v>142</v>
      </c>
      <c r="D279" t="s">
        <v>35</v>
      </c>
      <c r="E279" s="1">
        <v>132.09782608695653</v>
      </c>
      <c r="F279" s="1">
        <v>5.7391304347826084</v>
      </c>
      <c r="G279" s="1">
        <v>0</v>
      </c>
      <c r="H279" s="1">
        <v>0</v>
      </c>
      <c r="I279" s="1">
        <v>2.8369565217391304</v>
      </c>
      <c r="J279" s="1">
        <v>9.2883695652173905</v>
      </c>
      <c r="K279" s="1">
        <v>19.831521739130434</v>
      </c>
      <c r="L279" s="1">
        <f t="shared" si="16"/>
        <v>29.119891304347824</v>
      </c>
      <c r="M279" s="1">
        <f t="shared" si="17"/>
        <v>0.22044186620587505</v>
      </c>
      <c r="N279" s="1">
        <v>11.478260869565217</v>
      </c>
      <c r="O279" s="1">
        <v>0</v>
      </c>
      <c r="P279" s="1">
        <f t="shared" si="18"/>
        <v>11.478260869565217</v>
      </c>
      <c r="Q279" s="1">
        <f t="shared" si="19"/>
        <v>8.6892125401135514E-2</v>
      </c>
    </row>
    <row r="280" spans="1:17" x14ac:dyDescent="0.3">
      <c r="A280" t="s">
        <v>32</v>
      </c>
      <c r="B280" t="s">
        <v>473</v>
      </c>
      <c r="C280" t="s">
        <v>182</v>
      </c>
      <c r="D280" t="s">
        <v>47</v>
      </c>
      <c r="E280" s="1">
        <v>173.5</v>
      </c>
      <c r="F280" s="1">
        <v>5.3913043478260869</v>
      </c>
      <c r="G280" s="1">
        <v>0.70652173913043481</v>
      </c>
      <c r="H280" s="1">
        <v>0.90413043478260857</v>
      </c>
      <c r="I280" s="1">
        <v>4.2065217391304346</v>
      </c>
      <c r="J280" s="1">
        <v>0</v>
      </c>
      <c r="K280" s="1">
        <v>20.472934782608696</v>
      </c>
      <c r="L280" s="1">
        <f t="shared" si="16"/>
        <v>20.472934782608696</v>
      </c>
      <c r="M280" s="1">
        <f t="shared" si="17"/>
        <v>0.11799962410725473</v>
      </c>
      <c r="N280" s="1">
        <v>10.387065217391303</v>
      </c>
      <c r="O280" s="1">
        <v>5.4155434782608687</v>
      </c>
      <c r="P280" s="1">
        <f t="shared" si="18"/>
        <v>15.802608695652172</v>
      </c>
      <c r="Q280" s="1">
        <f t="shared" si="19"/>
        <v>9.1081318130560071E-2</v>
      </c>
    </row>
    <row r="281" spans="1:17" x14ac:dyDescent="0.3">
      <c r="A281" t="s">
        <v>32</v>
      </c>
      <c r="B281" t="s">
        <v>474</v>
      </c>
      <c r="C281" t="s">
        <v>195</v>
      </c>
      <c r="D281" t="s">
        <v>38</v>
      </c>
      <c r="E281" s="1">
        <v>67.402173913043484</v>
      </c>
      <c r="F281" s="1">
        <v>4.9565217391304346</v>
      </c>
      <c r="G281" s="1">
        <v>0</v>
      </c>
      <c r="H281" s="1">
        <v>0</v>
      </c>
      <c r="I281" s="1">
        <v>0</v>
      </c>
      <c r="J281" s="1">
        <v>4.6956521739130439</v>
      </c>
      <c r="K281" s="1">
        <v>12.987826086956522</v>
      </c>
      <c r="L281" s="1">
        <f t="shared" si="16"/>
        <v>17.683478260869567</v>
      </c>
      <c r="M281" s="1">
        <f t="shared" si="17"/>
        <v>0.2623576842444767</v>
      </c>
      <c r="N281" s="1">
        <v>5.5652173913043477</v>
      </c>
      <c r="O281" s="1">
        <v>0</v>
      </c>
      <c r="P281" s="1">
        <f t="shared" si="18"/>
        <v>5.5652173913043477</v>
      </c>
      <c r="Q281" s="1">
        <f t="shared" si="19"/>
        <v>8.2567327850346706E-2</v>
      </c>
    </row>
    <row r="282" spans="1:17" x14ac:dyDescent="0.3">
      <c r="A282" t="s">
        <v>32</v>
      </c>
      <c r="B282" t="s">
        <v>475</v>
      </c>
      <c r="C282" t="s">
        <v>122</v>
      </c>
      <c r="D282" t="s">
        <v>47</v>
      </c>
      <c r="E282" s="1">
        <v>36.282608695652172</v>
      </c>
      <c r="F282" s="1">
        <v>16.619565217391305</v>
      </c>
      <c r="G282" s="1">
        <v>0</v>
      </c>
      <c r="H282" s="1">
        <v>0</v>
      </c>
      <c r="I282" s="1">
        <v>0.52173913043478259</v>
      </c>
      <c r="J282" s="1">
        <v>4.6548913043478262</v>
      </c>
      <c r="K282" s="1">
        <v>2.3831521739130435</v>
      </c>
      <c r="L282" s="1">
        <f t="shared" si="16"/>
        <v>7.0380434782608692</v>
      </c>
      <c r="M282" s="1">
        <f t="shared" si="17"/>
        <v>0.19397843019772318</v>
      </c>
      <c r="N282" s="1">
        <v>6.9293478260869561</v>
      </c>
      <c r="O282" s="1">
        <v>0</v>
      </c>
      <c r="P282" s="1">
        <f t="shared" si="18"/>
        <v>6.9293478260869561</v>
      </c>
      <c r="Q282" s="1">
        <f t="shared" si="19"/>
        <v>0.19098262432594368</v>
      </c>
    </row>
    <row r="283" spans="1:17" x14ac:dyDescent="0.3">
      <c r="A283" t="s">
        <v>32</v>
      </c>
      <c r="B283" t="s">
        <v>476</v>
      </c>
      <c r="C283" t="s">
        <v>477</v>
      </c>
      <c r="D283" t="s">
        <v>38</v>
      </c>
      <c r="E283" s="1">
        <v>46.739130434782609</v>
      </c>
      <c r="F283" s="1">
        <v>10.508152173913043</v>
      </c>
      <c r="G283" s="1">
        <v>0</v>
      </c>
      <c r="H283" s="1">
        <v>0</v>
      </c>
      <c r="I283" s="1">
        <v>14.163043478260869</v>
      </c>
      <c r="J283" s="1">
        <v>8.4239130434782608E-2</v>
      </c>
      <c r="K283" s="1">
        <v>4.7826086956521738</v>
      </c>
      <c r="L283" s="1">
        <f t="shared" si="16"/>
        <v>4.8668478260869561</v>
      </c>
      <c r="M283" s="1">
        <f t="shared" si="17"/>
        <v>0.10412790697674418</v>
      </c>
      <c r="N283" s="1">
        <v>3.7010869565217392</v>
      </c>
      <c r="O283" s="1">
        <v>0</v>
      </c>
      <c r="P283" s="1">
        <f t="shared" si="18"/>
        <v>3.7010869565217392</v>
      </c>
      <c r="Q283" s="1">
        <f t="shared" si="19"/>
        <v>7.9186046511627903E-2</v>
      </c>
    </row>
    <row r="284" spans="1:17" x14ac:dyDescent="0.3">
      <c r="A284" t="s">
        <v>32</v>
      </c>
      <c r="B284" t="s">
        <v>478</v>
      </c>
      <c r="C284" t="s">
        <v>259</v>
      </c>
      <c r="D284" t="s">
        <v>38</v>
      </c>
      <c r="E284" s="1">
        <v>123.3804347826087</v>
      </c>
      <c r="F284" s="1">
        <v>5.0434782608695654</v>
      </c>
      <c r="G284" s="1">
        <v>0.32608695652173914</v>
      </c>
      <c r="H284" s="1">
        <v>0.39782608695652177</v>
      </c>
      <c r="I284" s="1">
        <v>4.4782608695652177</v>
      </c>
      <c r="J284" s="1">
        <v>5.5652173913043477</v>
      </c>
      <c r="K284" s="1">
        <v>39.571195652173898</v>
      </c>
      <c r="L284" s="1">
        <f t="shared" si="16"/>
        <v>45.136413043478242</v>
      </c>
      <c r="M284" s="1">
        <f t="shared" si="17"/>
        <v>0.36583120429918053</v>
      </c>
      <c r="N284" s="1">
        <v>10.544021739130432</v>
      </c>
      <c r="O284" s="1">
        <v>5.7336956521739131</v>
      </c>
      <c r="P284" s="1">
        <f t="shared" si="18"/>
        <v>16.277717391304346</v>
      </c>
      <c r="Q284" s="1">
        <f t="shared" si="19"/>
        <v>0.13193110739141925</v>
      </c>
    </row>
    <row r="285" spans="1:17" x14ac:dyDescent="0.3">
      <c r="A285" t="s">
        <v>32</v>
      </c>
      <c r="B285" t="s">
        <v>479</v>
      </c>
      <c r="C285" t="s">
        <v>353</v>
      </c>
      <c r="D285" t="s">
        <v>55</v>
      </c>
      <c r="E285" s="1">
        <v>32.260869565217391</v>
      </c>
      <c r="F285" s="1">
        <v>26.021739130434781</v>
      </c>
      <c r="G285" s="1">
        <v>0</v>
      </c>
      <c r="H285" s="1">
        <v>0</v>
      </c>
      <c r="I285" s="1">
        <v>0</v>
      </c>
      <c r="J285" s="1">
        <v>4.1815217391304342</v>
      </c>
      <c r="K285" s="1">
        <v>0</v>
      </c>
      <c r="L285" s="1">
        <f t="shared" si="16"/>
        <v>4.1815217391304342</v>
      </c>
      <c r="M285" s="1">
        <f t="shared" si="17"/>
        <v>0.12961590296495956</v>
      </c>
      <c r="N285" s="1">
        <v>3.2273913043478264</v>
      </c>
      <c r="O285" s="1">
        <v>0</v>
      </c>
      <c r="P285" s="1">
        <f t="shared" si="18"/>
        <v>3.2273913043478264</v>
      </c>
      <c r="Q285" s="1">
        <f t="shared" si="19"/>
        <v>0.10004043126684638</v>
      </c>
    </row>
    <row r="286" spans="1:17" x14ac:dyDescent="0.3">
      <c r="A286" t="s">
        <v>32</v>
      </c>
      <c r="B286" t="s">
        <v>480</v>
      </c>
      <c r="C286" t="s">
        <v>481</v>
      </c>
      <c r="D286" t="s">
        <v>35</v>
      </c>
      <c r="E286" s="1">
        <v>81.663043478260875</v>
      </c>
      <c r="F286" s="1">
        <v>4.6956521739130439</v>
      </c>
      <c r="G286" s="1">
        <v>0</v>
      </c>
      <c r="H286" s="1">
        <v>0</v>
      </c>
      <c r="I286" s="1">
        <v>1.6413043478260869</v>
      </c>
      <c r="J286" s="1">
        <v>3.8152173913043477</v>
      </c>
      <c r="K286" s="1">
        <v>6.5713043478260866</v>
      </c>
      <c r="L286" s="1">
        <f t="shared" si="16"/>
        <v>10.386521739130433</v>
      </c>
      <c r="M286" s="1">
        <f t="shared" si="17"/>
        <v>0.12718754159456938</v>
      </c>
      <c r="N286" s="1">
        <v>7.0353260869565215</v>
      </c>
      <c r="O286" s="1">
        <v>0</v>
      </c>
      <c r="P286" s="1">
        <f t="shared" si="18"/>
        <v>7.0353260869565215</v>
      </c>
      <c r="Q286" s="1">
        <f t="shared" si="19"/>
        <v>8.615067216824171E-2</v>
      </c>
    </row>
    <row r="287" spans="1:17" x14ac:dyDescent="0.3">
      <c r="A287" t="s">
        <v>32</v>
      </c>
      <c r="B287" t="s">
        <v>482</v>
      </c>
      <c r="C287" t="s">
        <v>40</v>
      </c>
      <c r="D287" t="s">
        <v>41</v>
      </c>
      <c r="E287" s="1">
        <v>191.27173913043478</v>
      </c>
      <c r="F287" s="1">
        <v>8.4320652173913047</v>
      </c>
      <c r="G287" s="1">
        <v>3.25</v>
      </c>
      <c r="H287" s="1">
        <v>1.0869565217391304</v>
      </c>
      <c r="I287" s="1">
        <v>156.41304347826087</v>
      </c>
      <c r="J287" s="1">
        <v>0</v>
      </c>
      <c r="K287" s="1">
        <v>43.424456521739131</v>
      </c>
      <c r="L287" s="1">
        <f t="shared" si="16"/>
        <v>43.424456521739131</v>
      </c>
      <c r="M287" s="1">
        <f t="shared" si="17"/>
        <v>0.22703017559811331</v>
      </c>
      <c r="N287" s="1">
        <v>18.815217391304348</v>
      </c>
      <c r="O287" s="1">
        <v>0</v>
      </c>
      <c r="P287" s="1">
        <f t="shared" si="18"/>
        <v>18.815217391304348</v>
      </c>
      <c r="Q287" s="1">
        <f t="shared" si="19"/>
        <v>9.8369040177302955E-2</v>
      </c>
    </row>
    <row r="288" spans="1:17" x14ac:dyDescent="0.3">
      <c r="A288" t="s">
        <v>32</v>
      </c>
      <c r="B288" t="s">
        <v>483</v>
      </c>
      <c r="C288" t="s">
        <v>484</v>
      </c>
      <c r="D288" t="s">
        <v>52</v>
      </c>
      <c r="E288" s="1">
        <v>83.163043478260875</v>
      </c>
      <c r="F288" s="1">
        <v>2.8695652173913042</v>
      </c>
      <c r="G288" s="1">
        <v>0.22826086956521738</v>
      </c>
      <c r="H288" s="1">
        <v>0.34239130434782611</v>
      </c>
      <c r="I288" s="1">
        <v>2.6956521739130435</v>
      </c>
      <c r="J288" s="1">
        <v>4.8695652173913047</v>
      </c>
      <c r="K288" s="1">
        <v>29.358695652173914</v>
      </c>
      <c r="L288" s="1">
        <f t="shared" si="16"/>
        <v>34.228260869565219</v>
      </c>
      <c r="M288" s="1">
        <f t="shared" si="17"/>
        <v>0.41158018559665405</v>
      </c>
      <c r="N288" s="1">
        <v>4.9021739130434785</v>
      </c>
      <c r="O288" s="1">
        <v>1.5407608695652173</v>
      </c>
      <c r="P288" s="1">
        <f t="shared" si="18"/>
        <v>6.4429347826086953</v>
      </c>
      <c r="Q288" s="1">
        <f t="shared" si="19"/>
        <v>7.7473532871520048E-2</v>
      </c>
    </row>
    <row r="289" spans="1:17" x14ac:dyDescent="0.3">
      <c r="A289" t="s">
        <v>32</v>
      </c>
      <c r="B289" t="s">
        <v>485</v>
      </c>
      <c r="C289" t="s">
        <v>486</v>
      </c>
      <c r="D289" t="s">
        <v>66</v>
      </c>
      <c r="E289" s="1">
        <v>107</v>
      </c>
      <c r="F289" s="1">
        <v>4.9565217391304346</v>
      </c>
      <c r="G289" s="1">
        <v>0.46739130434782611</v>
      </c>
      <c r="H289" s="1">
        <v>0.16032608695652173</v>
      </c>
      <c r="I289" s="1">
        <v>2.902173913043478</v>
      </c>
      <c r="J289" s="1">
        <v>4.8288043478260869</v>
      </c>
      <c r="K289" s="1">
        <v>10.339673913043478</v>
      </c>
      <c r="L289" s="1">
        <f t="shared" si="16"/>
        <v>15.168478260869566</v>
      </c>
      <c r="M289" s="1">
        <f t="shared" si="17"/>
        <v>0.14176147907354736</v>
      </c>
      <c r="N289" s="1">
        <v>10.608695652173912</v>
      </c>
      <c r="O289" s="1">
        <v>0</v>
      </c>
      <c r="P289" s="1">
        <f t="shared" si="18"/>
        <v>10.608695652173912</v>
      </c>
      <c r="Q289" s="1">
        <f t="shared" si="19"/>
        <v>9.9146688338073941E-2</v>
      </c>
    </row>
    <row r="290" spans="1:17" x14ac:dyDescent="0.3">
      <c r="A290" t="s">
        <v>32</v>
      </c>
      <c r="B290" t="s">
        <v>487</v>
      </c>
      <c r="C290" t="s">
        <v>231</v>
      </c>
      <c r="D290" t="s">
        <v>41</v>
      </c>
      <c r="E290" s="1">
        <v>62.673913043478258</v>
      </c>
      <c r="F290" s="1">
        <v>0</v>
      </c>
      <c r="G290" s="1">
        <v>4.8260869565217392</v>
      </c>
      <c r="H290" s="1">
        <v>0</v>
      </c>
      <c r="I290" s="1">
        <v>0</v>
      </c>
      <c r="J290" s="1">
        <v>0</v>
      </c>
      <c r="K290" s="1">
        <v>0</v>
      </c>
      <c r="L290" s="1">
        <f t="shared" si="16"/>
        <v>0</v>
      </c>
      <c r="M290" s="1">
        <f t="shared" si="17"/>
        <v>0</v>
      </c>
      <c r="N290" s="1">
        <v>4.1576086956521738</v>
      </c>
      <c r="O290" s="1">
        <v>0</v>
      </c>
      <c r="P290" s="1">
        <f t="shared" si="18"/>
        <v>4.1576086956521738</v>
      </c>
      <c r="Q290" s="1">
        <f t="shared" si="19"/>
        <v>6.633714880332986E-2</v>
      </c>
    </row>
    <row r="291" spans="1:17" x14ac:dyDescent="0.3">
      <c r="A291" t="s">
        <v>32</v>
      </c>
      <c r="B291" t="s">
        <v>488</v>
      </c>
      <c r="C291" t="s">
        <v>202</v>
      </c>
      <c r="D291" t="s">
        <v>47</v>
      </c>
      <c r="E291" s="1">
        <v>125.31521739130434</v>
      </c>
      <c r="F291" s="1">
        <v>4.6956521739130439</v>
      </c>
      <c r="G291" s="1">
        <v>0.25826086956521715</v>
      </c>
      <c r="H291" s="1">
        <v>0.6156521739130435</v>
      </c>
      <c r="I291" s="1">
        <v>3.5434782608695654</v>
      </c>
      <c r="J291" s="1">
        <v>0</v>
      </c>
      <c r="K291" s="1">
        <v>20.091304347826089</v>
      </c>
      <c r="L291" s="1">
        <f t="shared" si="16"/>
        <v>20.091304347826089</v>
      </c>
      <c r="M291" s="1">
        <f t="shared" si="17"/>
        <v>0.16032613409662591</v>
      </c>
      <c r="N291" s="1">
        <v>13.670543478260868</v>
      </c>
      <c r="O291" s="1">
        <v>0</v>
      </c>
      <c r="P291" s="1">
        <f t="shared" si="18"/>
        <v>13.670543478260868</v>
      </c>
      <c r="Q291" s="1">
        <f t="shared" si="19"/>
        <v>0.10908925318761384</v>
      </c>
    </row>
    <row r="292" spans="1:17" x14ac:dyDescent="0.3">
      <c r="A292" t="s">
        <v>32</v>
      </c>
      <c r="B292" t="s">
        <v>489</v>
      </c>
      <c r="C292" t="s">
        <v>61</v>
      </c>
      <c r="D292" t="s">
        <v>55</v>
      </c>
      <c r="E292" s="1">
        <v>137.52173913043478</v>
      </c>
      <c r="F292" s="1">
        <v>9.0869565217391308</v>
      </c>
      <c r="G292" s="1">
        <v>2.2608695652173911</v>
      </c>
      <c r="H292" s="1">
        <v>0.51086956521739135</v>
      </c>
      <c r="I292" s="1">
        <v>4.1521739130434785</v>
      </c>
      <c r="J292" s="1">
        <v>0</v>
      </c>
      <c r="K292" s="1">
        <v>44.438586956521739</v>
      </c>
      <c r="L292" s="1">
        <f t="shared" si="16"/>
        <v>44.438586956521739</v>
      </c>
      <c r="M292" s="1">
        <f t="shared" si="17"/>
        <v>0.32313863420803035</v>
      </c>
      <c r="N292" s="1">
        <v>7.1358695652173916</v>
      </c>
      <c r="O292" s="1">
        <v>0</v>
      </c>
      <c r="P292" s="1">
        <f t="shared" si="18"/>
        <v>7.1358695652173916</v>
      </c>
      <c r="Q292" s="1">
        <f t="shared" si="19"/>
        <v>5.1889029402466015E-2</v>
      </c>
    </row>
    <row r="293" spans="1:17" x14ac:dyDescent="0.3">
      <c r="A293" t="s">
        <v>32</v>
      </c>
      <c r="B293" t="s">
        <v>490</v>
      </c>
      <c r="C293" t="s">
        <v>491</v>
      </c>
      <c r="D293" t="s">
        <v>117</v>
      </c>
      <c r="E293" s="1">
        <v>98.641304347826093</v>
      </c>
      <c r="F293" s="1">
        <v>5.5652173913043477</v>
      </c>
      <c r="G293" s="1">
        <v>0.39130434782608697</v>
      </c>
      <c r="H293" s="1">
        <v>0</v>
      </c>
      <c r="I293" s="1">
        <v>2.6413043478260869</v>
      </c>
      <c r="J293" s="1">
        <v>4.7806521739130403</v>
      </c>
      <c r="K293" s="1">
        <v>7.7188043478260919</v>
      </c>
      <c r="L293" s="1">
        <f t="shared" si="16"/>
        <v>12.499456521739132</v>
      </c>
      <c r="M293" s="1">
        <f t="shared" si="17"/>
        <v>0.12671625344352619</v>
      </c>
      <c r="N293" s="1">
        <v>6.1313043478260862</v>
      </c>
      <c r="O293" s="1">
        <v>0</v>
      </c>
      <c r="P293" s="1">
        <f t="shared" si="18"/>
        <v>6.1313043478260862</v>
      </c>
      <c r="Q293" s="1">
        <f t="shared" si="19"/>
        <v>6.2157575757575745E-2</v>
      </c>
    </row>
    <row r="294" spans="1:17" x14ac:dyDescent="0.3">
      <c r="A294" t="s">
        <v>32</v>
      </c>
      <c r="B294" t="s">
        <v>492</v>
      </c>
      <c r="C294" t="s">
        <v>493</v>
      </c>
      <c r="D294" t="s">
        <v>52</v>
      </c>
      <c r="E294" s="1">
        <v>136.83695652173913</v>
      </c>
      <c r="F294" s="1">
        <v>5.5652173913043477</v>
      </c>
      <c r="G294" s="1">
        <v>0</v>
      </c>
      <c r="H294" s="1">
        <v>0</v>
      </c>
      <c r="I294" s="1">
        <v>2.8913043478260869</v>
      </c>
      <c r="J294" s="1">
        <v>0</v>
      </c>
      <c r="K294" s="1">
        <v>31.084239130434781</v>
      </c>
      <c r="L294" s="1">
        <f t="shared" si="16"/>
        <v>31.084239130434781</v>
      </c>
      <c r="M294" s="1">
        <f t="shared" si="17"/>
        <v>0.22716260227182461</v>
      </c>
      <c r="N294" s="1">
        <v>25.353260869565219</v>
      </c>
      <c r="O294" s="1">
        <v>0</v>
      </c>
      <c r="P294" s="1">
        <f t="shared" si="18"/>
        <v>25.353260869565219</v>
      </c>
      <c r="Q294" s="1">
        <f t="shared" si="19"/>
        <v>0.18528080069902297</v>
      </c>
    </row>
    <row r="295" spans="1:17" x14ac:dyDescent="0.3">
      <c r="A295" t="s">
        <v>32</v>
      </c>
      <c r="B295" t="s">
        <v>494</v>
      </c>
      <c r="C295" t="s">
        <v>495</v>
      </c>
      <c r="D295" t="s">
        <v>47</v>
      </c>
      <c r="E295" s="1">
        <v>164.80434782608697</v>
      </c>
      <c r="F295" s="1">
        <v>3.6684782608695654</v>
      </c>
      <c r="G295" s="1">
        <v>0</v>
      </c>
      <c r="H295" s="1">
        <v>0</v>
      </c>
      <c r="I295" s="1">
        <v>3.6195652173913042</v>
      </c>
      <c r="J295" s="1">
        <v>0</v>
      </c>
      <c r="K295" s="1">
        <v>34.888586956521742</v>
      </c>
      <c r="L295" s="1">
        <f t="shared" si="16"/>
        <v>34.888586956521742</v>
      </c>
      <c r="M295" s="1">
        <f t="shared" si="17"/>
        <v>0.21169700567207492</v>
      </c>
      <c r="N295" s="1">
        <v>23.111413043478262</v>
      </c>
      <c r="O295" s="1">
        <v>0</v>
      </c>
      <c r="P295" s="1">
        <f t="shared" si="18"/>
        <v>23.111413043478262</v>
      </c>
      <c r="Q295" s="1">
        <f t="shared" si="19"/>
        <v>0.1402354570637119</v>
      </c>
    </row>
    <row r="296" spans="1:17" x14ac:dyDescent="0.3">
      <c r="A296" t="s">
        <v>32</v>
      </c>
      <c r="B296" t="s">
        <v>496</v>
      </c>
      <c r="C296" t="s">
        <v>182</v>
      </c>
      <c r="D296" t="s">
        <v>47</v>
      </c>
      <c r="E296" s="1">
        <v>137.65217391304347</v>
      </c>
      <c r="F296" s="1">
        <v>50.942934782608695</v>
      </c>
      <c r="G296" s="1">
        <v>0.87228260869565222</v>
      </c>
      <c r="H296" s="1">
        <v>0.83695652173913049</v>
      </c>
      <c r="I296" s="1">
        <v>3.6956521739130435</v>
      </c>
      <c r="J296" s="1">
        <v>20.472826086956523</v>
      </c>
      <c r="K296" s="1">
        <v>0</v>
      </c>
      <c r="L296" s="1">
        <f t="shared" si="16"/>
        <v>20.472826086956523</v>
      </c>
      <c r="M296" s="1">
        <f t="shared" si="17"/>
        <v>0.14872867972204676</v>
      </c>
      <c r="N296" s="1">
        <v>9.9239130434782616</v>
      </c>
      <c r="O296" s="1">
        <v>0</v>
      </c>
      <c r="P296" s="1">
        <f t="shared" si="18"/>
        <v>9.9239130434782616</v>
      </c>
      <c r="Q296" s="1">
        <f t="shared" si="19"/>
        <v>7.2094125078963997E-2</v>
      </c>
    </row>
    <row r="297" spans="1:17" x14ac:dyDescent="0.3">
      <c r="A297" t="s">
        <v>32</v>
      </c>
      <c r="B297" t="s">
        <v>497</v>
      </c>
      <c r="C297" t="s">
        <v>498</v>
      </c>
      <c r="D297" t="s">
        <v>66</v>
      </c>
      <c r="E297" s="1">
        <v>90.880434782608702</v>
      </c>
      <c r="F297" s="1">
        <v>0.24456521739130435</v>
      </c>
      <c r="G297" s="1">
        <v>0.28260869565217389</v>
      </c>
      <c r="H297" s="1">
        <v>0.11684782608695653</v>
      </c>
      <c r="I297" s="1">
        <v>1.7391304347826086</v>
      </c>
      <c r="J297" s="1">
        <v>0</v>
      </c>
      <c r="K297" s="1">
        <v>13.595108695652174</v>
      </c>
      <c r="L297" s="1">
        <f t="shared" si="16"/>
        <v>13.595108695652174</v>
      </c>
      <c r="M297" s="1">
        <f t="shared" si="17"/>
        <v>0.14959335007774188</v>
      </c>
      <c r="N297" s="1">
        <v>7.2717391304347823</v>
      </c>
      <c r="O297" s="1">
        <v>0</v>
      </c>
      <c r="P297" s="1">
        <f t="shared" si="18"/>
        <v>7.2717391304347823</v>
      </c>
      <c r="Q297" s="1">
        <f t="shared" si="19"/>
        <v>8.001435235019734E-2</v>
      </c>
    </row>
    <row r="298" spans="1:17" x14ac:dyDescent="0.3">
      <c r="A298" t="s">
        <v>32</v>
      </c>
      <c r="B298" t="s">
        <v>499</v>
      </c>
      <c r="C298" t="s">
        <v>461</v>
      </c>
      <c r="D298" t="s">
        <v>66</v>
      </c>
      <c r="E298" s="1">
        <v>119.19565217391305</v>
      </c>
      <c r="F298" s="1">
        <v>5.5652173913043477</v>
      </c>
      <c r="G298" s="1">
        <v>0</v>
      </c>
      <c r="H298" s="1">
        <v>0.52771739130434736</v>
      </c>
      <c r="I298" s="1">
        <v>2.5869565217391304</v>
      </c>
      <c r="J298" s="1">
        <v>0</v>
      </c>
      <c r="K298" s="1">
        <v>25.098369565217389</v>
      </c>
      <c r="L298" s="1">
        <f t="shared" si="16"/>
        <v>25.098369565217389</v>
      </c>
      <c r="M298" s="1">
        <f t="shared" si="17"/>
        <v>0.21056447200437714</v>
      </c>
      <c r="N298" s="1">
        <v>14.40021739130435</v>
      </c>
      <c r="O298" s="1">
        <v>0</v>
      </c>
      <c r="P298" s="1">
        <f t="shared" si="18"/>
        <v>14.40021739130435</v>
      </c>
      <c r="Q298" s="1">
        <f t="shared" si="19"/>
        <v>0.12081159948933068</v>
      </c>
    </row>
    <row r="299" spans="1:17" x14ac:dyDescent="0.3">
      <c r="A299" t="s">
        <v>32</v>
      </c>
      <c r="B299" t="s">
        <v>500</v>
      </c>
      <c r="C299" t="s">
        <v>40</v>
      </c>
      <c r="D299" t="s">
        <v>41</v>
      </c>
      <c r="E299" s="1">
        <v>101.91304347826087</v>
      </c>
      <c r="F299" s="1">
        <v>78.872391304347815</v>
      </c>
      <c r="G299" s="1">
        <v>2.8260869565217392</v>
      </c>
      <c r="H299" s="1">
        <v>0.73934782608695648</v>
      </c>
      <c r="I299" s="1">
        <v>10.934782608695652</v>
      </c>
      <c r="J299" s="1">
        <v>5.7147826086956517</v>
      </c>
      <c r="K299" s="1">
        <v>12.398478260869558</v>
      </c>
      <c r="L299" s="1">
        <f t="shared" si="16"/>
        <v>18.11326086956521</v>
      </c>
      <c r="M299" s="1">
        <f t="shared" si="17"/>
        <v>0.17773250853242312</v>
      </c>
      <c r="N299" s="1">
        <v>21.695652173913039</v>
      </c>
      <c r="O299" s="1">
        <v>0</v>
      </c>
      <c r="P299" s="1">
        <f t="shared" si="18"/>
        <v>21.695652173913039</v>
      </c>
      <c r="Q299" s="1">
        <f t="shared" si="19"/>
        <v>0.21288395904436855</v>
      </c>
    </row>
    <row r="300" spans="1:17" x14ac:dyDescent="0.3">
      <c r="A300" t="s">
        <v>32</v>
      </c>
      <c r="B300" t="s">
        <v>501</v>
      </c>
      <c r="C300" t="s">
        <v>100</v>
      </c>
      <c r="D300" t="s">
        <v>98</v>
      </c>
      <c r="E300" s="1">
        <v>97.010869565217391</v>
      </c>
      <c r="F300" s="1">
        <v>5.1304347826086953</v>
      </c>
      <c r="G300" s="1">
        <v>0.96739130434782605</v>
      </c>
      <c r="H300" s="1">
        <v>0.80706521739130432</v>
      </c>
      <c r="I300" s="1">
        <v>1.3152173913043479</v>
      </c>
      <c r="J300" s="1">
        <v>5.6521739130434785</v>
      </c>
      <c r="K300" s="1">
        <v>33.463369565217391</v>
      </c>
      <c r="L300" s="1">
        <f t="shared" si="16"/>
        <v>39.115543478260868</v>
      </c>
      <c r="M300" s="1">
        <f t="shared" si="17"/>
        <v>0.40320784313725488</v>
      </c>
      <c r="N300" s="1">
        <v>6.2315217391304341</v>
      </c>
      <c r="O300" s="1">
        <v>10.239130434782609</v>
      </c>
      <c r="P300" s="1">
        <f t="shared" si="18"/>
        <v>16.470652173913045</v>
      </c>
      <c r="Q300" s="1">
        <f t="shared" si="19"/>
        <v>0.16978151260504204</v>
      </c>
    </row>
    <row r="301" spans="1:17" x14ac:dyDescent="0.3">
      <c r="A301" t="s">
        <v>32</v>
      </c>
      <c r="B301" t="s">
        <v>502</v>
      </c>
      <c r="C301" t="s">
        <v>503</v>
      </c>
      <c r="D301" t="s">
        <v>52</v>
      </c>
      <c r="E301" s="1">
        <v>116.04347826086956</v>
      </c>
      <c r="F301" s="1">
        <v>4.6467391304347823</v>
      </c>
      <c r="G301" s="1">
        <v>1.7608695652173914</v>
      </c>
      <c r="H301" s="1">
        <v>0</v>
      </c>
      <c r="I301" s="1">
        <v>2.8152173913043477</v>
      </c>
      <c r="J301" s="1">
        <v>0</v>
      </c>
      <c r="K301" s="1">
        <v>23.782608695652176</v>
      </c>
      <c r="L301" s="1">
        <f t="shared" si="16"/>
        <v>23.782608695652176</v>
      </c>
      <c r="M301" s="1">
        <f t="shared" si="17"/>
        <v>0.20494567253653057</v>
      </c>
      <c r="N301" s="1">
        <v>10.752717391304348</v>
      </c>
      <c r="O301" s="1">
        <v>0</v>
      </c>
      <c r="P301" s="1">
        <f t="shared" si="18"/>
        <v>10.752717391304348</v>
      </c>
      <c r="Q301" s="1">
        <f t="shared" si="19"/>
        <v>9.2661109029599106E-2</v>
      </c>
    </row>
    <row r="302" spans="1:17" x14ac:dyDescent="0.3">
      <c r="A302" t="s">
        <v>32</v>
      </c>
      <c r="B302" t="s">
        <v>504</v>
      </c>
      <c r="C302" t="s">
        <v>80</v>
      </c>
      <c r="D302" t="s">
        <v>52</v>
      </c>
      <c r="E302" s="1">
        <v>122.60869565217391</v>
      </c>
      <c r="F302" s="1">
        <v>5.3913043478260869</v>
      </c>
      <c r="G302" s="1">
        <v>2.3686956521739133</v>
      </c>
      <c r="H302" s="1">
        <v>3.173913043478261E-2</v>
      </c>
      <c r="I302" s="1">
        <v>3.3043478260869565</v>
      </c>
      <c r="J302" s="1">
        <v>8.695652173913043</v>
      </c>
      <c r="K302" s="1">
        <v>31.007717391304343</v>
      </c>
      <c r="L302" s="1">
        <f t="shared" si="16"/>
        <v>39.703369565217386</v>
      </c>
      <c r="M302" s="1">
        <f t="shared" si="17"/>
        <v>0.3238218085106383</v>
      </c>
      <c r="N302" s="1">
        <v>9.5358695652173893</v>
      </c>
      <c r="O302" s="1">
        <v>0</v>
      </c>
      <c r="P302" s="1">
        <f t="shared" si="18"/>
        <v>9.5358695652173893</v>
      </c>
      <c r="Q302" s="1">
        <f t="shared" si="19"/>
        <v>7.7774822695035453E-2</v>
      </c>
    </row>
    <row r="303" spans="1:17" x14ac:dyDescent="0.3">
      <c r="A303" t="s">
        <v>32</v>
      </c>
      <c r="B303" t="s">
        <v>505</v>
      </c>
      <c r="C303" t="s">
        <v>65</v>
      </c>
      <c r="D303" t="s">
        <v>66</v>
      </c>
      <c r="E303" s="1">
        <v>111</v>
      </c>
      <c r="F303" s="1">
        <v>4.8097826086956523</v>
      </c>
      <c r="G303" s="1">
        <v>0.13043478260869565</v>
      </c>
      <c r="H303" s="1">
        <v>0.42804347826086953</v>
      </c>
      <c r="I303" s="1">
        <v>1.7173913043478262</v>
      </c>
      <c r="J303" s="1">
        <v>4.0978260869565215</v>
      </c>
      <c r="K303" s="1">
        <v>0</v>
      </c>
      <c r="L303" s="1">
        <f t="shared" si="16"/>
        <v>4.0978260869565215</v>
      </c>
      <c r="M303" s="1">
        <f t="shared" si="17"/>
        <v>3.6917352134743439E-2</v>
      </c>
      <c r="N303" s="1">
        <v>0.79347826086956519</v>
      </c>
      <c r="O303" s="1">
        <v>0</v>
      </c>
      <c r="P303" s="1">
        <f t="shared" si="18"/>
        <v>0.79347826086956519</v>
      </c>
      <c r="Q303" s="1">
        <f t="shared" si="19"/>
        <v>7.1484528006267138E-3</v>
      </c>
    </row>
    <row r="304" spans="1:17" x14ac:dyDescent="0.3">
      <c r="A304" t="s">
        <v>32</v>
      </c>
      <c r="B304" t="s">
        <v>506</v>
      </c>
      <c r="C304" t="s">
        <v>114</v>
      </c>
      <c r="D304" t="s">
        <v>41</v>
      </c>
      <c r="E304" s="1">
        <v>112.1304347826087</v>
      </c>
      <c r="F304" s="1">
        <v>4.8695652173913047</v>
      </c>
      <c r="G304" s="1">
        <v>1.1915217391304349</v>
      </c>
      <c r="H304" s="1">
        <v>8.1521739130434763E-3</v>
      </c>
      <c r="I304" s="1">
        <v>3.2173913043478262</v>
      </c>
      <c r="J304" s="1">
        <v>6.3601086956521735</v>
      </c>
      <c r="K304" s="1">
        <v>22.328804347826086</v>
      </c>
      <c r="L304" s="1">
        <f t="shared" si="16"/>
        <v>28.688913043478259</v>
      </c>
      <c r="M304" s="1">
        <f t="shared" si="17"/>
        <v>0.25585304381543228</v>
      </c>
      <c r="N304" s="1">
        <v>8.5426086956521754</v>
      </c>
      <c r="O304" s="1">
        <v>8.5652173913043472E-2</v>
      </c>
      <c r="P304" s="1">
        <f t="shared" si="18"/>
        <v>8.628260869565219</v>
      </c>
      <c r="Q304" s="1">
        <f t="shared" si="19"/>
        <v>7.6948429623885234E-2</v>
      </c>
    </row>
    <row r="305" spans="1:17" x14ac:dyDescent="0.3">
      <c r="A305" t="s">
        <v>32</v>
      </c>
      <c r="B305" t="s">
        <v>507</v>
      </c>
      <c r="C305" t="s">
        <v>80</v>
      </c>
      <c r="D305" t="s">
        <v>52</v>
      </c>
      <c r="E305" s="1">
        <v>120.92391304347827</v>
      </c>
      <c r="F305" s="1">
        <v>5.4782608695652177</v>
      </c>
      <c r="G305" s="1">
        <v>6.5217391304347824E-2</v>
      </c>
      <c r="H305" s="1">
        <v>0.46760869565217394</v>
      </c>
      <c r="I305" s="1">
        <v>3.2173913043478262</v>
      </c>
      <c r="J305" s="1">
        <v>0</v>
      </c>
      <c r="K305" s="1">
        <v>22.913043478260871</v>
      </c>
      <c r="L305" s="1">
        <f t="shared" si="16"/>
        <v>22.913043478260871</v>
      </c>
      <c r="M305" s="1">
        <f t="shared" si="17"/>
        <v>0.18948314606741573</v>
      </c>
      <c r="N305" s="1">
        <v>7.9782608695652177</v>
      </c>
      <c r="O305" s="1">
        <v>0</v>
      </c>
      <c r="P305" s="1">
        <f t="shared" si="18"/>
        <v>7.9782608695652177</v>
      </c>
      <c r="Q305" s="1">
        <f t="shared" si="19"/>
        <v>6.5977528089887647E-2</v>
      </c>
    </row>
    <row r="306" spans="1:17" x14ac:dyDescent="0.3">
      <c r="A306" t="s">
        <v>32</v>
      </c>
      <c r="B306" t="s">
        <v>508</v>
      </c>
      <c r="C306" t="s">
        <v>102</v>
      </c>
      <c r="D306" t="s">
        <v>35</v>
      </c>
      <c r="E306" s="1">
        <v>276.18478260869563</v>
      </c>
      <c r="F306" s="1">
        <v>13.970108695652174</v>
      </c>
      <c r="G306" s="1">
        <v>0.95652173913043481</v>
      </c>
      <c r="H306" s="1">
        <v>0.64130434782608692</v>
      </c>
      <c r="I306" s="1">
        <v>13.804347826086957</v>
      </c>
      <c r="J306" s="1">
        <v>24.584782608695654</v>
      </c>
      <c r="K306" s="1">
        <v>6.2309782608695654</v>
      </c>
      <c r="L306" s="1">
        <f t="shared" si="16"/>
        <v>30.815760869565221</v>
      </c>
      <c r="M306" s="1">
        <f t="shared" si="17"/>
        <v>0.11157660671415642</v>
      </c>
      <c r="N306" s="1">
        <v>24.695652173913043</v>
      </c>
      <c r="O306" s="1">
        <v>0</v>
      </c>
      <c r="P306" s="1">
        <f t="shared" si="18"/>
        <v>24.695652173913043</v>
      </c>
      <c r="Q306" s="1">
        <f t="shared" si="19"/>
        <v>8.9417135660592714E-2</v>
      </c>
    </row>
    <row r="307" spans="1:17" x14ac:dyDescent="0.3">
      <c r="A307" t="s">
        <v>32</v>
      </c>
      <c r="B307" t="s">
        <v>509</v>
      </c>
      <c r="C307" t="s">
        <v>510</v>
      </c>
      <c r="D307" t="s">
        <v>52</v>
      </c>
      <c r="E307" s="1">
        <v>138.69565217391303</v>
      </c>
      <c r="F307" s="1">
        <v>5.0434782608695654</v>
      </c>
      <c r="G307" s="1">
        <v>0.32608695652173914</v>
      </c>
      <c r="H307" s="1">
        <v>0.39130434782608697</v>
      </c>
      <c r="I307" s="1">
        <v>4.6847826086956523</v>
      </c>
      <c r="J307" s="1">
        <v>5.3043478260869561</v>
      </c>
      <c r="K307" s="1">
        <v>18.038043478260871</v>
      </c>
      <c r="L307" s="1">
        <f t="shared" si="16"/>
        <v>23.342391304347828</v>
      </c>
      <c r="M307" s="1">
        <f t="shared" si="17"/>
        <v>0.16829937304075238</v>
      </c>
      <c r="N307" s="1">
        <v>10.861413043478262</v>
      </c>
      <c r="O307" s="1">
        <v>0</v>
      </c>
      <c r="P307" s="1">
        <f t="shared" si="18"/>
        <v>10.861413043478262</v>
      </c>
      <c r="Q307" s="1">
        <f t="shared" si="19"/>
        <v>7.8311128526645776E-2</v>
      </c>
    </row>
    <row r="308" spans="1:17" x14ac:dyDescent="0.3">
      <c r="A308" t="s">
        <v>32</v>
      </c>
      <c r="B308" t="s">
        <v>511</v>
      </c>
      <c r="C308" t="s">
        <v>512</v>
      </c>
      <c r="D308" t="s">
        <v>35</v>
      </c>
      <c r="E308" s="1">
        <v>75.793478260869563</v>
      </c>
      <c r="F308" s="1">
        <v>0</v>
      </c>
      <c r="G308" s="1">
        <v>0.2608695652173913</v>
      </c>
      <c r="H308" s="1">
        <v>0.37173913043478263</v>
      </c>
      <c r="I308" s="1">
        <v>0</v>
      </c>
      <c r="J308" s="1">
        <v>5.3043478260869561</v>
      </c>
      <c r="K308" s="1">
        <v>21.196739130434786</v>
      </c>
      <c r="L308" s="1">
        <f t="shared" si="16"/>
        <v>26.501086956521743</v>
      </c>
      <c r="M308" s="1">
        <f t="shared" si="17"/>
        <v>0.34964864477269475</v>
      </c>
      <c r="N308" s="1">
        <v>0</v>
      </c>
      <c r="O308" s="1">
        <v>0</v>
      </c>
      <c r="P308" s="1">
        <f t="shared" si="18"/>
        <v>0</v>
      </c>
      <c r="Q308" s="1">
        <f t="shared" si="19"/>
        <v>0</v>
      </c>
    </row>
    <row r="309" spans="1:17" x14ac:dyDescent="0.3">
      <c r="A309" t="s">
        <v>32</v>
      </c>
      <c r="B309" t="s">
        <v>513</v>
      </c>
      <c r="C309" t="s">
        <v>514</v>
      </c>
      <c r="D309" t="s">
        <v>41</v>
      </c>
      <c r="E309" s="1">
        <v>76.510869565217391</v>
      </c>
      <c r="F309" s="1">
        <v>3.7798913043478262</v>
      </c>
      <c r="G309" s="1">
        <v>0</v>
      </c>
      <c r="H309" s="1">
        <v>0</v>
      </c>
      <c r="I309" s="1">
        <v>2.0108695652173911</v>
      </c>
      <c r="J309" s="1">
        <v>0</v>
      </c>
      <c r="K309" s="1">
        <v>14.752717391304348</v>
      </c>
      <c r="L309" s="1">
        <f t="shared" si="16"/>
        <v>14.752717391304348</v>
      </c>
      <c r="M309" s="1">
        <f t="shared" si="17"/>
        <v>0.19281858218496944</v>
      </c>
      <c r="N309" s="1">
        <v>17.307065217391305</v>
      </c>
      <c r="O309" s="1">
        <v>0</v>
      </c>
      <c r="P309" s="1">
        <f t="shared" si="18"/>
        <v>17.307065217391305</v>
      </c>
      <c r="Q309" s="1">
        <f t="shared" si="19"/>
        <v>0.22620400625088791</v>
      </c>
    </row>
    <row r="310" spans="1:17" x14ac:dyDescent="0.3">
      <c r="A310" t="s">
        <v>32</v>
      </c>
      <c r="B310" t="s">
        <v>515</v>
      </c>
      <c r="C310" t="s">
        <v>516</v>
      </c>
      <c r="D310" t="s">
        <v>35</v>
      </c>
      <c r="E310" s="1">
        <v>82.021739130434781</v>
      </c>
      <c r="F310" s="1">
        <v>46.976847826086974</v>
      </c>
      <c r="G310" s="1">
        <v>0.56521739130434778</v>
      </c>
      <c r="H310" s="1">
        <v>0.52173913043478259</v>
      </c>
      <c r="I310" s="1">
        <v>1.326086956521739</v>
      </c>
      <c r="J310" s="1">
        <v>1.0518478260869564</v>
      </c>
      <c r="K310" s="1">
        <v>12.712717391304347</v>
      </c>
      <c r="L310" s="1">
        <f t="shared" si="16"/>
        <v>13.764565217391302</v>
      </c>
      <c r="M310" s="1">
        <f t="shared" si="17"/>
        <v>0.16781606148953085</v>
      </c>
      <c r="N310" s="1">
        <v>7.1529347826086971</v>
      </c>
      <c r="O310" s="1">
        <v>7.5760869565217395E-2</v>
      </c>
      <c r="P310" s="1">
        <f t="shared" si="18"/>
        <v>7.2286956521739141</v>
      </c>
      <c r="Q310" s="1">
        <f t="shared" si="19"/>
        <v>8.8131460376358356E-2</v>
      </c>
    </row>
    <row r="311" spans="1:17" x14ac:dyDescent="0.3">
      <c r="A311" t="s">
        <v>32</v>
      </c>
      <c r="B311" t="s">
        <v>517</v>
      </c>
      <c r="C311" t="s">
        <v>414</v>
      </c>
      <c r="D311" t="s">
        <v>35</v>
      </c>
      <c r="E311" s="1">
        <v>84</v>
      </c>
      <c r="F311" s="1">
        <v>5.7391304347826084</v>
      </c>
      <c r="G311" s="1">
        <v>0.84782608695652173</v>
      </c>
      <c r="H311" s="1">
        <v>0.13043478260869565</v>
      </c>
      <c r="I311" s="1">
        <v>2.0543478260869565</v>
      </c>
      <c r="J311" s="1">
        <v>4.6856521739130441</v>
      </c>
      <c r="K311" s="1">
        <v>16.907608695652176</v>
      </c>
      <c r="L311" s="1">
        <f t="shared" si="16"/>
        <v>21.593260869565221</v>
      </c>
      <c r="M311" s="1">
        <f t="shared" si="17"/>
        <v>0.25706262939958596</v>
      </c>
      <c r="N311" s="1">
        <v>9.8260869565217384</v>
      </c>
      <c r="O311" s="1">
        <v>0</v>
      </c>
      <c r="P311" s="1">
        <f t="shared" si="18"/>
        <v>9.8260869565217384</v>
      </c>
      <c r="Q311" s="1">
        <f t="shared" si="19"/>
        <v>0.11697722567287784</v>
      </c>
    </row>
    <row r="312" spans="1:17" x14ac:dyDescent="0.3">
      <c r="A312" t="s">
        <v>32</v>
      </c>
      <c r="B312" t="s">
        <v>518</v>
      </c>
      <c r="C312" t="s">
        <v>371</v>
      </c>
      <c r="D312" t="s">
        <v>38</v>
      </c>
      <c r="E312" s="1">
        <v>128.86956521739131</v>
      </c>
      <c r="F312" s="1">
        <v>5.3043478260869561</v>
      </c>
      <c r="G312" s="1">
        <v>0.54293478260869588</v>
      </c>
      <c r="H312" s="1">
        <v>1.0116304347826088</v>
      </c>
      <c r="I312" s="1">
        <v>3.1956521739130435</v>
      </c>
      <c r="J312" s="1">
        <v>0</v>
      </c>
      <c r="K312" s="1">
        <v>15.847717391304345</v>
      </c>
      <c r="L312" s="1">
        <f t="shared" si="16"/>
        <v>15.847717391304345</v>
      </c>
      <c r="M312" s="1">
        <f t="shared" si="17"/>
        <v>0.12297486504723344</v>
      </c>
      <c r="N312" s="1">
        <v>5.9639130434782617</v>
      </c>
      <c r="O312" s="1">
        <v>0</v>
      </c>
      <c r="P312" s="1">
        <f t="shared" si="18"/>
        <v>5.9639130434782617</v>
      </c>
      <c r="Q312" s="1">
        <f t="shared" si="19"/>
        <v>4.6278677462887996E-2</v>
      </c>
    </row>
    <row r="313" spans="1:17" x14ac:dyDescent="0.3">
      <c r="A313" t="s">
        <v>32</v>
      </c>
      <c r="B313" t="s">
        <v>519</v>
      </c>
      <c r="C313" t="s">
        <v>520</v>
      </c>
      <c r="D313" t="s">
        <v>98</v>
      </c>
      <c r="E313" s="1">
        <v>67.086956521739125</v>
      </c>
      <c r="F313" s="1">
        <v>5.4782608695652177</v>
      </c>
      <c r="G313" s="1">
        <v>0.52173913043478259</v>
      </c>
      <c r="H313" s="1">
        <v>0</v>
      </c>
      <c r="I313" s="1">
        <v>5.4782608695652177</v>
      </c>
      <c r="J313" s="1">
        <v>5.6521739130434785</v>
      </c>
      <c r="K313" s="1">
        <v>31.179565217391303</v>
      </c>
      <c r="L313" s="1">
        <f t="shared" si="16"/>
        <v>36.831739130434784</v>
      </c>
      <c r="M313" s="1">
        <f t="shared" si="17"/>
        <v>0.54901490602721981</v>
      </c>
      <c r="N313" s="1">
        <v>2.347826086956522</v>
      </c>
      <c r="O313" s="1">
        <v>0</v>
      </c>
      <c r="P313" s="1">
        <f t="shared" si="18"/>
        <v>2.347826086956522</v>
      </c>
      <c r="Q313" s="1">
        <f t="shared" si="19"/>
        <v>3.4996759559300074E-2</v>
      </c>
    </row>
    <row r="314" spans="1:17" x14ac:dyDescent="0.3">
      <c r="A314" t="s">
        <v>32</v>
      </c>
      <c r="B314" t="s">
        <v>521</v>
      </c>
      <c r="C314" t="s">
        <v>522</v>
      </c>
      <c r="D314" t="s">
        <v>35</v>
      </c>
      <c r="E314" s="1">
        <v>29.358695652173914</v>
      </c>
      <c r="F314" s="1">
        <v>4.8097826086956523</v>
      </c>
      <c r="G314" s="1">
        <v>0</v>
      </c>
      <c r="H314" s="1">
        <v>0</v>
      </c>
      <c r="I314" s="1">
        <v>0</v>
      </c>
      <c r="J314" s="1">
        <v>4.7282608695652177</v>
      </c>
      <c r="K314" s="1">
        <v>3.7961956521739131</v>
      </c>
      <c r="L314" s="1">
        <f t="shared" si="16"/>
        <v>8.5244565217391308</v>
      </c>
      <c r="M314" s="1">
        <f t="shared" si="17"/>
        <v>0.29035542391706776</v>
      </c>
      <c r="N314" s="1">
        <v>5.2989130434782608</v>
      </c>
      <c r="O314" s="1">
        <v>0</v>
      </c>
      <c r="P314" s="1">
        <f t="shared" si="18"/>
        <v>5.2989130434782608</v>
      </c>
      <c r="Q314" s="1">
        <f t="shared" si="19"/>
        <v>0.18048870788596816</v>
      </c>
    </row>
    <row r="315" spans="1:17" x14ac:dyDescent="0.3">
      <c r="A315" t="s">
        <v>32</v>
      </c>
      <c r="B315" t="s">
        <v>523</v>
      </c>
      <c r="C315" t="s">
        <v>160</v>
      </c>
      <c r="D315" t="s">
        <v>35</v>
      </c>
      <c r="E315" s="1">
        <v>73.402173913043484</v>
      </c>
      <c r="F315" s="1">
        <v>5.0434782608695654</v>
      </c>
      <c r="G315" s="1">
        <v>0</v>
      </c>
      <c r="H315" s="1">
        <v>0</v>
      </c>
      <c r="I315" s="1">
        <v>1.173913043478261</v>
      </c>
      <c r="J315" s="1">
        <v>2.5054347826086958</v>
      </c>
      <c r="K315" s="1">
        <v>7.7907608695652177</v>
      </c>
      <c r="L315" s="1">
        <f t="shared" si="16"/>
        <v>10.296195652173914</v>
      </c>
      <c r="M315" s="1">
        <f t="shared" si="17"/>
        <v>0.14027099067081297</v>
      </c>
      <c r="N315" s="1">
        <v>5.1304347826086953</v>
      </c>
      <c r="O315" s="1">
        <v>0</v>
      </c>
      <c r="P315" s="1">
        <f t="shared" si="18"/>
        <v>5.1304347826086953</v>
      </c>
      <c r="Q315" s="1">
        <f t="shared" si="19"/>
        <v>6.9894861543017911E-2</v>
      </c>
    </row>
    <row r="316" spans="1:17" x14ac:dyDescent="0.3">
      <c r="A316" t="s">
        <v>32</v>
      </c>
      <c r="B316" t="s">
        <v>524</v>
      </c>
      <c r="C316" t="s">
        <v>525</v>
      </c>
      <c r="D316" t="s">
        <v>66</v>
      </c>
      <c r="E316" s="1">
        <v>98.369565217391298</v>
      </c>
      <c r="F316" s="1">
        <v>6.1005434782608692</v>
      </c>
      <c r="G316" s="1">
        <v>0.72282608695652173</v>
      </c>
      <c r="H316" s="1">
        <v>0.45652173913043476</v>
      </c>
      <c r="I316" s="1">
        <v>1.7173913043478262</v>
      </c>
      <c r="J316" s="1">
        <v>0</v>
      </c>
      <c r="K316" s="1">
        <v>24.203804347826086</v>
      </c>
      <c r="L316" s="1">
        <f t="shared" si="16"/>
        <v>24.203804347826086</v>
      </c>
      <c r="M316" s="1">
        <f t="shared" si="17"/>
        <v>0.24604972375690609</v>
      </c>
      <c r="N316" s="1">
        <v>18.114130434782609</v>
      </c>
      <c r="O316" s="1">
        <v>0</v>
      </c>
      <c r="P316" s="1">
        <f t="shared" si="18"/>
        <v>18.114130434782609</v>
      </c>
      <c r="Q316" s="1">
        <f t="shared" si="19"/>
        <v>0.18414364640883979</v>
      </c>
    </row>
    <row r="317" spans="1:17" x14ac:dyDescent="0.3">
      <c r="A317" t="s">
        <v>32</v>
      </c>
      <c r="B317" t="s">
        <v>526</v>
      </c>
      <c r="C317" t="s">
        <v>124</v>
      </c>
      <c r="D317" t="s">
        <v>38</v>
      </c>
      <c r="E317" s="1">
        <v>91.771739130434781</v>
      </c>
      <c r="F317" s="1">
        <v>4.6956521739130439</v>
      </c>
      <c r="G317" s="1">
        <v>0</v>
      </c>
      <c r="H317" s="1">
        <v>0</v>
      </c>
      <c r="I317" s="1">
        <v>0</v>
      </c>
      <c r="J317" s="1">
        <v>5.5652173913043477</v>
      </c>
      <c r="K317" s="1">
        <v>11.888586956521738</v>
      </c>
      <c r="L317" s="1">
        <f t="shared" si="16"/>
        <v>17.453804347826086</v>
      </c>
      <c r="M317" s="1">
        <f t="shared" si="17"/>
        <v>0.19018713727348099</v>
      </c>
      <c r="N317" s="1">
        <v>0.52173913043478259</v>
      </c>
      <c r="O317" s="1">
        <v>0</v>
      </c>
      <c r="P317" s="1">
        <f t="shared" si="18"/>
        <v>0.52173913043478259</v>
      </c>
      <c r="Q317" s="1">
        <f t="shared" si="19"/>
        <v>5.6851829918275493E-3</v>
      </c>
    </row>
    <row r="318" spans="1:17" x14ac:dyDescent="0.3">
      <c r="A318" t="s">
        <v>32</v>
      </c>
      <c r="B318" t="s">
        <v>527</v>
      </c>
      <c r="C318" t="s">
        <v>528</v>
      </c>
      <c r="D318" t="s">
        <v>44</v>
      </c>
      <c r="E318" s="1">
        <v>88.597826086956516</v>
      </c>
      <c r="F318" s="1">
        <v>5.2277173913043473</v>
      </c>
      <c r="G318" s="1">
        <v>0.34782608695652173</v>
      </c>
      <c r="H318" s="1">
        <v>8.6956521739130432E-2</v>
      </c>
      <c r="I318" s="1">
        <v>0.34782608695652173</v>
      </c>
      <c r="J318" s="1">
        <v>1.6978260869565214</v>
      </c>
      <c r="K318" s="1">
        <v>34.544021739130429</v>
      </c>
      <c r="L318" s="1">
        <f t="shared" si="16"/>
        <v>36.241847826086953</v>
      </c>
      <c r="M318" s="1">
        <f t="shared" si="17"/>
        <v>0.40906023800760644</v>
      </c>
      <c r="N318" s="1">
        <v>3.366304347826087</v>
      </c>
      <c r="O318" s="1">
        <v>0</v>
      </c>
      <c r="P318" s="1">
        <f t="shared" si="18"/>
        <v>3.366304347826087</v>
      </c>
      <c r="Q318" s="1">
        <f t="shared" si="19"/>
        <v>3.7995337995337997E-2</v>
      </c>
    </row>
    <row r="319" spans="1:17" x14ac:dyDescent="0.3">
      <c r="A319" t="s">
        <v>32</v>
      </c>
      <c r="B319" t="s">
        <v>529</v>
      </c>
      <c r="C319" t="s">
        <v>530</v>
      </c>
      <c r="D319" t="s">
        <v>168</v>
      </c>
      <c r="E319" s="1">
        <v>114.68478260869566</v>
      </c>
      <c r="F319" s="1">
        <v>3.888804347826087</v>
      </c>
      <c r="G319" s="1">
        <v>0.2608695652173913</v>
      </c>
      <c r="H319" s="1">
        <v>0.10326086956521739</v>
      </c>
      <c r="I319" s="1">
        <v>0.95652173913043481</v>
      </c>
      <c r="J319" s="1">
        <v>1.6855434782608698</v>
      </c>
      <c r="K319" s="1">
        <v>15.01554347826087</v>
      </c>
      <c r="L319" s="1">
        <f t="shared" si="16"/>
        <v>16.701086956521738</v>
      </c>
      <c r="M319" s="1">
        <f t="shared" si="17"/>
        <v>0.14562600701355322</v>
      </c>
      <c r="N319" s="1">
        <v>8.5496739130434793</v>
      </c>
      <c r="O319" s="1">
        <v>0</v>
      </c>
      <c r="P319" s="1">
        <f t="shared" si="18"/>
        <v>8.5496739130434793</v>
      </c>
      <c r="Q319" s="1">
        <f t="shared" si="19"/>
        <v>7.45493318168894E-2</v>
      </c>
    </row>
    <row r="320" spans="1:17" x14ac:dyDescent="0.3">
      <c r="A320" t="s">
        <v>32</v>
      </c>
      <c r="B320" t="s">
        <v>531</v>
      </c>
      <c r="C320" t="s">
        <v>338</v>
      </c>
      <c r="D320" t="s">
        <v>44</v>
      </c>
      <c r="E320" s="1">
        <v>117.83695652173913</v>
      </c>
      <c r="F320" s="1">
        <v>5.3878260869565215</v>
      </c>
      <c r="G320" s="1">
        <v>0.34782608695652173</v>
      </c>
      <c r="H320" s="1">
        <v>8.6956521739130432E-2</v>
      </c>
      <c r="I320" s="1">
        <v>1.1304347826086956</v>
      </c>
      <c r="J320" s="1">
        <v>1.4873913043478262</v>
      </c>
      <c r="K320" s="1">
        <v>13.102391304347824</v>
      </c>
      <c r="L320" s="1">
        <f t="shared" si="16"/>
        <v>14.58978260869565</v>
      </c>
      <c r="M320" s="1">
        <f t="shared" si="17"/>
        <v>0.12381330135596345</v>
      </c>
      <c r="N320" s="1">
        <v>9.2430434782608693</v>
      </c>
      <c r="O320" s="1">
        <v>1.7171739130434784</v>
      </c>
      <c r="P320" s="1">
        <f t="shared" si="18"/>
        <v>10.960217391304347</v>
      </c>
      <c r="Q320" s="1">
        <f t="shared" si="19"/>
        <v>9.301171478645881E-2</v>
      </c>
    </row>
    <row r="321" spans="1:17" x14ac:dyDescent="0.3">
      <c r="A321" t="s">
        <v>32</v>
      </c>
      <c r="B321" t="s">
        <v>532</v>
      </c>
      <c r="C321" t="s">
        <v>255</v>
      </c>
      <c r="D321" t="s">
        <v>52</v>
      </c>
      <c r="E321" s="1">
        <v>83.576086956521735</v>
      </c>
      <c r="F321" s="1">
        <v>5.2173913043478262</v>
      </c>
      <c r="G321" s="1">
        <v>0.25032608695652164</v>
      </c>
      <c r="H321" s="1">
        <v>0.48</v>
      </c>
      <c r="I321" s="1">
        <v>1.5326086956521738</v>
      </c>
      <c r="J321" s="1">
        <v>0</v>
      </c>
      <c r="K321" s="1">
        <v>14.822282608695653</v>
      </c>
      <c r="L321" s="1">
        <f t="shared" si="16"/>
        <v>14.822282608695653</v>
      </c>
      <c r="M321" s="1">
        <f t="shared" si="17"/>
        <v>0.1773507608271557</v>
      </c>
      <c r="N321" s="1">
        <v>8.2538043478260867</v>
      </c>
      <c r="O321" s="1">
        <v>0</v>
      </c>
      <c r="P321" s="1">
        <f t="shared" si="18"/>
        <v>8.2538043478260867</v>
      </c>
      <c r="Q321" s="1">
        <f t="shared" si="19"/>
        <v>9.8757965925347899E-2</v>
      </c>
    </row>
    <row r="322" spans="1:17" x14ac:dyDescent="0.3">
      <c r="A322" t="s">
        <v>32</v>
      </c>
      <c r="B322" t="s">
        <v>533</v>
      </c>
      <c r="C322" t="s">
        <v>264</v>
      </c>
      <c r="D322" t="s">
        <v>35</v>
      </c>
      <c r="E322" s="1">
        <v>129.66304347826087</v>
      </c>
      <c r="F322" s="1">
        <v>5.4782608695652177</v>
      </c>
      <c r="G322" s="1">
        <v>0.7891304347826088</v>
      </c>
      <c r="H322" s="1">
        <v>0.52804347826086939</v>
      </c>
      <c r="I322" s="1">
        <v>2.7608695652173911</v>
      </c>
      <c r="J322" s="1">
        <v>0</v>
      </c>
      <c r="K322" s="1">
        <v>18.478043478260862</v>
      </c>
      <c r="L322" s="1">
        <f t="shared" ref="L322:L365" si="20">SUM(J322,K322)</f>
        <v>18.478043478260862</v>
      </c>
      <c r="M322" s="1">
        <f t="shared" ref="M322:M365" si="21">L322/E322</f>
        <v>0.14250817335904092</v>
      </c>
      <c r="N322" s="1">
        <v>10.352173913043474</v>
      </c>
      <c r="O322" s="1">
        <v>0</v>
      </c>
      <c r="P322" s="1">
        <f t="shared" ref="P322:P365" si="22">SUM(N322,O322)</f>
        <v>10.352173913043474</v>
      </c>
      <c r="Q322" s="1">
        <f t="shared" ref="Q322:Q365" si="23">P322/E322</f>
        <v>7.983904769888503E-2</v>
      </c>
    </row>
    <row r="323" spans="1:17" x14ac:dyDescent="0.3">
      <c r="A323" t="s">
        <v>32</v>
      </c>
      <c r="B323" t="s">
        <v>534</v>
      </c>
      <c r="C323" t="s">
        <v>535</v>
      </c>
      <c r="D323" t="s">
        <v>55</v>
      </c>
      <c r="E323" s="1">
        <v>62.163043478260867</v>
      </c>
      <c r="F323" s="1">
        <v>5.5652173913043477</v>
      </c>
      <c r="G323" s="1">
        <v>0.51086956521739135</v>
      </c>
      <c r="H323" s="1">
        <v>0</v>
      </c>
      <c r="I323" s="1">
        <v>4.3260869565217392</v>
      </c>
      <c r="J323" s="1">
        <v>1.6526086956521742</v>
      </c>
      <c r="K323" s="1">
        <v>4.37413043478261</v>
      </c>
      <c r="L323" s="1">
        <f t="shared" si="20"/>
        <v>6.0267391304347839</v>
      </c>
      <c r="M323" s="1">
        <f t="shared" si="21"/>
        <v>9.6950515824444861E-2</v>
      </c>
      <c r="N323" s="1">
        <v>6.1413043478260869</v>
      </c>
      <c r="O323" s="1">
        <v>0</v>
      </c>
      <c r="P323" s="1">
        <f t="shared" si="22"/>
        <v>6.1413043478260869</v>
      </c>
      <c r="Q323" s="1">
        <f t="shared" si="23"/>
        <v>9.8793495366322787E-2</v>
      </c>
    </row>
    <row r="324" spans="1:17" x14ac:dyDescent="0.3">
      <c r="A324" t="s">
        <v>32</v>
      </c>
      <c r="B324" t="s">
        <v>536</v>
      </c>
      <c r="C324" t="s">
        <v>525</v>
      </c>
      <c r="D324" t="s">
        <v>66</v>
      </c>
      <c r="E324" s="1">
        <v>110.23913043478261</v>
      </c>
      <c r="F324" s="1">
        <v>5.2173913043478262</v>
      </c>
      <c r="G324" s="1">
        <v>0.39130434782608697</v>
      </c>
      <c r="H324" s="1">
        <v>0</v>
      </c>
      <c r="I324" s="1">
        <v>3.0869565217391304</v>
      </c>
      <c r="J324" s="1">
        <v>8.2165217391304299</v>
      </c>
      <c r="K324" s="1">
        <v>6.771195652173911</v>
      </c>
      <c r="L324" s="1">
        <f t="shared" si="20"/>
        <v>14.98771739130434</v>
      </c>
      <c r="M324" s="1">
        <f t="shared" si="21"/>
        <v>0.13595641885229731</v>
      </c>
      <c r="N324" s="1">
        <v>4.2688043478260882</v>
      </c>
      <c r="O324" s="1">
        <v>0</v>
      </c>
      <c r="P324" s="1">
        <f t="shared" si="22"/>
        <v>4.2688043478260882</v>
      </c>
      <c r="Q324" s="1">
        <f t="shared" si="23"/>
        <v>3.8723131532242175E-2</v>
      </c>
    </row>
    <row r="325" spans="1:17" x14ac:dyDescent="0.3">
      <c r="A325" t="s">
        <v>32</v>
      </c>
      <c r="B325" t="s">
        <v>537</v>
      </c>
      <c r="C325" t="s">
        <v>538</v>
      </c>
      <c r="D325" t="s">
        <v>35</v>
      </c>
      <c r="E325" s="1">
        <v>112.3804347826087</v>
      </c>
      <c r="F325" s="1">
        <v>4.5217391304347823</v>
      </c>
      <c r="G325" s="1">
        <v>0.34782608695652173</v>
      </c>
      <c r="H325" s="1">
        <v>0.53152173913043488</v>
      </c>
      <c r="I325" s="1">
        <v>1.8695652173913044</v>
      </c>
      <c r="J325" s="1">
        <v>0</v>
      </c>
      <c r="K325" s="1">
        <v>16.76967391304348</v>
      </c>
      <c r="L325" s="1">
        <f t="shared" si="20"/>
        <v>16.76967391304348</v>
      </c>
      <c r="M325" s="1">
        <f t="shared" si="21"/>
        <v>0.14922236193055421</v>
      </c>
      <c r="N325" s="1">
        <v>6.2757608695652172</v>
      </c>
      <c r="O325" s="1">
        <v>0.86956521739130432</v>
      </c>
      <c r="P325" s="1">
        <f t="shared" si="22"/>
        <v>7.1453260869565218</v>
      </c>
      <c r="Q325" s="1">
        <f t="shared" si="23"/>
        <v>6.3581584292484769E-2</v>
      </c>
    </row>
    <row r="326" spans="1:17" x14ac:dyDescent="0.3">
      <c r="A326" t="s">
        <v>32</v>
      </c>
      <c r="B326" t="s">
        <v>539</v>
      </c>
      <c r="C326" t="s">
        <v>540</v>
      </c>
      <c r="D326" t="s">
        <v>35</v>
      </c>
      <c r="E326" s="1">
        <v>96.423913043478265</v>
      </c>
      <c r="F326" s="1">
        <v>7.5652173913043477</v>
      </c>
      <c r="G326" s="1">
        <v>0</v>
      </c>
      <c r="H326" s="1">
        <v>0</v>
      </c>
      <c r="I326" s="1">
        <v>1.1956521739130435</v>
      </c>
      <c r="J326" s="1">
        <v>3.5869565217391304</v>
      </c>
      <c r="K326" s="1">
        <v>5.7146739130434785</v>
      </c>
      <c r="L326" s="1">
        <f t="shared" si="20"/>
        <v>9.3016304347826093</v>
      </c>
      <c r="M326" s="1">
        <f t="shared" si="21"/>
        <v>9.6466012850862357E-2</v>
      </c>
      <c r="N326" s="1">
        <v>6.1684782608695654</v>
      </c>
      <c r="O326" s="1">
        <v>0</v>
      </c>
      <c r="P326" s="1">
        <f t="shared" si="22"/>
        <v>6.1684782608695654</v>
      </c>
      <c r="Q326" s="1">
        <f t="shared" si="23"/>
        <v>6.3972494645474012E-2</v>
      </c>
    </row>
    <row r="327" spans="1:17" x14ac:dyDescent="0.3">
      <c r="A327" t="s">
        <v>32</v>
      </c>
      <c r="B327" t="s">
        <v>541</v>
      </c>
      <c r="C327" t="s">
        <v>135</v>
      </c>
      <c r="D327" t="s">
        <v>52</v>
      </c>
      <c r="E327" s="1">
        <v>128.95652173913044</v>
      </c>
      <c r="F327" s="1">
        <v>5.2527173913043477</v>
      </c>
      <c r="G327" s="1">
        <v>0</v>
      </c>
      <c r="H327" s="1">
        <v>0</v>
      </c>
      <c r="I327" s="1">
        <v>3.2065217391304346</v>
      </c>
      <c r="J327" s="1">
        <v>0</v>
      </c>
      <c r="K327" s="1">
        <v>24.402173913043477</v>
      </c>
      <c r="L327" s="1">
        <f t="shared" si="20"/>
        <v>24.402173913043477</v>
      </c>
      <c r="M327" s="1">
        <f t="shared" si="21"/>
        <v>0.18922791638570463</v>
      </c>
      <c r="N327" s="1">
        <v>18.864130434782609</v>
      </c>
      <c r="O327" s="1">
        <v>0</v>
      </c>
      <c r="P327" s="1">
        <f t="shared" si="22"/>
        <v>18.864130434782609</v>
      </c>
      <c r="Q327" s="1">
        <f t="shared" si="23"/>
        <v>0.14628287255563049</v>
      </c>
    </row>
    <row r="328" spans="1:17" x14ac:dyDescent="0.3">
      <c r="A328" t="s">
        <v>32</v>
      </c>
      <c r="B328" t="s">
        <v>542</v>
      </c>
      <c r="C328" t="s">
        <v>498</v>
      </c>
      <c r="D328" t="s">
        <v>66</v>
      </c>
      <c r="E328" s="1">
        <v>97.119565217391298</v>
      </c>
      <c r="F328" s="1">
        <v>5.5652173913043477</v>
      </c>
      <c r="G328" s="1">
        <v>0</v>
      </c>
      <c r="H328" s="1">
        <v>0</v>
      </c>
      <c r="I328" s="1">
        <v>1.326086956521739</v>
      </c>
      <c r="J328" s="1">
        <v>5.0434782608695654</v>
      </c>
      <c r="K328" s="1">
        <v>19.369565217391305</v>
      </c>
      <c r="L328" s="1">
        <f t="shared" si="20"/>
        <v>24.413043478260871</v>
      </c>
      <c r="M328" s="1">
        <f t="shared" si="21"/>
        <v>0.2513710128707331</v>
      </c>
      <c r="N328" s="1">
        <v>3.8260869565217392</v>
      </c>
      <c r="O328" s="1">
        <v>0</v>
      </c>
      <c r="P328" s="1">
        <f t="shared" si="22"/>
        <v>3.8260869565217392</v>
      </c>
      <c r="Q328" s="1">
        <f t="shared" si="23"/>
        <v>3.9395635142697262E-2</v>
      </c>
    </row>
    <row r="329" spans="1:17" x14ac:dyDescent="0.3">
      <c r="A329" t="s">
        <v>32</v>
      </c>
      <c r="B329" t="s">
        <v>543</v>
      </c>
      <c r="C329" t="s">
        <v>344</v>
      </c>
      <c r="D329" t="s">
        <v>47</v>
      </c>
      <c r="E329" s="1">
        <v>86.815217391304344</v>
      </c>
      <c r="F329" s="1">
        <v>5.5652173913043477</v>
      </c>
      <c r="G329" s="1">
        <v>0.30434782608695654</v>
      </c>
      <c r="H329" s="1">
        <v>0</v>
      </c>
      <c r="I329" s="1">
        <v>2.1304347826086958</v>
      </c>
      <c r="J329" s="1">
        <v>4.5918478260869557</v>
      </c>
      <c r="K329" s="1">
        <v>6.4367391304347832</v>
      </c>
      <c r="L329" s="1">
        <f t="shared" si="20"/>
        <v>11.028586956521739</v>
      </c>
      <c r="M329" s="1">
        <f t="shared" si="21"/>
        <v>0.12703518217102791</v>
      </c>
      <c r="N329" s="1">
        <v>3.9782608695652173</v>
      </c>
      <c r="O329" s="1">
        <v>0</v>
      </c>
      <c r="P329" s="1">
        <f t="shared" si="22"/>
        <v>3.9782608695652173</v>
      </c>
      <c r="Q329" s="1">
        <f t="shared" si="23"/>
        <v>4.5824464755227244E-2</v>
      </c>
    </row>
    <row r="330" spans="1:17" x14ac:dyDescent="0.3">
      <c r="A330" t="s">
        <v>32</v>
      </c>
      <c r="B330" t="s">
        <v>544</v>
      </c>
      <c r="C330" t="s">
        <v>197</v>
      </c>
      <c r="D330" t="s">
        <v>35</v>
      </c>
      <c r="E330" s="1">
        <v>88.380434782608702</v>
      </c>
      <c r="F330" s="1">
        <v>5.3913043478260869</v>
      </c>
      <c r="G330" s="1">
        <v>0.39130434782608697</v>
      </c>
      <c r="H330" s="1">
        <v>0</v>
      </c>
      <c r="I330" s="1">
        <v>2.1739130434782608</v>
      </c>
      <c r="J330" s="1">
        <v>0.19021739130434784</v>
      </c>
      <c r="K330" s="1">
        <v>5.5183695652173919</v>
      </c>
      <c r="L330" s="1">
        <f t="shared" si="20"/>
        <v>5.7085869565217395</v>
      </c>
      <c r="M330" s="1">
        <f t="shared" si="21"/>
        <v>6.4591071208953382E-2</v>
      </c>
      <c r="N330" s="1">
        <v>4.2989130434782608</v>
      </c>
      <c r="O330" s="1">
        <v>0</v>
      </c>
      <c r="P330" s="1">
        <f t="shared" si="22"/>
        <v>4.2989130434782608</v>
      </c>
      <c r="Q330" s="1">
        <f t="shared" si="23"/>
        <v>4.8641003566596973E-2</v>
      </c>
    </row>
    <row r="331" spans="1:17" x14ac:dyDescent="0.3">
      <c r="A331" t="s">
        <v>32</v>
      </c>
      <c r="B331" t="s">
        <v>545</v>
      </c>
      <c r="C331" t="s">
        <v>340</v>
      </c>
      <c r="D331" t="s">
        <v>41</v>
      </c>
      <c r="E331" s="1">
        <v>93.663043478260875</v>
      </c>
      <c r="F331" s="1">
        <v>5.2173913043478262</v>
      </c>
      <c r="G331" s="1">
        <v>0.56521739130434778</v>
      </c>
      <c r="H331" s="1">
        <v>0.45652173913043476</v>
      </c>
      <c r="I331" s="1">
        <v>2.6739130434782608</v>
      </c>
      <c r="J331" s="1">
        <v>0</v>
      </c>
      <c r="K331" s="1">
        <v>15.181521739130435</v>
      </c>
      <c r="L331" s="1">
        <f t="shared" si="20"/>
        <v>15.181521739130435</v>
      </c>
      <c r="M331" s="1">
        <f t="shared" si="21"/>
        <v>0.16208657305326679</v>
      </c>
      <c r="N331" s="1">
        <v>5.2813043478260875</v>
      </c>
      <c r="O331" s="1">
        <v>0</v>
      </c>
      <c r="P331" s="1">
        <f t="shared" si="22"/>
        <v>5.2813043478260875</v>
      </c>
      <c r="Q331" s="1">
        <f t="shared" si="23"/>
        <v>5.6386213299292103E-2</v>
      </c>
    </row>
    <row r="332" spans="1:17" x14ac:dyDescent="0.3">
      <c r="A332" t="s">
        <v>32</v>
      </c>
      <c r="B332" t="s">
        <v>546</v>
      </c>
      <c r="C332" t="s">
        <v>547</v>
      </c>
      <c r="D332" t="s">
        <v>41</v>
      </c>
      <c r="E332" s="1">
        <v>64.826086956521735</v>
      </c>
      <c r="F332" s="1">
        <v>0.52173913043478259</v>
      </c>
      <c r="G332" s="1">
        <v>0</v>
      </c>
      <c r="H332" s="1">
        <v>0</v>
      </c>
      <c r="I332" s="1">
        <v>0</v>
      </c>
      <c r="J332" s="1">
        <v>5.3043478260869561</v>
      </c>
      <c r="K332" s="1">
        <v>6.5135869565217392</v>
      </c>
      <c r="L332" s="1">
        <f t="shared" si="20"/>
        <v>11.817934782608695</v>
      </c>
      <c r="M332" s="1">
        <f t="shared" si="21"/>
        <v>0.18230214621059693</v>
      </c>
      <c r="N332" s="1">
        <v>0</v>
      </c>
      <c r="O332" s="1">
        <v>0</v>
      </c>
      <c r="P332" s="1">
        <f t="shared" si="22"/>
        <v>0</v>
      </c>
      <c r="Q332" s="1">
        <f t="shared" si="23"/>
        <v>0</v>
      </c>
    </row>
    <row r="333" spans="1:17" x14ac:dyDescent="0.3">
      <c r="A333" t="s">
        <v>32</v>
      </c>
      <c r="B333" t="s">
        <v>548</v>
      </c>
      <c r="C333" t="s">
        <v>80</v>
      </c>
      <c r="D333" t="s">
        <v>52</v>
      </c>
      <c r="E333" s="1">
        <v>54.086956521739133</v>
      </c>
      <c r="F333" s="1">
        <v>5.0434782608695654</v>
      </c>
      <c r="G333" s="1">
        <v>0.52173913043478259</v>
      </c>
      <c r="H333" s="1">
        <v>0.2817391304347826</v>
      </c>
      <c r="I333" s="1">
        <v>1.3695652173913044</v>
      </c>
      <c r="J333" s="1">
        <v>4.9347826086956523</v>
      </c>
      <c r="K333" s="1">
        <v>18.506086956521735</v>
      </c>
      <c r="L333" s="1">
        <f t="shared" si="20"/>
        <v>23.440869565217387</v>
      </c>
      <c r="M333" s="1">
        <f t="shared" si="21"/>
        <v>0.43339228295819926</v>
      </c>
      <c r="N333" s="1">
        <v>5.3478260869565215</v>
      </c>
      <c r="O333" s="1">
        <v>0</v>
      </c>
      <c r="P333" s="1">
        <f t="shared" si="22"/>
        <v>5.3478260869565215</v>
      </c>
      <c r="Q333" s="1">
        <f t="shared" si="23"/>
        <v>9.8874598070739547E-2</v>
      </c>
    </row>
    <row r="334" spans="1:17" x14ac:dyDescent="0.3">
      <c r="A334" t="s">
        <v>32</v>
      </c>
      <c r="B334" t="s">
        <v>549</v>
      </c>
      <c r="C334" t="s">
        <v>88</v>
      </c>
      <c r="D334" t="s">
        <v>52</v>
      </c>
      <c r="E334" s="1">
        <v>99.652173913043484</v>
      </c>
      <c r="F334" s="1">
        <v>5.5652173913043477</v>
      </c>
      <c r="G334" s="1">
        <v>0.39130434782608697</v>
      </c>
      <c r="H334" s="1">
        <v>0</v>
      </c>
      <c r="I334" s="1">
        <v>2.1739130434782608</v>
      </c>
      <c r="J334" s="1">
        <v>5.2723913043478259</v>
      </c>
      <c r="K334" s="1">
        <v>7.7605434782608711</v>
      </c>
      <c r="L334" s="1">
        <f t="shared" si="20"/>
        <v>13.032934782608697</v>
      </c>
      <c r="M334" s="1">
        <f t="shared" si="21"/>
        <v>0.13078424956369983</v>
      </c>
      <c r="N334" s="1">
        <v>5.6143478260869575</v>
      </c>
      <c r="O334" s="1">
        <v>0</v>
      </c>
      <c r="P334" s="1">
        <f t="shared" si="22"/>
        <v>5.6143478260869575</v>
      </c>
      <c r="Q334" s="1">
        <f t="shared" si="23"/>
        <v>5.6339441535776622E-2</v>
      </c>
    </row>
    <row r="335" spans="1:17" x14ac:dyDescent="0.3">
      <c r="A335" t="s">
        <v>32</v>
      </c>
      <c r="B335" t="s">
        <v>550</v>
      </c>
      <c r="C335" t="s">
        <v>261</v>
      </c>
      <c r="D335" t="s">
        <v>44</v>
      </c>
      <c r="E335" s="1">
        <v>64.597826086956516</v>
      </c>
      <c r="F335" s="1">
        <v>4.8695652173913047</v>
      </c>
      <c r="G335" s="1">
        <v>0.38999999999999985</v>
      </c>
      <c r="H335" s="1">
        <v>0.29608695652173916</v>
      </c>
      <c r="I335" s="1">
        <v>1.1086956521739131</v>
      </c>
      <c r="J335" s="1">
        <v>0</v>
      </c>
      <c r="K335" s="1">
        <v>4.8031521739130456</v>
      </c>
      <c r="L335" s="1">
        <f t="shared" si="20"/>
        <v>4.8031521739130456</v>
      </c>
      <c r="M335" s="1">
        <f t="shared" si="21"/>
        <v>7.4354703011946868E-2</v>
      </c>
      <c r="N335" s="1">
        <v>5.0869565217391308</v>
      </c>
      <c r="O335" s="1">
        <v>0</v>
      </c>
      <c r="P335" s="1">
        <f t="shared" si="22"/>
        <v>5.0869565217391308</v>
      </c>
      <c r="Q335" s="1">
        <f t="shared" si="23"/>
        <v>7.874810701665827E-2</v>
      </c>
    </row>
    <row r="336" spans="1:17" x14ac:dyDescent="0.3">
      <c r="A336" t="s">
        <v>32</v>
      </c>
      <c r="B336" t="s">
        <v>551</v>
      </c>
      <c r="C336" t="s">
        <v>261</v>
      </c>
      <c r="D336" t="s">
        <v>44</v>
      </c>
      <c r="E336" s="1">
        <v>55.739130434782609</v>
      </c>
      <c r="F336" s="1">
        <v>4.7826086956521738</v>
      </c>
      <c r="G336" s="1">
        <v>1.1304347826086956</v>
      </c>
      <c r="H336" s="1">
        <v>0.40760869565217389</v>
      </c>
      <c r="I336" s="1">
        <v>1.6847826086956521</v>
      </c>
      <c r="J336" s="1">
        <v>5.2173913043478262</v>
      </c>
      <c r="K336" s="1">
        <v>6.0679347826086953</v>
      </c>
      <c r="L336" s="1">
        <f t="shared" si="20"/>
        <v>11.285326086956522</v>
      </c>
      <c r="M336" s="1">
        <f t="shared" si="21"/>
        <v>0.20246684867394696</v>
      </c>
      <c r="N336" s="1">
        <v>5.1304347826086953</v>
      </c>
      <c r="O336" s="1">
        <v>0</v>
      </c>
      <c r="P336" s="1">
        <f t="shared" si="22"/>
        <v>5.1304347826086953</v>
      </c>
      <c r="Q336" s="1">
        <f t="shared" si="23"/>
        <v>9.2043681747269887E-2</v>
      </c>
    </row>
    <row r="337" spans="1:17" x14ac:dyDescent="0.3">
      <c r="A337" t="s">
        <v>32</v>
      </c>
      <c r="B337" t="s">
        <v>552</v>
      </c>
      <c r="C337" t="s">
        <v>553</v>
      </c>
      <c r="D337" t="s">
        <v>35</v>
      </c>
      <c r="E337" s="1">
        <v>113.14130434782609</v>
      </c>
      <c r="F337" s="1">
        <v>5.3913043478260869</v>
      </c>
      <c r="G337" s="1">
        <v>0.522826086956522</v>
      </c>
      <c r="H337" s="1">
        <v>0.46282608695652172</v>
      </c>
      <c r="I337" s="1">
        <v>2.3695652173913042</v>
      </c>
      <c r="J337" s="1">
        <v>0</v>
      </c>
      <c r="K337" s="1">
        <v>13.469456521739126</v>
      </c>
      <c r="L337" s="1">
        <f t="shared" si="20"/>
        <v>13.469456521739126</v>
      </c>
      <c r="M337" s="1">
        <f t="shared" si="21"/>
        <v>0.11904986069747329</v>
      </c>
      <c r="N337" s="1">
        <v>9.5552173913043426</v>
      </c>
      <c r="O337" s="1">
        <v>0</v>
      </c>
      <c r="P337" s="1">
        <f t="shared" si="22"/>
        <v>9.5552173913043426</v>
      </c>
      <c r="Q337" s="1">
        <f t="shared" si="23"/>
        <v>8.445383802478619E-2</v>
      </c>
    </row>
    <row r="338" spans="1:17" x14ac:dyDescent="0.3">
      <c r="A338" t="s">
        <v>32</v>
      </c>
      <c r="B338" t="s">
        <v>554</v>
      </c>
      <c r="C338" t="s">
        <v>555</v>
      </c>
      <c r="D338" t="s">
        <v>38</v>
      </c>
      <c r="E338" s="1">
        <v>17.336956521739129</v>
      </c>
      <c r="F338" s="1">
        <v>5.2173913043478262</v>
      </c>
      <c r="G338" s="1">
        <v>0.57608695652173914</v>
      </c>
      <c r="H338" s="1">
        <v>0.13043478260869565</v>
      </c>
      <c r="I338" s="1">
        <v>1.6847826086956521</v>
      </c>
      <c r="J338" s="1">
        <v>2.5434782608695654</v>
      </c>
      <c r="K338" s="1">
        <v>0</v>
      </c>
      <c r="L338" s="1">
        <f t="shared" si="20"/>
        <v>2.5434782608695654</v>
      </c>
      <c r="M338" s="1">
        <f t="shared" si="21"/>
        <v>0.14670846394984327</v>
      </c>
      <c r="N338" s="1">
        <v>4.4239130434782608</v>
      </c>
      <c r="O338" s="1">
        <v>0</v>
      </c>
      <c r="P338" s="1">
        <f t="shared" si="22"/>
        <v>4.4239130434782608</v>
      </c>
      <c r="Q338" s="1">
        <f t="shared" si="23"/>
        <v>0.25517241379310346</v>
      </c>
    </row>
    <row r="339" spans="1:17" x14ac:dyDescent="0.3">
      <c r="A339" t="s">
        <v>32</v>
      </c>
      <c r="B339" t="s">
        <v>556</v>
      </c>
      <c r="C339" t="s">
        <v>88</v>
      </c>
      <c r="D339" t="s">
        <v>52</v>
      </c>
      <c r="E339" s="1">
        <v>15.967391304347826</v>
      </c>
      <c r="F339" s="1">
        <v>0</v>
      </c>
      <c r="G339" s="1">
        <v>0.61956521739130432</v>
      </c>
      <c r="H339" s="1">
        <v>0.16304347826086957</v>
      </c>
      <c r="I339" s="1">
        <v>2.4565217391304346</v>
      </c>
      <c r="J339" s="1">
        <v>1.6493478260869565</v>
      </c>
      <c r="K339" s="1">
        <v>0</v>
      </c>
      <c r="L339" s="1">
        <f t="shared" si="20"/>
        <v>1.6493478260869565</v>
      </c>
      <c r="M339" s="1">
        <f t="shared" si="21"/>
        <v>0.10329475833900613</v>
      </c>
      <c r="N339" s="1">
        <v>3.0516304347826089</v>
      </c>
      <c r="O339" s="1">
        <v>0</v>
      </c>
      <c r="P339" s="1">
        <f t="shared" si="22"/>
        <v>3.0516304347826089</v>
      </c>
      <c r="Q339" s="1">
        <f t="shared" si="23"/>
        <v>0.19111640571817565</v>
      </c>
    </row>
    <row r="340" spans="1:17" x14ac:dyDescent="0.3">
      <c r="A340" t="s">
        <v>32</v>
      </c>
      <c r="B340" t="s">
        <v>557</v>
      </c>
      <c r="C340" t="s">
        <v>520</v>
      </c>
      <c r="D340" t="s">
        <v>98</v>
      </c>
      <c r="E340" s="1">
        <v>139.32608695652175</v>
      </c>
      <c r="F340" s="1">
        <v>5.6521739130434785</v>
      </c>
      <c r="G340" s="1">
        <v>1.6929347826086956</v>
      </c>
      <c r="H340" s="1">
        <v>0</v>
      </c>
      <c r="I340" s="1">
        <v>0.79347826086956519</v>
      </c>
      <c r="J340" s="1">
        <v>9.1576086956521738</v>
      </c>
      <c r="K340" s="1">
        <v>12.782608695652174</v>
      </c>
      <c r="L340" s="1">
        <f t="shared" si="20"/>
        <v>21.940217391304348</v>
      </c>
      <c r="M340" s="1">
        <f t="shared" si="21"/>
        <v>0.15747386487751597</v>
      </c>
      <c r="N340" s="1">
        <v>11.043478260869565</v>
      </c>
      <c r="O340" s="1">
        <v>0</v>
      </c>
      <c r="P340" s="1">
        <f t="shared" si="22"/>
        <v>11.043478260869565</v>
      </c>
      <c r="Q340" s="1">
        <f t="shared" si="23"/>
        <v>7.9263535652987979E-2</v>
      </c>
    </row>
    <row r="341" spans="1:17" x14ac:dyDescent="0.3">
      <c r="A341" t="s">
        <v>32</v>
      </c>
      <c r="B341" t="s">
        <v>558</v>
      </c>
      <c r="C341" t="s">
        <v>199</v>
      </c>
      <c r="D341" t="s">
        <v>44</v>
      </c>
      <c r="E341" s="1">
        <v>78.217391304347828</v>
      </c>
      <c r="F341" s="1">
        <v>4.8641304347826084</v>
      </c>
      <c r="G341" s="1">
        <v>0.13043478260869565</v>
      </c>
      <c r="H341" s="1">
        <v>0.52989130434782605</v>
      </c>
      <c r="I341" s="1">
        <v>1.5978260869565217</v>
      </c>
      <c r="J341" s="1">
        <v>5.1847826086956523</v>
      </c>
      <c r="K341" s="1">
        <v>0</v>
      </c>
      <c r="L341" s="1">
        <f t="shared" si="20"/>
        <v>5.1847826086956523</v>
      </c>
      <c r="M341" s="1">
        <f t="shared" si="21"/>
        <v>6.6286826014452474E-2</v>
      </c>
      <c r="N341" s="1">
        <v>5.1467391304347823</v>
      </c>
      <c r="O341" s="1">
        <v>1.6304347826086956E-2</v>
      </c>
      <c r="P341" s="1">
        <f t="shared" si="22"/>
        <v>5.1630434782608692</v>
      </c>
      <c r="Q341" s="1">
        <f t="shared" si="23"/>
        <v>6.6008893829905491E-2</v>
      </c>
    </row>
    <row r="342" spans="1:17" x14ac:dyDescent="0.3">
      <c r="A342" t="s">
        <v>32</v>
      </c>
      <c r="B342" t="s">
        <v>559</v>
      </c>
      <c r="C342" t="s">
        <v>199</v>
      </c>
      <c r="D342" t="s">
        <v>44</v>
      </c>
      <c r="E342" s="1">
        <v>95.5</v>
      </c>
      <c r="F342" s="1">
        <v>4.9510869565217392</v>
      </c>
      <c r="G342" s="1">
        <v>0.13043478260869565</v>
      </c>
      <c r="H342" s="1">
        <v>0.51902173913043481</v>
      </c>
      <c r="I342" s="1">
        <v>2.0217391304347827</v>
      </c>
      <c r="J342" s="1">
        <v>4.6875</v>
      </c>
      <c r="K342" s="1">
        <v>0</v>
      </c>
      <c r="L342" s="1">
        <f t="shared" si="20"/>
        <v>4.6875</v>
      </c>
      <c r="M342" s="1">
        <f t="shared" si="21"/>
        <v>4.9083769633507857E-2</v>
      </c>
      <c r="N342" s="1">
        <v>5.3206521739130439</v>
      </c>
      <c r="O342" s="1">
        <v>1.6304347826086956E-2</v>
      </c>
      <c r="P342" s="1">
        <f t="shared" si="22"/>
        <v>5.3369565217391308</v>
      </c>
      <c r="Q342" s="1">
        <f t="shared" si="23"/>
        <v>5.5884361484179378E-2</v>
      </c>
    </row>
    <row r="343" spans="1:17" x14ac:dyDescent="0.3">
      <c r="A343" t="s">
        <v>32</v>
      </c>
      <c r="B343" t="s">
        <v>560</v>
      </c>
      <c r="C343" t="s">
        <v>160</v>
      </c>
      <c r="D343" t="s">
        <v>35</v>
      </c>
      <c r="E343" s="1">
        <v>81.130434782608702</v>
      </c>
      <c r="F343" s="1">
        <v>5.3913043478260869</v>
      </c>
      <c r="G343" s="1">
        <v>0.52369565217391245</v>
      </c>
      <c r="H343" s="1">
        <v>0.43097826086956514</v>
      </c>
      <c r="I343" s="1">
        <v>2.8804347826086958</v>
      </c>
      <c r="J343" s="1">
        <v>0</v>
      </c>
      <c r="K343" s="1">
        <v>8.8179347826086971</v>
      </c>
      <c r="L343" s="1">
        <f t="shared" si="20"/>
        <v>8.8179347826086971</v>
      </c>
      <c r="M343" s="1">
        <f t="shared" si="21"/>
        <v>0.10868837084673098</v>
      </c>
      <c r="N343" s="1">
        <v>4.8755434782608686</v>
      </c>
      <c r="O343" s="1">
        <v>0</v>
      </c>
      <c r="P343" s="1">
        <f t="shared" si="22"/>
        <v>4.8755434782608686</v>
      </c>
      <c r="Q343" s="1">
        <f t="shared" si="23"/>
        <v>6.0095123258306522E-2</v>
      </c>
    </row>
    <row r="344" spans="1:17" x14ac:dyDescent="0.3">
      <c r="A344" t="s">
        <v>32</v>
      </c>
      <c r="B344" t="s">
        <v>561</v>
      </c>
      <c r="C344" t="s">
        <v>177</v>
      </c>
      <c r="D344" t="s">
        <v>35</v>
      </c>
      <c r="E344" s="1">
        <v>101.19565217391305</v>
      </c>
      <c r="F344" s="1">
        <v>33.285326086956523</v>
      </c>
      <c r="G344" s="1">
        <v>0.58695652173913049</v>
      </c>
      <c r="H344" s="1">
        <v>0.65217391304347827</v>
      </c>
      <c r="I344" s="1">
        <v>3.3913043478260869</v>
      </c>
      <c r="J344" s="1">
        <v>14.192934782608695</v>
      </c>
      <c r="K344" s="1">
        <v>0</v>
      </c>
      <c r="L344" s="1">
        <f t="shared" si="20"/>
        <v>14.192934782608695</v>
      </c>
      <c r="M344" s="1">
        <f t="shared" si="21"/>
        <v>0.14025241675617614</v>
      </c>
      <c r="N344" s="1">
        <v>8.695652173913043</v>
      </c>
      <c r="O344" s="1">
        <v>0</v>
      </c>
      <c r="P344" s="1">
        <f t="shared" si="22"/>
        <v>8.695652173913043</v>
      </c>
      <c r="Q344" s="1">
        <f t="shared" si="23"/>
        <v>8.592910848549945E-2</v>
      </c>
    </row>
    <row r="345" spans="1:17" x14ac:dyDescent="0.3">
      <c r="A345" t="s">
        <v>32</v>
      </c>
      <c r="B345" t="s">
        <v>562</v>
      </c>
      <c r="C345" t="s">
        <v>34</v>
      </c>
      <c r="D345" t="s">
        <v>35</v>
      </c>
      <c r="E345" s="1">
        <v>113.45652173913044</v>
      </c>
      <c r="F345" s="1">
        <v>5.375</v>
      </c>
      <c r="G345" s="1">
        <v>0.13043478260869565</v>
      </c>
      <c r="H345" s="1">
        <v>0.47826086956521741</v>
      </c>
      <c r="I345" s="1">
        <v>2.75</v>
      </c>
      <c r="J345" s="1">
        <v>4.9239130434782608</v>
      </c>
      <c r="K345" s="1">
        <v>16.533478260869565</v>
      </c>
      <c r="L345" s="1">
        <f t="shared" si="20"/>
        <v>21.457391304347826</v>
      </c>
      <c r="M345" s="1">
        <f t="shared" si="21"/>
        <v>0.18912435332439165</v>
      </c>
      <c r="N345" s="1">
        <v>9.8260869565217384</v>
      </c>
      <c r="O345" s="1">
        <v>0</v>
      </c>
      <c r="P345" s="1">
        <f t="shared" si="22"/>
        <v>9.8260869565217384</v>
      </c>
      <c r="Q345" s="1">
        <f t="shared" si="23"/>
        <v>8.6606629622533043E-2</v>
      </c>
    </row>
    <row r="346" spans="1:17" x14ac:dyDescent="0.3">
      <c r="A346" t="s">
        <v>32</v>
      </c>
      <c r="B346" t="s">
        <v>563</v>
      </c>
      <c r="C346" t="s">
        <v>564</v>
      </c>
      <c r="D346" t="s">
        <v>565</v>
      </c>
      <c r="E346" s="1">
        <v>48.826086956521742</v>
      </c>
      <c r="F346" s="1">
        <v>6.9923913043478256</v>
      </c>
      <c r="G346" s="1">
        <v>0.19565217391304349</v>
      </c>
      <c r="H346" s="1">
        <v>0.21630434782608693</v>
      </c>
      <c r="I346" s="1">
        <v>1.673913043478261</v>
      </c>
      <c r="J346" s="1">
        <v>5.7391304347826084</v>
      </c>
      <c r="K346" s="1">
        <v>0</v>
      </c>
      <c r="L346" s="1">
        <f t="shared" si="20"/>
        <v>5.7391304347826084</v>
      </c>
      <c r="M346" s="1">
        <f t="shared" si="21"/>
        <v>0.11754229741763134</v>
      </c>
      <c r="N346" s="1">
        <v>6.5652173913043477</v>
      </c>
      <c r="O346" s="1">
        <v>0</v>
      </c>
      <c r="P346" s="1">
        <f t="shared" si="22"/>
        <v>6.5652173913043477</v>
      </c>
      <c r="Q346" s="1">
        <f t="shared" si="23"/>
        <v>0.13446126447016918</v>
      </c>
    </row>
    <row r="347" spans="1:17" x14ac:dyDescent="0.3">
      <c r="A347" t="s">
        <v>32</v>
      </c>
      <c r="B347" t="s">
        <v>566</v>
      </c>
      <c r="C347" t="s">
        <v>567</v>
      </c>
      <c r="D347" t="s">
        <v>117</v>
      </c>
      <c r="E347" s="1">
        <v>98.413043478260875</v>
      </c>
      <c r="F347" s="1">
        <v>4</v>
      </c>
      <c r="G347" s="1">
        <v>0.38043478260869568</v>
      </c>
      <c r="H347" s="1">
        <v>0.41847826086956524</v>
      </c>
      <c r="I347" s="1">
        <v>1.0108695652173914</v>
      </c>
      <c r="J347" s="1">
        <v>5.5217391304347823</v>
      </c>
      <c r="K347" s="1">
        <v>10.269021739130435</v>
      </c>
      <c r="L347" s="1">
        <f t="shared" si="20"/>
        <v>15.790760869565219</v>
      </c>
      <c r="M347" s="1">
        <f t="shared" si="21"/>
        <v>0.16045394300861499</v>
      </c>
      <c r="N347" s="1">
        <v>5.5434782608695654</v>
      </c>
      <c r="O347" s="1">
        <v>0</v>
      </c>
      <c r="P347" s="1">
        <f t="shared" si="22"/>
        <v>5.5434782608695654</v>
      </c>
      <c r="Q347" s="1">
        <f t="shared" si="23"/>
        <v>5.6328694499668652E-2</v>
      </c>
    </row>
    <row r="348" spans="1:17" x14ac:dyDescent="0.3">
      <c r="A348" t="s">
        <v>32</v>
      </c>
      <c r="B348" t="s">
        <v>568</v>
      </c>
      <c r="C348" t="s">
        <v>37</v>
      </c>
      <c r="D348" t="s">
        <v>38</v>
      </c>
      <c r="E348" s="1">
        <v>78.945652173913047</v>
      </c>
      <c r="F348" s="1">
        <v>5.6086956521739131</v>
      </c>
      <c r="G348" s="1">
        <v>0</v>
      </c>
      <c r="H348" s="1">
        <v>0</v>
      </c>
      <c r="I348" s="1">
        <v>2.0869565217391304</v>
      </c>
      <c r="J348" s="1">
        <v>0</v>
      </c>
      <c r="K348" s="1">
        <v>14.260869565217391</v>
      </c>
      <c r="L348" s="1">
        <f t="shared" si="20"/>
        <v>14.260869565217391</v>
      </c>
      <c r="M348" s="1">
        <f t="shared" si="21"/>
        <v>0.18064160815090183</v>
      </c>
      <c r="N348" s="1">
        <v>5.1983695652173916</v>
      </c>
      <c r="O348" s="1">
        <v>0</v>
      </c>
      <c r="P348" s="1">
        <f t="shared" si="22"/>
        <v>5.1983695652173916</v>
      </c>
      <c r="Q348" s="1">
        <f t="shared" si="23"/>
        <v>6.584744595897013E-2</v>
      </c>
    </row>
    <row r="349" spans="1:17" x14ac:dyDescent="0.3">
      <c r="A349" t="s">
        <v>32</v>
      </c>
      <c r="B349" t="s">
        <v>569</v>
      </c>
      <c r="C349" t="s">
        <v>160</v>
      </c>
      <c r="D349" t="s">
        <v>35</v>
      </c>
      <c r="E349" s="1">
        <v>79.532608695652172</v>
      </c>
      <c r="F349" s="1">
        <v>4.8695652173913047</v>
      </c>
      <c r="G349" s="1">
        <v>8.6956521739130432E-2</v>
      </c>
      <c r="H349" s="1">
        <v>0</v>
      </c>
      <c r="I349" s="1">
        <v>1.0434782608695652</v>
      </c>
      <c r="J349" s="1">
        <v>0</v>
      </c>
      <c r="K349" s="1">
        <v>13.394021739130435</v>
      </c>
      <c r="L349" s="1">
        <f t="shared" si="20"/>
        <v>13.394021739130435</v>
      </c>
      <c r="M349" s="1">
        <f t="shared" si="21"/>
        <v>0.16840918409184094</v>
      </c>
      <c r="N349" s="1">
        <v>4.9565217391304346</v>
      </c>
      <c r="O349" s="1">
        <v>0</v>
      </c>
      <c r="P349" s="1">
        <f t="shared" si="22"/>
        <v>4.9565217391304346</v>
      </c>
      <c r="Q349" s="1">
        <f t="shared" si="23"/>
        <v>6.2320623206232065E-2</v>
      </c>
    </row>
    <row r="350" spans="1:17" x14ac:dyDescent="0.3">
      <c r="A350" t="s">
        <v>32</v>
      </c>
      <c r="B350" t="s">
        <v>570</v>
      </c>
      <c r="C350" t="s">
        <v>275</v>
      </c>
      <c r="D350" t="s">
        <v>35</v>
      </c>
      <c r="E350" s="1">
        <v>109.10869565217391</v>
      </c>
      <c r="F350" s="1">
        <v>5.7391304347826084</v>
      </c>
      <c r="G350" s="1">
        <v>0.13043478260869565</v>
      </c>
      <c r="H350" s="1">
        <v>0</v>
      </c>
      <c r="I350" s="1">
        <v>1.1304347826086956</v>
      </c>
      <c r="J350" s="1">
        <v>0</v>
      </c>
      <c r="K350" s="1">
        <v>26.111195652173912</v>
      </c>
      <c r="L350" s="1">
        <f t="shared" si="20"/>
        <v>26.111195652173912</v>
      </c>
      <c r="M350" s="1">
        <f t="shared" si="21"/>
        <v>0.23931360828850368</v>
      </c>
      <c r="N350" s="1">
        <v>10.347826086956522</v>
      </c>
      <c r="O350" s="1">
        <v>0</v>
      </c>
      <c r="P350" s="1">
        <f t="shared" si="22"/>
        <v>10.347826086956522</v>
      </c>
      <c r="Q350" s="1">
        <f t="shared" si="23"/>
        <v>9.4839609483960946E-2</v>
      </c>
    </row>
    <row r="351" spans="1:17" x14ac:dyDescent="0.3">
      <c r="A351" t="s">
        <v>32</v>
      </c>
      <c r="B351" t="s">
        <v>571</v>
      </c>
      <c r="C351" t="s">
        <v>173</v>
      </c>
      <c r="D351" t="s">
        <v>44</v>
      </c>
      <c r="E351" s="1">
        <v>108</v>
      </c>
      <c r="F351" s="1">
        <v>4.5217391304347823</v>
      </c>
      <c r="G351" s="1">
        <v>0.13043478260869565</v>
      </c>
      <c r="H351" s="1">
        <v>0</v>
      </c>
      <c r="I351" s="1">
        <v>2.8260869565217392</v>
      </c>
      <c r="J351" s="1">
        <v>0</v>
      </c>
      <c r="K351" s="1">
        <v>17.502717391304348</v>
      </c>
      <c r="L351" s="1">
        <f t="shared" si="20"/>
        <v>17.502717391304348</v>
      </c>
      <c r="M351" s="1">
        <f t="shared" si="21"/>
        <v>0.16206219806763286</v>
      </c>
      <c r="N351" s="1">
        <v>9.6141304347826093</v>
      </c>
      <c r="O351" s="1">
        <v>0</v>
      </c>
      <c r="P351" s="1">
        <f t="shared" si="22"/>
        <v>9.6141304347826093</v>
      </c>
      <c r="Q351" s="1">
        <f t="shared" si="23"/>
        <v>8.9019726247987124E-2</v>
      </c>
    </row>
    <row r="352" spans="1:17" x14ac:dyDescent="0.3">
      <c r="A352" t="s">
        <v>32</v>
      </c>
      <c r="B352" t="s">
        <v>572</v>
      </c>
      <c r="C352" t="s">
        <v>573</v>
      </c>
      <c r="D352" t="s">
        <v>117</v>
      </c>
      <c r="E352" s="1">
        <v>112.98913043478261</v>
      </c>
      <c r="F352" s="1">
        <v>5.6521739130434785</v>
      </c>
      <c r="G352" s="1">
        <v>0.21195652173913043</v>
      </c>
      <c r="H352" s="1">
        <v>0</v>
      </c>
      <c r="I352" s="1">
        <v>0</v>
      </c>
      <c r="J352" s="1">
        <v>0</v>
      </c>
      <c r="K352" s="1">
        <v>26.027173913043477</v>
      </c>
      <c r="L352" s="1">
        <f t="shared" si="20"/>
        <v>26.027173913043477</v>
      </c>
      <c r="M352" s="1">
        <f t="shared" si="21"/>
        <v>0.23035113035113033</v>
      </c>
      <c r="N352" s="1">
        <v>2.2581521739130435</v>
      </c>
      <c r="O352" s="1">
        <v>0</v>
      </c>
      <c r="P352" s="1">
        <f t="shared" si="22"/>
        <v>2.2581521739130435</v>
      </c>
      <c r="Q352" s="1">
        <f t="shared" si="23"/>
        <v>1.9985569985569985E-2</v>
      </c>
    </row>
    <row r="353" spans="1:17" x14ac:dyDescent="0.3">
      <c r="A353" t="s">
        <v>32</v>
      </c>
      <c r="B353" t="s">
        <v>574</v>
      </c>
      <c r="C353" t="s">
        <v>73</v>
      </c>
      <c r="D353" t="s">
        <v>38</v>
      </c>
      <c r="E353" s="1">
        <v>104.68478260869566</v>
      </c>
      <c r="F353" s="1">
        <v>5.3043478260869561</v>
      </c>
      <c r="G353" s="1">
        <v>9.7826086956521743E-2</v>
      </c>
      <c r="H353" s="1">
        <v>0</v>
      </c>
      <c r="I353" s="1">
        <v>2</v>
      </c>
      <c r="J353" s="1">
        <v>0</v>
      </c>
      <c r="K353" s="1">
        <v>33.415760869565219</v>
      </c>
      <c r="L353" s="1">
        <f t="shared" si="20"/>
        <v>33.415760869565219</v>
      </c>
      <c r="M353" s="1">
        <f t="shared" si="21"/>
        <v>0.31920361333194891</v>
      </c>
      <c r="N353" s="1">
        <v>7.6875</v>
      </c>
      <c r="O353" s="1">
        <v>0</v>
      </c>
      <c r="P353" s="1">
        <f t="shared" si="22"/>
        <v>7.6875</v>
      </c>
      <c r="Q353" s="1">
        <f t="shared" si="23"/>
        <v>7.3434741979026052E-2</v>
      </c>
    </row>
    <row r="354" spans="1:17" x14ac:dyDescent="0.3">
      <c r="A354" t="s">
        <v>32</v>
      </c>
      <c r="B354" t="s">
        <v>575</v>
      </c>
      <c r="C354" t="s">
        <v>126</v>
      </c>
      <c r="D354" t="s">
        <v>55</v>
      </c>
      <c r="E354" s="1">
        <v>125.08695652173913</v>
      </c>
      <c r="F354" s="1">
        <v>3.1304347826086958</v>
      </c>
      <c r="G354" s="1">
        <v>6.5217391304347824E-2</v>
      </c>
      <c r="H354" s="1">
        <v>0</v>
      </c>
      <c r="I354" s="1">
        <v>2.8260869565217392</v>
      </c>
      <c r="J354" s="1">
        <v>1.5652173913043479</v>
      </c>
      <c r="K354" s="1">
        <v>9.6657608695652169</v>
      </c>
      <c r="L354" s="1">
        <f t="shared" si="20"/>
        <v>11.230978260869565</v>
      </c>
      <c r="M354" s="1">
        <f t="shared" si="21"/>
        <v>8.978536670142509E-2</v>
      </c>
      <c r="N354" s="1">
        <v>5.625</v>
      </c>
      <c r="O354" s="1">
        <v>0</v>
      </c>
      <c r="P354" s="1">
        <f t="shared" si="22"/>
        <v>5.625</v>
      </c>
      <c r="Q354" s="1">
        <f t="shared" si="23"/>
        <v>4.4968717413972889E-2</v>
      </c>
    </row>
    <row r="355" spans="1:17" x14ac:dyDescent="0.3">
      <c r="A355" t="s">
        <v>32</v>
      </c>
      <c r="B355" t="s">
        <v>576</v>
      </c>
      <c r="C355" t="s">
        <v>577</v>
      </c>
      <c r="D355" t="s">
        <v>47</v>
      </c>
      <c r="E355" s="1">
        <v>95.945652173913047</v>
      </c>
      <c r="F355" s="1">
        <v>5.3043478260869561</v>
      </c>
      <c r="G355" s="1">
        <v>9.7826086956521743E-2</v>
      </c>
      <c r="H355" s="1">
        <v>0</v>
      </c>
      <c r="I355" s="1">
        <v>2.0869565217391304</v>
      </c>
      <c r="J355" s="1">
        <v>0</v>
      </c>
      <c r="K355" s="1">
        <v>22.046195652173914</v>
      </c>
      <c r="L355" s="1">
        <f t="shared" si="20"/>
        <v>22.046195652173914</v>
      </c>
      <c r="M355" s="1">
        <f t="shared" si="21"/>
        <v>0.22977795400475812</v>
      </c>
      <c r="N355" s="1">
        <v>5.4347826086956523</v>
      </c>
      <c r="O355" s="1">
        <v>0</v>
      </c>
      <c r="P355" s="1">
        <f t="shared" si="22"/>
        <v>5.4347826086956523</v>
      </c>
      <c r="Q355" s="1">
        <f t="shared" si="23"/>
        <v>5.6644386541293758E-2</v>
      </c>
    </row>
    <row r="356" spans="1:17" x14ac:dyDescent="0.3">
      <c r="A356" t="s">
        <v>32</v>
      </c>
      <c r="B356" t="s">
        <v>578</v>
      </c>
      <c r="C356" t="s">
        <v>579</v>
      </c>
      <c r="D356" t="s">
        <v>35</v>
      </c>
      <c r="E356" s="1">
        <v>98.032608695652172</v>
      </c>
      <c r="F356" s="1">
        <v>5.2173913043478262</v>
      </c>
      <c r="G356" s="1">
        <v>0</v>
      </c>
      <c r="H356" s="1">
        <v>0</v>
      </c>
      <c r="I356" s="1">
        <v>0</v>
      </c>
      <c r="J356" s="1">
        <v>0</v>
      </c>
      <c r="K356" s="1">
        <v>16.076086956521738</v>
      </c>
      <c r="L356" s="1">
        <f t="shared" si="20"/>
        <v>16.076086956521738</v>
      </c>
      <c r="M356" s="1">
        <f t="shared" si="21"/>
        <v>0.16398713826366559</v>
      </c>
      <c r="N356" s="1">
        <v>8.6929347826086953</v>
      </c>
      <c r="O356" s="1">
        <v>0</v>
      </c>
      <c r="P356" s="1">
        <f t="shared" si="22"/>
        <v>8.6929347826086953</v>
      </c>
      <c r="Q356" s="1">
        <f t="shared" si="23"/>
        <v>8.867391063310788E-2</v>
      </c>
    </row>
    <row r="357" spans="1:17" x14ac:dyDescent="0.3">
      <c r="A357" t="s">
        <v>32</v>
      </c>
      <c r="B357" t="s">
        <v>580</v>
      </c>
      <c r="C357" t="s">
        <v>581</v>
      </c>
      <c r="D357" t="s">
        <v>55</v>
      </c>
      <c r="E357" s="1">
        <v>57</v>
      </c>
      <c r="F357" s="1">
        <v>5.3043478260869561</v>
      </c>
      <c r="G357" s="1">
        <v>0.2608695652173913</v>
      </c>
      <c r="H357" s="1">
        <v>0</v>
      </c>
      <c r="I357" s="1">
        <v>0.95652173913043481</v>
      </c>
      <c r="J357" s="1">
        <v>0</v>
      </c>
      <c r="K357" s="1">
        <v>25.008152173913043</v>
      </c>
      <c r="L357" s="1">
        <f t="shared" si="20"/>
        <v>25.008152173913043</v>
      </c>
      <c r="M357" s="1">
        <f t="shared" si="21"/>
        <v>0.43873951182303583</v>
      </c>
      <c r="N357" s="1">
        <v>4.5217391304347823</v>
      </c>
      <c r="O357" s="1">
        <v>0</v>
      </c>
      <c r="P357" s="1">
        <f t="shared" si="22"/>
        <v>4.5217391304347823</v>
      </c>
      <c r="Q357" s="1">
        <f t="shared" si="23"/>
        <v>7.9328756674294426E-2</v>
      </c>
    </row>
    <row r="358" spans="1:17" x14ac:dyDescent="0.3">
      <c r="A358" t="s">
        <v>32</v>
      </c>
      <c r="B358" t="s">
        <v>582</v>
      </c>
      <c r="C358" t="s">
        <v>583</v>
      </c>
      <c r="D358" t="s">
        <v>66</v>
      </c>
      <c r="E358" s="1">
        <v>147.21739130434781</v>
      </c>
      <c r="F358" s="1">
        <v>5.3043478260869561</v>
      </c>
      <c r="G358" s="1">
        <v>5.9347826086956523</v>
      </c>
      <c r="H358" s="1">
        <v>0</v>
      </c>
      <c r="I358" s="1">
        <v>4</v>
      </c>
      <c r="J358" s="1">
        <v>0</v>
      </c>
      <c r="K358" s="1">
        <v>1.5271739130434783</v>
      </c>
      <c r="L358" s="1">
        <f t="shared" si="20"/>
        <v>1.5271739130434783</v>
      </c>
      <c r="M358" s="1">
        <f t="shared" si="21"/>
        <v>1.037359716479622E-2</v>
      </c>
      <c r="N358" s="1">
        <v>13.595108695652174</v>
      </c>
      <c r="O358" s="1">
        <v>0</v>
      </c>
      <c r="P358" s="1">
        <f t="shared" si="22"/>
        <v>13.595108695652174</v>
      </c>
      <c r="Q358" s="1">
        <f t="shared" si="23"/>
        <v>9.2347164796219738E-2</v>
      </c>
    </row>
    <row r="359" spans="1:17" x14ac:dyDescent="0.3">
      <c r="A359" t="s">
        <v>32</v>
      </c>
      <c r="B359" t="s">
        <v>584</v>
      </c>
      <c r="C359" t="s">
        <v>516</v>
      </c>
      <c r="D359" t="s">
        <v>35</v>
      </c>
      <c r="E359" s="1">
        <v>98.260869565217391</v>
      </c>
      <c r="F359" s="1">
        <v>3.9130434782608696</v>
      </c>
      <c r="G359" s="1">
        <v>2.1739130434782608E-2</v>
      </c>
      <c r="H359" s="1">
        <v>0</v>
      </c>
      <c r="I359" s="1">
        <v>2.5543478260869565</v>
      </c>
      <c r="J359" s="1">
        <v>0</v>
      </c>
      <c r="K359" s="1">
        <v>9.4157608695652169</v>
      </c>
      <c r="L359" s="1">
        <f t="shared" si="20"/>
        <v>9.4157608695652169</v>
      </c>
      <c r="M359" s="1">
        <f t="shared" si="21"/>
        <v>9.5824115044247787E-2</v>
      </c>
      <c r="N359" s="1">
        <v>3.1304347826086958</v>
      </c>
      <c r="O359" s="1">
        <v>0</v>
      </c>
      <c r="P359" s="1">
        <f t="shared" si="22"/>
        <v>3.1304347826086958</v>
      </c>
      <c r="Q359" s="1">
        <f t="shared" si="23"/>
        <v>3.1858407079646017E-2</v>
      </c>
    </row>
    <row r="360" spans="1:17" x14ac:dyDescent="0.3">
      <c r="A360" t="s">
        <v>32</v>
      </c>
      <c r="B360" t="s">
        <v>585</v>
      </c>
      <c r="C360" t="s">
        <v>586</v>
      </c>
      <c r="D360" t="s">
        <v>44</v>
      </c>
      <c r="E360" s="1">
        <v>105.65217391304348</v>
      </c>
      <c r="F360" s="1">
        <v>4.7826086956521738</v>
      </c>
      <c r="G360" s="1">
        <v>0</v>
      </c>
      <c r="H360" s="1">
        <v>0</v>
      </c>
      <c r="I360" s="1">
        <v>0</v>
      </c>
      <c r="J360" s="1">
        <v>0</v>
      </c>
      <c r="K360" s="1">
        <v>31.779891304347824</v>
      </c>
      <c r="L360" s="1">
        <f t="shared" si="20"/>
        <v>31.779891304347824</v>
      </c>
      <c r="M360" s="1">
        <f t="shared" si="21"/>
        <v>0.30079732510288065</v>
      </c>
      <c r="N360" s="1">
        <v>9.7744565217391308</v>
      </c>
      <c r="O360" s="1">
        <v>0</v>
      </c>
      <c r="P360" s="1">
        <f t="shared" si="22"/>
        <v>9.7744565217391308</v>
      </c>
      <c r="Q360" s="1">
        <f t="shared" si="23"/>
        <v>9.2515432098765435E-2</v>
      </c>
    </row>
    <row r="361" spans="1:17" x14ac:dyDescent="0.3">
      <c r="A361" t="s">
        <v>32</v>
      </c>
      <c r="B361" t="s">
        <v>587</v>
      </c>
      <c r="C361" t="s">
        <v>144</v>
      </c>
      <c r="D361" t="s">
        <v>35</v>
      </c>
      <c r="E361" s="1">
        <v>70.130434782608702</v>
      </c>
      <c r="F361" s="1">
        <v>5.4782608695652177</v>
      </c>
      <c r="G361" s="1">
        <v>0</v>
      </c>
      <c r="H361" s="1">
        <v>0</v>
      </c>
      <c r="I361" s="1">
        <v>0</v>
      </c>
      <c r="J361" s="1">
        <v>4.8695652173913047</v>
      </c>
      <c r="K361" s="1">
        <v>15.146739130434783</v>
      </c>
      <c r="L361" s="1">
        <f t="shared" si="20"/>
        <v>20.016304347826086</v>
      </c>
      <c r="M361" s="1">
        <f t="shared" si="21"/>
        <v>0.28541537507749531</v>
      </c>
      <c r="N361" s="1">
        <v>8.2608695652173907</v>
      </c>
      <c r="O361" s="1">
        <v>0</v>
      </c>
      <c r="P361" s="1">
        <f t="shared" si="22"/>
        <v>8.2608695652173907</v>
      </c>
      <c r="Q361" s="1">
        <f t="shared" si="23"/>
        <v>0.11779293242405453</v>
      </c>
    </row>
    <row r="362" spans="1:17" x14ac:dyDescent="0.3">
      <c r="A362" t="s">
        <v>32</v>
      </c>
      <c r="B362" t="s">
        <v>588</v>
      </c>
      <c r="C362" t="s">
        <v>80</v>
      </c>
      <c r="D362" t="s">
        <v>52</v>
      </c>
      <c r="E362" s="1">
        <v>140.02173913043478</v>
      </c>
      <c r="F362" s="1">
        <v>4.8695652173913047</v>
      </c>
      <c r="G362" s="1">
        <v>2.1739130434782608E-2</v>
      </c>
      <c r="H362" s="1">
        <v>0</v>
      </c>
      <c r="I362" s="1">
        <v>2.1304347826086958</v>
      </c>
      <c r="J362" s="1">
        <v>0</v>
      </c>
      <c r="K362" s="1">
        <v>16.470108695652176</v>
      </c>
      <c r="L362" s="1">
        <f t="shared" si="20"/>
        <v>16.470108695652176</v>
      </c>
      <c r="M362" s="1">
        <f t="shared" si="21"/>
        <v>0.11762536873156343</v>
      </c>
      <c r="N362" s="1">
        <v>9.8260869565217384</v>
      </c>
      <c r="O362" s="1">
        <v>0</v>
      </c>
      <c r="P362" s="1">
        <f t="shared" si="22"/>
        <v>9.8260869565217384</v>
      </c>
      <c r="Q362" s="1">
        <f t="shared" si="23"/>
        <v>7.0175438596491224E-2</v>
      </c>
    </row>
    <row r="363" spans="1:17" x14ac:dyDescent="0.3">
      <c r="A363" t="s">
        <v>32</v>
      </c>
      <c r="B363" t="s">
        <v>589</v>
      </c>
      <c r="C363" t="s">
        <v>590</v>
      </c>
      <c r="D363" t="s">
        <v>35</v>
      </c>
      <c r="E363" s="1">
        <v>130.18478260869566</v>
      </c>
      <c r="F363" s="1">
        <v>4.2173913043478262</v>
      </c>
      <c r="G363" s="1">
        <v>0.14130434782608695</v>
      </c>
      <c r="H363" s="1">
        <v>0.4891304347826087</v>
      </c>
      <c r="I363" s="1">
        <v>4.4347826086956523</v>
      </c>
      <c r="J363" s="1">
        <v>4.6739130434782608</v>
      </c>
      <c r="K363" s="1">
        <v>21.047826086956526</v>
      </c>
      <c r="L363" s="1">
        <f t="shared" si="20"/>
        <v>25.721739130434788</v>
      </c>
      <c r="M363" s="1">
        <f t="shared" si="21"/>
        <v>0.19757869249394677</v>
      </c>
      <c r="N363" s="1">
        <v>0</v>
      </c>
      <c r="O363" s="1">
        <v>0</v>
      </c>
      <c r="P363" s="1">
        <f t="shared" si="22"/>
        <v>0</v>
      </c>
      <c r="Q363" s="1">
        <f t="shared" si="23"/>
        <v>0</v>
      </c>
    </row>
    <row r="364" spans="1:17" x14ac:dyDescent="0.3">
      <c r="A364" t="s">
        <v>32</v>
      </c>
      <c r="B364" t="s">
        <v>591</v>
      </c>
      <c r="C364" t="s">
        <v>80</v>
      </c>
      <c r="D364" t="s">
        <v>52</v>
      </c>
      <c r="E364" s="1">
        <v>129.64130434782609</v>
      </c>
      <c r="F364" s="1">
        <v>5.3043478260869561</v>
      </c>
      <c r="G364" s="1">
        <v>0.28260869565217389</v>
      </c>
      <c r="H364" s="1">
        <v>0.52173913043478259</v>
      </c>
      <c r="I364" s="1">
        <v>2.7065217391304346</v>
      </c>
      <c r="J364" s="1">
        <v>0</v>
      </c>
      <c r="K364" s="1">
        <v>16.4095652173913</v>
      </c>
      <c r="L364" s="1">
        <f t="shared" si="20"/>
        <v>16.4095652173913</v>
      </c>
      <c r="M364" s="1">
        <f t="shared" si="21"/>
        <v>0.12657667477152676</v>
      </c>
      <c r="N364" s="1">
        <v>10.759565217391302</v>
      </c>
      <c r="O364" s="1">
        <v>0</v>
      </c>
      <c r="P364" s="1">
        <f t="shared" si="22"/>
        <v>10.759565217391302</v>
      </c>
      <c r="Q364" s="1">
        <f t="shared" si="23"/>
        <v>8.2994885553785508E-2</v>
      </c>
    </row>
    <row r="365" spans="1:17" x14ac:dyDescent="0.3">
      <c r="A365" t="s">
        <v>32</v>
      </c>
      <c r="B365" t="s">
        <v>592</v>
      </c>
      <c r="C365" t="s">
        <v>80</v>
      </c>
      <c r="D365" t="s">
        <v>52</v>
      </c>
      <c r="E365" s="1">
        <v>130.56521739130434</v>
      </c>
      <c r="F365" s="1">
        <v>8.9592391304347831</v>
      </c>
      <c r="G365" s="1">
        <v>0</v>
      </c>
      <c r="H365" s="1">
        <v>0</v>
      </c>
      <c r="I365" s="1">
        <v>3.5869565217391304</v>
      </c>
      <c r="J365" s="1">
        <v>0</v>
      </c>
      <c r="K365" s="1">
        <v>34.334239130434781</v>
      </c>
      <c r="L365" s="1">
        <f t="shared" si="20"/>
        <v>34.334239130434781</v>
      </c>
      <c r="M365" s="1">
        <f t="shared" si="21"/>
        <v>0.26296620046620045</v>
      </c>
      <c r="N365" s="1">
        <v>19.111413043478262</v>
      </c>
      <c r="O365" s="1">
        <v>0</v>
      </c>
      <c r="P365" s="1">
        <f t="shared" si="22"/>
        <v>19.111413043478262</v>
      </c>
      <c r="Q365" s="1">
        <f t="shared" si="23"/>
        <v>0.14637445887445888</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CC16D-A23E-4F29-8F30-59B42D072E0E}">
  <dimension ref="B2:C7"/>
  <sheetViews>
    <sheetView workbookViewId="0">
      <selection activeCell="C5" sqref="C5"/>
    </sheetView>
  </sheetViews>
  <sheetFormatPr defaultRowHeight="14.4" x14ac:dyDescent="0.3"/>
  <cols>
    <col min="2" max="2" width="28" bestFit="1" customWidth="1"/>
    <col min="3" max="3" width="19.109375" customWidth="1"/>
  </cols>
  <sheetData>
    <row r="2" spans="2:3" x14ac:dyDescent="0.3">
      <c r="B2" s="22" t="s">
        <v>593</v>
      </c>
      <c r="C2" s="23"/>
    </row>
    <row r="3" spans="2:3" x14ac:dyDescent="0.3">
      <c r="B3" s="7" t="s">
        <v>594</v>
      </c>
      <c r="C3" s="8">
        <f>SUM(Table1[MDS Census])</f>
        <v>36577.380434782579</v>
      </c>
    </row>
    <row r="4" spans="2:3" x14ac:dyDescent="0.3">
      <c r="B4" s="7" t="s">
        <v>595</v>
      </c>
      <c r="C4" s="8">
        <f>SUM(Table1[Total Care Staffing Hours])</f>
        <v>122786.42532608693</v>
      </c>
    </row>
    <row r="5" spans="2:3" ht="15" thickBot="1" x14ac:dyDescent="0.35">
      <c r="B5" s="7" t="s">
        <v>596</v>
      </c>
      <c r="C5" s="8">
        <f>SUM(Table1[RN Hours])</f>
        <v>16483.577717391301</v>
      </c>
    </row>
    <row r="6" spans="2:3" x14ac:dyDescent="0.3">
      <c r="B6" s="9" t="s">
        <v>597</v>
      </c>
      <c r="C6" s="10">
        <f>C4/C3</f>
        <v>3.3568949953924383</v>
      </c>
    </row>
    <row r="7" spans="2:3" ht="15" thickBot="1" x14ac:dyDescent="0.35">
      <c r="B7" s="11" t="s">
        <v>598</v>
      </c>
      <c r="C7" s="12">
        <f>C5/C3</f>
        <v>0.45064948668977262</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D1AC9-420F-458D-BB23-3598EA7CF326}">
  <dimension ref="A2:E12"/>
  <sheetViews>
    <sheetView zoomScaleNormal="100" workbookViewId="0">
      <selection activeCell="A2" sqref="A2:B2"/>
    </sheetView>
  </sheetViews>
  <sheetFormatPr defaultRowHeight="15.6" x14ac:dyDescent="0.3"/>
  <cols>
    <col min="1" max="1" width="48.44140625" style="13" customWidth="1"/>
    <col min="2" max="2" width="6.88671875" style="13" customWidth="1"/>
    <col min="3" max="3" width="8.88671875" style="13"/>
    <col min="4" max="4" width="111.6640625" style="13" customWidth="1"/>
    <col min="5" max="5" width="56.44140625" style="13" customWidth="1"/>
    <col min="6" max="16384" width="8.88671875" style="13"/>
  </cols>
  <sheetData>
    <row r="2" spans="1:5" ht="78" x14ac:dyDescent="0.3">
      <c r="A2" s="24" t="s">
        <v>599</v>
      </c>
      <c r="B2" s="25"/>
      <c r="D2" s="14" t="s">
        <v>604</v>
      </c>
      <c r="E2" s="15"/>
    </row>
    <row r="3" spans="1:5" ht="31.2" x14ac:dyDescent="0.3">
      <c r="A3" s="16" t="s">
        <v>600</v>
      </c>
      <c r="B3" s="17">
        <f>'State Average &amp; Calculations'!C6</f>
        <v>3.3568949953924383</v>
      </c>
      <c r="D3" s="26" t="s">
        <v>601</v>
      </c>
    </row>
    <row r="4" spans="1:5" x14ac:dyDescent="0.3">
      <c r="A4" s="18" t="s">
        <v>602</v>
      </c>
      <c r="B4" s="19">
        <f>'State Average &amp; Calculations'!C7</f>
        <v>0.45064948668977262</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603</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2020-02-21T16:20:24Z</dcterms:modified>
</cp:coreProperties>
</file>