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A43008B2-8C22-4B32-BFEE-DE9BD90A7677}"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267" i="1" l="1"/>
  <c r="Q267" i="1" s="1"/>
  <c r="L267" i="1"/>
  <c r="M267" i="1" s="1"/>
  <c r="P266" i="1"/>
  <c r="Q266" i="1" s="1"/>
  <c r="L266" i="1"/>
  <c r="M266" i="1" s="1"/>
  <c r="P265" i="1"/>
  <c r="Q265" i="1" s="1"/>
  <c r="L265" i="1"/>
  <c r="M265" i="1" s="1"/>
  <c r="P264" i="1"/>
  <c r="Q264" i="1" s="1"/>
  <c r="L264" i="1"/>
  <c r="M264" i="1" s="1"/>
  <c r="P263" i="1"/>
  <c r="Q263" i="1" s="1"/>
  <c r="L263" i="1"/>
  <c r="M263" i="1" s="1"/>
  <c r="P262" i="1"/>
  <c r="Q262" i="1" s="1"/>
  <c r="L262" i="1"/>
  <c r="M262" i="1" s="1"/>
  <c r="P261" i="1"/>
  <c r="Q261" i="1" s="1"/>
  <c r="L261" i="1"/>
  <c r="M261" i="1" s="1"/>
  <c r="P260" i="1"/>
  <c r="Q260" i="1" s="1"/>
  <c r="L260" i="1"/>
  <c r="M260" i="1" s="1"/>
  <c r="P259" i="1"/>
  <c r="Q259" i="1" s="1"/>
  <c r="L259" i="1"/>
  <c r="M259" i="1" s="1"/>
  <c r="P258" i="1"/>
  <c r="Q258" i="1" s="1"/>
  <c r="L258" i="1"/>
  <c r="M258" i="1" s="1"/>
  <c r="P257" i="1"/>
  <c r="Q257" i="1" s="1"/>
  <c r="L257" i="1"/>
  <c r="M257" i="1" s="1"/>
  <c r="P256" i="1"/>
  <c r="Q256" i="1" s="1"/>
  <c r="L256" i="1"/>
  <c r="M256" i="1" s="1"/>
  <c r="P255" i="1"/>
  <c r="Q255" i="1" s="1"/>
  <c r="L255" i="1"/>
  <c r="M255" i="1" s="1"/>
  <c r="P254" i="1"/>
  <c r="Q254" i="1" s="1"/>
  <c r="L254" i="1"/>
  <c r="M254" i="1" s="1"/>
  <c r="P253" i="1"/>
  <c r="Q253" i="1" s="1"/>
  <c r="L253" i="1"/>
  <c r="M253" i="1" s="1"/>
  <c r="P252" i="1"/>
  <c r="Q252" i="1" s="1"/>
  <c r="L252" i="1"/>
  <c r="M252" i="1" s="1"/>
  <c r="P251" i="1"/>
  <c r="Q251" i="1" s="1"/>
  <c r="L251" i="1"/>
  <c r="M251" i="1" s="1"/>
  <c r="P250" i="1"/>
  <c r="Q250" i="1" s="1"/>
  <c r="L250" i="1"/>
  <c r="M250" i="1" s="1"/>
  <c r="P249" i="1"/>
  <c r="Q249" i="1" s="1"/>
  <c r="L249" i="1"/>
  <c r="M249" i="1" s="1"/>
  <c r="P248" i="1"/>
  <c r="Q248" i="1" s="1"/>
  <c r="L248" i="1"/>
  <c r="M248" i="1" s="1"/>
  <c r="P247" i="1"/>
  <c r="Q247" i="1" s="1"/>
  <c r="L247" i="1"/>
  <c r="M247" i="1" s="1"/>
  <c r="P246" i="1"/>
  <c r="Q246" i="1" s="1"/>
  <c r="L246" i="1"/>
  <c r="M246" i="1" s="1"/>
  <c r="P245" i="1"/>
  <c r="Q245" i="1" s="1"/>
  <c r="L245" i="1"/>
  <c r="M245" i="1" s="1"/>
  <c r="P244" i="1"/>
  <c r="Q244" i="1" s="1"/>
  <c r="L244" i="1"/>
  <c r="M244" i="1" s="1"/>
  <c r="P243" i="1"/>
  <c r="Q243" i="1" s="1"/>
  <c r="L243" i="1"/>
  <c r="M243" i="1" s="1"/>
  <c r="P242" i="1"/>
  <c r="Q242" i="1" s="1"/>
  <c r="L242" i="1"/>
  <c r="M242" i="1" s="1"/>
  <c r="P241" i="1"/>
  <c r="Q241" i="1" s="1"/>
  <c r="L241" i="1"/>
  <c r="M241" i="1" s="1"/>
  <c r="P240" i="1"/>
  <c r="Q240" i="1" s="1"/>
  <c r="L240" i="1"/>
  <c r="M240" i="1" s="1"/>
  <c r="P239" i="1"/>
  <c r="Q239" i="1" s="1"/>
  <c r="L239" i="1"/>
  <c r="M239" i="1" s="1"/>
  <c r="P238" i="1"/>
  <c r="Q238" i="1" s="1"/>
  <c r="L238" i="1"/>
  <c r="M238" i="1" s="1"/>
  <c r="P237" i="1"/>
  <c r="Q237" i="1" s="1"/>
  <c r="L237" i="1"/>
  <c r="M237" i="1" s="1"/>
  <c r="P236" i="1"/>
  <c r="Q236" i="1" s="1"/>
  <c r="L236" i="1"/>
  <c r="M236" i="1" s="1"/>
  <c r="P235" i="1"/>
  <c r="Q235" i="1" s="1"/>
  <c r="L235" i="1"/>
  <c r="M235" i="1" s="1"/>
  <c r="P234" i="1"/>
  <c r="Q234" i="1" s="1"/>
  <c r="L234" i="1"/>
  <c r="M234" i="1" s="1"/>
  <c r="P233" i="1"/>
  <c r="Q233" i="1" s="1"/>
  <c r="L233" i="1"/>
  <c r="M233" i="1" s="1"/>
  <c r="P232" i="1"/>
  <c r="Q232" i="1" s="1"/>
  <c r="L232" i="1"/>
  <c r="M232" i="1" s="1"/>
  <c r="P231" i="1"/>
  <c r="Q231" i="1" s="1"/>
  <c r="L231" i="1"/>
  <c r="M231" i="1" s="1"/>
  <c r="P230" i="1"/>
  <c r="Q230" i="1" s="1"/>
  <c r="L230" i="1"/>
  <c r="M230" i="1" s="1"/>
  <c r="P229" i="1"/>
  <c r="Q229" i="1" s="1"/>
  <c r="L229" i="1"/>
  <c r="M229" i="1" s="1"/>
  <c r="P228" i="1"/>
  <c r="Q228" i="1" s="1"/>
  <c r="L228" i="1"/>
  <c r="M228" i="1" s="1"/>
  <c r="P227" i="1"/>
  <c r="Q227" i="1" s="1"/>
  <c r="L227" i="1"/>
  <c r="M227" i="1" s="1"/>
  <c r="P226" i="1"/>
  <c r="Q226" i="1" s="1"/>
  <c r="L226" i="1"/>
  <c r="M226" i="1" s="1"/>
  <c r="P225" i="1"/>
  <c r="Q225" i="1" s="1"/>
  <c r="L225" i="1"/>
  <c r="M225" i="1" s="1"/>
  <c r="P224" i="1"/>
  <c r="Q224" i="1" s="1"/>
  <c r="L224" i="1"/>
  <c r="M224" i="1" s="1"/>
  <c r="P223" i="1"/>
  <c r="Q223" i="1" s="1"/>
  <c r="L223" i="1"/>
  <c r="M223" i="1" s="1"/>
  <c r="P222" i="1"/>
  <c r="Q222" i="1" s="1"/>
  <c r="L222" i="1"/>
  <c r="M222" i="1" s="1"/>
  <c r="P221" i="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M181" i="1"/>
  <c r="L181" i="1"/>
  <c r="P180" i="1"/>
  <c r="Q180" i="1" s="1"/>
  <c r="M180" i="1"/>
  <c r="L180" i="1"/>
  <c r="P179" i="1"/>
  <c r="Q179" i="1" s="1"/>
  <c r="M179" i="1"/>
  <c r="L179" i="1"/>
  <c r="P178" i="1"/>
  <c r="Q178" i="1" s="1"/>
  <c r="M178" i="1"/>
  <c r="L178" i="1"/>
  <c r="P177" i="1"/>
  <c r="Q177" i="1" s="1"/>
  <c r="M177" i="1"/>
  <c r="L177" i="1"/>
  <c r="P176" i="1"/>
  <c r="Q176" i="1" s="1"/>
  <c r="M176" i="1"/>
  <c r="L176" i="1"/>
  <c r="P175" i="1"/>
  <c r="Q175" i="1" s="1"/>
  <c r="M175" i="1"/>
  <c r="L175" i="1"/>
  <c r="P174" i="1"/>
  <c r="Q174" i="1" s="1"/>
  <c r="M174" i="1"/>
  <c r="L174" i="1"/>
  <c r="P173" i="1"/>
  <c r="Q173" i="1" s="1"/>
  <c r="L173" i="1"/>
  <c r="M173" i="1" s="1"/>
  <c r="P172" i="1"/>
  <c r="Q172" i="1" s="1"/>
  <c r="L172" i="1"/>
  <c r="M172" i="1" s="1"/>
  <c r="Q171" i="1"/>
  <c r="P171" i="1"/>
  <c r="L171" i="1"/>
  <c r="M171" i="1" s="1"/>
  <c r="P170" i="1"/>
  <c r="Q170" i="1" s="1"/>
  <c r="L170" i="1"/>
  <c r="M170" i="1" s="1"/>
  <c r="P169" i="1"/>
  <c r="Q169" i="1" s="1"/>
  <c r="L169" i="1"/>
  <c r="M169" i="1" s="1"/>
  <c r="P168" i="1"/>
  <c r="Q168" i="1" s="1"/>
  <c r="L168" i="1"/>
  <c r="M168" i="1" s="1"/>
  <c r="Q167" i="1"/>
  <c r="P167" i="1"/>
  <c r="L167" i="1"/>
  <c r="M167" i="1" s="1"/>
  <c r="P166" i="1"/>
  <c r="Q166" i="1" s="1"/>
  <c r="L166" i="1"/>
  <c r="M166" i="1" s="1"/>
  <c r="P165" i="1"/>
  <c r="Q165" i="1" s="1"/>
  <c r="L165" i="1"/>
  <c r="M165" i="1" s="1"/>
  <c r="P164" i="1"/>
  <c r="Q164" i="1" s="1"/>
  <c r="L164" i="1"/>
  <c r="M164" i="1" s="1"/>
  <c r="Q163" i="1"/>
  <c r="P163" i="1"/>
  <c r="L163" i="1"/>
  <c r="M163" i="1" s="1"/>
  <c r="P162" i="1"/>
  <c r="Q162" i="1" s="1"/>
  <c r="L162" i="1"/>
  <c r="M162" i="1" s="1"/>
  <c r="P161" i="1"/>
  <c r="Q161" i="1" s="1"/>
  <c r="L161" i="1"/>
  <c r="M161" i="1" s="1"/>
  <c r="P160" i="1"/>
  <c r="Q160" i="1" s="1"/>
  <c r="L160" i="1"/>
  <c r="M160" i="1" s="1"/>
  <c r="Q159" i="1"/>
  <c r="P159" i="1"/>
  <c r="L159" i="1"/>
  <c r="M159" i="1" s="1"/>
  <c r="P158" i="1"/>
  <c r="Q158" i="1" s="1"/>
  <c r="L158" i="1"/>
  <c r="M158" i="1" s="1"/>
  <c r="P157" i="1"/>
  <c r="Q157" i="1" s="1"/>
  <c r="L157" i="1"/>
  <c r="M157" i="1" s="1"/>
  <c r="P156" i="1"/>
  <c r="Q156" i="1" s="1"/>
  <c r="L156" i="1"/>
  <c r="M156" i="1" s="1"/>
  <c r="Q155" i="1"/>
  <c r="P155" i="1"/>
  <c r="L155" i="1"/>
  <c r="M155" i="1" s="1"/>
  <c r="P154" i="1"/>
  <c r="Q154" i="1" s="1"/>
  <c r="L154" i="1"/>
  <c r="M154" i="1" s="1"/>
  <c r="P153" i="1"/>
  <c r="Q153" i="1" s="1"/>
  <c r="L153" i="1"/>
  <c r="M153" i="1" s="1"/>
  <c r="P152" i="1"/>
  <c r="Q152" i="1" s="1"/>
  <c r="L152" i="1"/>
  <c r="M152" i="1" s="1"/>
  <c r="Q151" i="1"/>
  <c r="P151" i="1"/>
  <c r="L151" i="1"/>
  <c r="M151" i="1" s="1"/>
  <c r="P150" i="1"/>
  <c r="Q150" i="1" s="1"/>
  <c r="L150" i="1"/>
  <c r="M150" i="1" s="1"/>
  <c r="P149" i="1"/>
  <c r="Q149" i="1" s="1"/>
  <c r="L149" i="1"/>
  <c r="M149" i="1" s="1"/>
  <c r="P148" i="1"/>
  <c r="Q148" i="1" s="1"/>
  <c r="L148" i="1"/>
  <c r="M148" i="1" s="1"/>
  <c r="Q147" i="1"/>
  <c r="P147" i="1"/>
  <c r="L147" i="1"/>
  <c r="M147" i="1" s="1"/>
  <c r="P146" i="1"/>
  <c r="Q146" i="1" s="1"/>
  <c r="L146" i="1"/>
  <c r="M146" i="1" s="1"/>
  <c r="P145" i="1"/>
  <c r="Q145" i="1" s="1"/>
  <c r="L145" i="1"/>
  <c r="M145" i="1" s="1"/>
  <c r="P144" i="1"/>
  <c r="Q144" i="1" s="1"/>
  <c r="L144" i="1"/>
  <c r="M144" i="1" s="1"/>
  <c r="Q143" i="1"/>
  <c r="P143" i="1"/>
  <c r="L143" i="1"/>
  <c r="M143" i="1" s="1"/>
  <c r="P142" i="1"/>
  <c r="Q142" i="1" s="1"/>
  <c r="L142" i="1"/>
  <c r="M142" i="1" s="1"/>
  <c r="P141" i="1"/>
  <c r="Q141" i="1" s="1"/>
  <c r="L141" i="1"/>
  <c r="M141" i="1" s="1"/>
  <c r="P140" i="1"/>
  <c r="Q140" i="1" s="1"/>
  <c r="L140" i="1"/>
  <c r="M140" i="1" s="1"/>
  <c r="Q139" i="1"/>
  <c r="P139" i="1"/>
  <c r="L139" i="1"/>
  <c r="M139" i="1" s="1"/>
  <c r="P138" i="1"/>
  <c r="Q138" i="1" s="1"/>
  <c r="L138" i="1"/>
  <c r="M138" i="1" s="1"/>
  <c r="P137" i="1"/>
  <c r="Q137" i="1" s="1"/>
  <c r="L137" i="1"/>
  <c r="M137" i="1" s="1"/>
  <c r="P136" i="1"/>
  <c r="Q136" i="1" s="1"/>
  <c r="L136" i="1"/>
  <c r="M136" i="1" s="1"/>
  <c r="Q135" i="1"/>
  <c r="P135" i="1"/>
  <c r="L135" i="1"/>
  <c r="M135" i="1" s="1"/>
  <c r="P134" i="1"/>
  <c r="Q134" i="1" s="1"/>
  <c r="L134" i="1"/>
  <c r="M134" i="1" s="1"/>
  <c r="P133" i="1"/>
  <c r="Q133" i="1" s="1"/>
  <c r="L133" i="1"/>
  <c r="M133" i="1" s="1"/>
  <c r="P132" i="1"/>
  <c r="Q132" i="1" s="1"/>
  <c r="L132" i="1"/>
  <c r="M132" i="1" s="1"/>
  <c r="Q131" i="1"/>
  <c r="P131" i="1"/>
  <c r="L131" i="1"/>
  <c r="M131" i="1" s="1"/>
  <c r="P130" i="1"/>
  <c r="Q130" i="1" s="1"/>
  <c r="L130" i="1"/>
  <c r="M130" i="1" s="1"/>
  <c r="P129" i="1"/>
  <c r="Q129" i="1" s="1"/>
  <c r="L129" i="1"/>
  <c r="M129" i="1" s="1"/>
  <c r="P128" i="1"/>
  <c r="Q128" i="1" s="1"/>
  <c r="L128" i="1"/>
  <c r="M128" i="1" s="1"/>
  <c r="Q127" i="1"/>
  <c r="P127" i="1"/>
  <c r="L127" i="1"/>
  <c r="M127" i="1" s="1"/>
  <c r="P126" i="1"/>
  <c r="Q126" i="1" s="1"/>
  <c r="L126" i="1"/>
  <c r="M126" i="1" s="1"/>
  <c r="P125" i="1"/>
  <c r="Q125" i="1" s="1"/>
  <c r="L125" i="1"/>
  <c r="M125" i="1" s="1"/>
  <c r="P124" i="1"/>
  <c r="Q124" i="1" s="1"/>
  <c r="L124" i="1"/>
  <c r="M124" i="1" s="1"/>
  <c r="Q123" i="1"/>
  <c r="P123" i="1"/>
  <c r="L123" i="1"/>
  <c r="M123" i="1" s="1"/>
  <c r="P122" i="1"/>
  <c r="Q122" i="1" s="1"/>
  <c r="L122" i="1"/>
  <c r="M122" i="1" s="1"/>
  <c r="P121" i="1"/>
  <c r="Q121" i="1" s="1"/>
  <c r="L121" i="1"/>
  <c r="M121" i="1" s="1"/>
  <c r="P120" i="1"/>
  <c r="Q120" i="1" s="1"/>
  <c r="L120" i="1"/>
  <c r="M120" i="1" s="1"/>
  <c r="Q119" i="1"/>
  <c r="P119" i="1"/>
  <c r="L119" i="1"/>
  <c r="M119" i="1" s="1"/>
  <c r="P118" i="1"/>
  <c r="Q118" i="1" s="1"/>
  <c r="L118" i="1"/>
  <c r="M118" i="1" s="1"/>
  <c r="P117" i="1"/>
  <c r="Q117" i="1" s="1"/>
  <c r="L117" i="1"/>
  <c r="M117" i="1" s="1"/>
  <c r="P116" i="1"/>
  <c r="Q116" i="1" s="1"/>
  <c r="L116" i="1"/>
  <c r="M116" i="1" s="1"/>
  <c r="Q115" i="1"/>
  <c r="P115" i="1"/>
  <c r="L115" i="1"/>
  <c r="M115" i="1" s="1"/>
  <c r="P114" i="1"/>
  <c r="Q114" i="1" s="1"/>
  <c r="L114" i="1"/>
  <c r="M114" i="1" s="1"/>
  <c r="P113" i="1"/>
  <c r="Q113" i="1" s="1"/>
  <c r="L113" i="1"/>
  <c r="M113" i="1" s="1"/>
  <c r="P112" i="1"/>
  <c r="Q112" i="1" s="1"/>
  <c r="L112" i="1"/>
  <c r="M112" i="1" s="1"/>
  <c r="Q111" i="1"/>
  <c r="P111" i="1"/>
  <c r="L111" i="1"/>
  <c r="M111" i="1" s="1"/>
  <c r="P110" i="1"/>
  <c r="Q110" i="1" s="1"/>
  <c r="L110" i="1"/>
  <c r="M110" i="1" s="1"/>
  <c r="P109" i="1"/>
  <c r="Q109" i="1" s="1"/>
  <c r="L109" i="1"/>
  <c r="M109" i="1" s="1"/>
  <c r="P108" i="1"/>
  <c r="Q108" i="1" s="1"/>
  <c r="L108" i="1"/>
  <c r="M108" i="1" s="1"/>
  <c r="Q107" i="1"/>
  <c r="P107" i="1"/>
  <c r="L107" i="1"/>
  <c r="M107" i="1" s="1"/>
  <c r="P106" i="1"/>
  <c r="Q106" i="1" s="1"/>
  <c r="L106" i="1"/>
  <c r="M106" i="1" s="1"/>
  <c r="P105" i="1"/>
  <c r="Q105" i="1" s="1"/>
  <c r="L105" i="1"/>
  <c r="M105" i="1" s="1"/>
  <c r="P104" i="1"/>
  <c r="Q104" i="1" s="1"/>
  <c r="L104" i="1"/>
  <c r="M104" i="1" s="1"/>
  <c r="Q103" i="1"/>
  <c r="P103" i="1"/>
  <c r="L103" i="1"/>
  <c r="M103" i="1" s="1"/>
  <c r="P102" i="1"/>
  <c r="Q102" i="1" s="1"/>
  <c r="L102" i="1"/>
  <c r="M102" i="1" s="1"/>
  <c r="P101" i="1"/>
  <c r="Q101" i="1" s="1"/>
  <c r="L101" i="1"/>
  <c r="M101" i="1" s="1"/>
  <c r="P100" i="1"/>
  <c r="Q100" i="1" s="1"/>
  <c r="L100" i="1"/>
  <c r="M100" i="1" s="1"/>
  <c r="Q99" i="1"/>
  <c r="P99" i="1"/>
  <c r="L99" i="1"/>
  <c r="M99" i="1" s="1"/>
  <c r="P98" i="1"/>
  <c r="Q98" i="1" s="1"/>
  <c r="L98" i="1"/>
  <c r="M98" i="1" s="1"/>
  <c r="P97" i="1"/>
  <c r="Q97" i="1" s="1"/>
  <c r="L97" i="1"/>
  <c r="M97" i="1" s="1"/>
  <c r="P96" i="1"/>
  <c r="Q96" i="1" s="1"/>
  <c r="L96" i="1"/>
  <c r="M96" i="1" s="1"/>
  <c r="Q95" i="1"/>
  <c r="P95" i="1"/>
  <c r="L95" i="1"/>
  <c r="M95" i="1" s="1"/>
  <c r="P94" i="1"/>
  <c r="Q94" i="1" s="1"/>
  <c r="L94" i="1"/>
  <c r="M94" i="1" s="1"/>
  <c r="P93" i="1"/>
  <c r="Q93" i="1" s="1"/>
  <c r="L93" i="1"/>
  <c r="M93" i="1" s="1"/>
  <c r="P92" i="1"/>
  <c r="Q92" i="1" s="1"/>
  <c r="L92" i="1"/>
  <c r="M92" i="1" s="1"/>
  <c r="Q91" i="1"/>
  <c r="P91" i="1"/>
  <c r="L91" i="1"/>
  <c r="M91" i="1" s="1"/>
  <c r="P90" i="1"/>
  <c r="Q90" i="1" s="1"/>
  <c r="L90" i="1"/>
  <c r="M90" i="1" s="1"/>
  <c r="P89" i="1"/>
  <c r="Q89" i="1" s="1"/>
  <c r="L89" i="1"/>
  <c r="M89" i="1" s="1"/>
  <c r="P88" i="1"/>
  <c r="Q88" i="1" s="1"/>
  <c r="L88" i="1"/>
  <c r="M88" i="1" s="1"/>
  <c r="Q87" i="1"/>
  <c r="P87" i="1"/>
  <c r="L87" i="1"/>
  <c r="M87" i="1" s="1"/>
  <c r="P86" i="1"/>
  <c r="Q86" i="1" s="1"/>
  <c r="L86" i="1"/>
  <c r="M86" i="1" s="1"/>
  <c r="P85" i="1"/>
  <c r="Q85" i="1" s="1"/>
  <c r="L85" i="1"/>
  <c r="M85" i="1" s="1"/>
  <c r="P84" i="1"/>
  <c r="Q84" i="1" s="1"/>
  <c r="L84" i="1"/>
  <c r="M84" i="1" s="1"/>
  <c r="Q83" i="1"/>
  <c r="P83" i="1"/>
  <c r="L83" i="1"/>
  <c r="M83" i="1" s="1"/>
  <c r="P82" i="1"/>
  <c r="Q82" i="1" s="1"/>
  <c r="L82" i="1"/>
  <c r="M82" i="1" s="1"/>
  <c r="P81" i="1"/>
  <c r="Q81" i="1" s="1"/>
  <c r="L81" i="1"/>
  <c r="M81" i="1" s="1"/>
  <c r="P80" i="1"/>
  <c r="Q80" i="1" s="1"/>
  <c r="L80" i="1"/>
  <c r="M80" i="1" s="1"/>
  <c r="Q79" i="1"/>
  <c r="P79" i="1"/>
  <c r="L79" i="1"/>
  <c r="M79" i="1" s="1"/>
  <c r="P78" i="1"/>
  <c r="Q78" i="1" s="1"/>
  <c r="L78" i="1"/>
  <c r="M78" i="1" s="1"/>
  <c r="P77" i="1"/>
  <c r="Q77" i="1" s="1"/>
  <c r="L77" i="1"/>
  <c r="M77" i="1" s="1"/>
  <c r="P76" i="1"/>
  <c r="Q76" i="1" s="1"/>
  <c r="L76" i="1"/>
  <c r="M76" i="1" s="1"/>
  <c r="Q75" i="1"/>
  <c r="P75" i="1"/>
  <c r="L75" i="1"/>
  <c r="M75" i="1" s="1"/>
  <c r="P74" i="1"/>
  <c r="Q74" i="1" s="1"/>
  <c r="L74" i="1"/>
  <c r="M74" i="1" s="1"/>
  <c r="P73" i="1"/>
  <c r="Q73" i="1" s="1"/>
  <c r="L73" i="1"/>
  <c r="M73" i="1" s="1"/>
  <c r="P72" i="1"/>
  <c r="Q72" i="1" s="1"/>
  <c r="L72" i="1"/>
  <c r="M72" i="1" s="1"/>
  <c r="Q71" i="1"/>
  <c r="P71" i="1"/>
  <c r="L71" i="1"/>
  <c r="M71" i="1" s="1"/>
  <c r="P70" i="1"/>
  <c r="Q70" i="1" s="1"/>
  <c r="L70" i="1"/>
  <c r="M70" i="1" s="1"/>
  <c r="P69" i="1"/>
  <c r="Q69" i="1" s="1"/>
  <c r="L69" i="1"/>
  <c r="M69" i="1" s="1"/>
  <c r="P68" i="1"/>
  <c r="Q68" i="1" s="1"/>
  <c r="L68" i="1"/>
  <c r="M68" i="1" s="1"/>
  <c r="Q67" i="1"/>
  <c r="P67" i="1"/>
  <c r="L67" i="1"/>
  <c r="M67" i="1" s="1"/>
  <c r="P66" i="1"/>
  <c r="Q66" i="1" s="1"/>
  <c r="L66" i="1"/>
  <c r="M66" i="1" s="1"/>
  <c r="P65" i="1"/>
  <c r="Q65" i="1" s="1"/>
  <c r="L65" i="1"/>
  <c r="M65" i="1" s="1"/>
  <c r="P64" i="1"/>
  <c r="Q64" i="1" s="1"/>
  <c r="L64" i="1"/>
  <c r="M64" i="1" s="1"/>
  <c r="Q63" i="1"/>
  <c r="P63" i="1"/>
  <c r="L63" i="1"/>
  <c r="M63" i="1" s="1"/>
  <c r="P62" i="1"/>
  <c r="Q62" i="1" s="1"/>
  <c r="L62" i="1"/>
  <c r="M62" i="1" s="1"/>
  <c r="P61" i="1"/>
  <c r="Q61" i="1" s="1"/>
  <c r="L61" i="1"/>
  <c r="M61" i="1" s="1"/>
  <c r="P60" i="1"/>
  <c r="Q60" i="1" s="1"/>
  <c r="L60" i="1"/>
  <c r="M60" i="1" s="1"/>
  <c r="Q59" i="1"/>
  <c r="P59" i="1"/>
  <c r="L59" i="1"/>
  <c r="M59" i="1" s="1"/>
  <c r="P58" i="1"/>
  <c r="Q58" i="1" s="1"/>
  <c r="L58" i="1"/>
  <c r="M58" i="1" s="1"/>
  <c r="P57" i="1"/>
  <c r="Q57" i="1" s="1"/>
  <c r="L57" i="1"/>
  <c r="M57" i="1" s="1"/>
  <c r="P56" i="1"/>
  <c r="Q56" i="1" s="1"/>
  <c r="L56" i="1"/>
  <c r="M56" i="1" s="1"/>
  <c r="Q55" i="1"/>
  <c r="P55" i="1"/>
  <c r="L55" i="1"/>
  <c r="M55" i="1" s="1"/>
  <c r="P54" i="1"/>
  <c r="Q54" i="1" s="1"/>
  <c r="L54" i="1"/>
  <c r="M54" i="1" s="1"/>
  <c r="P53" i="1"/>
  <c r="Q53" i="1" s="1"/>
  <c r="L53" i="1"/>
  <c r="M53" i="1" s="1"/>
  <c r="P52" i="1"/>
  <c r="Q52" i="1" s="1"/>
  <c r="L52" i="1"/>
  <c r="M52" i="1" s="1"/>
  <c r="Q51" i="1"/>
  <c r="P51" i="1"/>
  <c r="L51" i="1"/>
  <c r="M51" i="1" s="1"/>
  <c r="P50" i="1"/>
  <c r="Q50" i="1" s="1"/>
  <c r="L50" i="1"/>
  <c r="M50" i="1" s="1"/>
  <c r="P49" i="1"/>
  <c r="Q49" i="1" s="1"/>
  <c r="L49" i="1"/>
  <c r="M49" i="1" s="1"/>
  <c r="P48" i="1"/>
  <c r="Q48" i="1" s="1"/>
  <c r="L48" i="1"/>
  <c r="M48" i="1" s="1"/>
  <c r="Q47" i="1"/>
  <c r="P47" i="1"/>
  <c r="L47" i="1"/>
  <c r="M47" i="1" s="1"/>
  <c r="P46" i="1"/>
  <c r="Q46" i="1" s="1"/>
  <c r="L46" i="1"/>
  <c r="M46" i="1" s="1"/>
  <c r="P45" i="1"/>
  <c r="Q45" i="1" s="1"/>
  <c r="L45" i="1"/>
  <c r="M45" i="1" s="1"/>
  <c r="P44" i="1"/>
  <c r="Q44" i="1" s="1"/>
  <c r="L44" i="1"/>
  <c r="M44" i="1" s="1"/>
  <c r="Q43" i="1"/>
  <c r="P43" i="1"/>
  <c r="L43" i="1"/>
  <c r="M43" i="1" s="1"/>
  <c r="P42" i="1"/>
  <c r="Q42" i="1" s="1"/>
  <c r="L42" i="1"/>
  <c r="M42" i="1" s="1"/>
  <c r="P41" i="1"/>
  <c r="Q41" i="1" s="1"/>
  <c r="L41" i="1"/>
  <c r="M41" i="1" s="1"/>
  <c r="P40" i="1"/>
  <c r="Q40" i="1" s="1"/>
  <c r="L40" i="1"/>
  <c r="M40" i="1" s="1"/>
  <c r="Q39" i="1"/>
  <c r="P39" i="1"/>
  <c r="L39" i="1"/>
  <c r="M39" i="1" s="1"/>
  <c r="P38" i="1"/>
  <c r="Q38" i="1" s="1"/>
  <c r="L38" i="1"/>
  <c r="M38" i="1" s="1"/>
  <c r="P37" i="1"/>
  <c r="Q37" i="1" s="1"/>
  <c r="L37" i="1"/>
  <c r="M37" i="1" s="1"/>
  <c r="P36" i="1"/>
  <c r="Q36" i="1" s="1"/>
  <c r="L36" i="1"/>
  <c r="M36" i="1" s="1"/>
  <c r="Q35" i="1"/>
  <c r="P35" i="1"/>
  <c r="L35" i="1"/>
  <c r="M35" i="1" s="1"/>
  <c r="P34" i="1"/>
  <c r="Q34" i="1" s="1"/>
  <c r="L34" i="1"/>
  <c r="M34" i="1" s="1"/>
  <c r="P33" i="1"/>
  <c r="Q33" i="1" s="1"/>
  <c r="L33" i="1"/>
  <c r="M33" i="1" s="1"/>
  <c r="P32" i="1"/>
  <c r="Q32" i="1" s="1"/>
  <c r="L32" i="1"/>
  <c r="M32" i="1" s="1"/>
  <c r="Q31" i="1"/>
  <c r="P31" i="1"/>
  <c r="L31" i="1"/>
  <c r="M31" i="1" s="1"/>
  <c r="P30" i="1"/>
  <c r="Q30" i="1" s="1"/>
  <c r="L30" i="1"/>
  <c r="M30" i="1" s="1"/>
  <c r="P29" i="1"/>
  <c r="Q29" i="1" s="1"/>
  <c r="L29" i="1"/>
  <c r="M29" i="1" s="1"/>
  <c r="P28" i="1"/>
  <c r="Q28" i="1" s="1"/>
  <c r="L28" i="1"/>
  <c r="M28" i="1" s="1"/>
  <c r="Q27" i="1"/>
  <c r="P27" i="1"/>
  <c r="L27" i="1"/>
  <c r="M27" i="1" s="1"/>
  <c r="P26" i="1"/>
  <c r="Q26" i="1" s="1"/>
  <c r="L26" i="1"/>
  <c r="M26" i="1" s="1"/>
  <c r="P25" i="1"/>
  <c r="Q25" i="1" s="1"/>
  <c r="L25" i="1"/>
  <c r="M25" i="1" s="1"/>
  <c r="P24" i="1"/>
  <c r="Q24" i="1" s="1"/>
  <c r="L24" i="1"/>
  <c r="M24" i="1" s="1"/>
  <c r="Q23" i="1"/>
  <c r="P23" i="1"/>
  <c r="L23" i="1"/>
  <c r="M23" i="1" s="1"/>
  <c r="P22" i="1"/>
  <c r="Q22" i="1" s="1"/>
  <c r="L22" i="1"/>
  <c r="M22" i="1" s="1"/>
  <c r="P21" i="1"/>
  <c r="Q21" i="1" s="1"/>
  <c r="L21" i="1"/>
  <c r="M21" i="1" s="1"/>
  <c r="P20" i="1"/>
  <c r="Q20" i="1" s="1"/>
  <c r="L20" i="1"/>
  <c r="M20" i="1" s="1"/>
  <c r="Q19" i="1"/>
  <c r="P19" i="1"/>
  <c r="L19" i="1"/>
  <c r="M19" i="1" s="1"/>
  <c r="P18" i="1"/>
  <c r="Q18" i="1" s="1"/>
  <c r="L18" i="1"/>
  <c r="M18" i="1" s="1"/>
  <c r="P17" i="1"/>
  <c r="Q17" i="1" s="1"/>
  <c r="L17" i="1"/>
  <c r="M17" i="1" s="1"/>
  <c r="P16" i="1"/>
  <c r="Q16" i="1" s="1"/>
  <c r="L16" i="1"/>
  <c r="M16" i="1" s="1"/>
  <c r="Q15" i="1"/>
  <c r="P15" i="1"/>
  <c r="L15" i="1"/>
  <c r="M15" i="1" s="1"/>
  <c r="P14" i="1"/>
  <c r="Q14" i="1" s="1"/>
  <c r="L14" i="1"/>
  <c r="M14" i="1" s="1"/>
  <c r="P13" i="1"/>
  <c r="Q13" i="1" s="1"/>
  <c r="L13" i="1"/>
  <c r="M13" i="1" s="1"/>
  <c r="P12" i="1"/>
  <c r="Q12" i="1" s="1"/>
  <c r="L12" i="1"/>
  <c r="M12" i="1" s="1"/>
  <c r="Q11" i="1"/>
  <c r="P11" i="1"/>
  <c r="L11" i="1"/>
  <c r="M11" i="1" s="1"/>
  <c r="P10" i="1"/>
  <c r="Q10" i="1" s="1"/>
  <c r="L10" i="1"/>
  <c r="M10" i="1" s="1"/>
  <c r="P9" i="1"/>
  <c r="Q9" i="1" s="1"/>
  <c r="L9" i="1"/>
  <c r="M9" i="1" s="1"/>
  <c r="P8" i="1"/>
  <c r="Q8" i="1" s="1"/>
  <c r="L8" i="1"/>
  <c r="M8" i="1" s="1"/>
  <c r="Q7" i="1"/>
  <c r="P7" i="1"/>
  <c r="L7" i="1"/>
  <c r="M7" i="1" s="1"/>
  <c r="P6" i="1"/>
  <c r="Q6" i="1" s="1"/>
  <c r="L6" i="1"/>
  <c r="M6" i="1" s="1"/>
  <c r="P5" i="1"/>
  <c r="Q5" i="1" s="1"/>
  <c r="L5" i="1"/>
  <c r="M5" i="1" s="1"/>
  <c r="P4" i="1"/>
  <c r="Q4" i="1" s="1"/>
  <c r="L4" i="1"/>
  <c r="M4" i="1" s="1"/>
  <c r="P3" i="1"/>
  <c r="Q3" i="1" s="1"/>
  <c r="L3" i="1"/>
  <c r="M3" i="1" s="1"/>
  <c r="P2" i="1"/>
  <c r="Q2" i="1" s="1"/>
  <c r="L2" i="1"/>
  <c r="M2" i="1" s="1"/>
  <c r="N267" i="2" l="1"/>
  <c r="K267" i="2"/>
  <c r="N266" i="2"/>
  <c r="K266" i="2"/>
  <c r="H266" i="2"/>
  <c r="N265" i="2"/>
  <c r="K265" i="2"/>
  <c r="N264" i="2"/>
  <c r="K264" i="2"/>
  <c r="H264" i="2"/>
  <c r="N263" i="2"/>
  <c r="K263" i="2"/>
  <c r="H263" i="2"/>
  <c r="N262" i="2"/>
  <c r="K262" i="2"/>
  <c r="H262" i="2"/>
  <c r="N261" i="2"/>
  <c r="K261" i="2"/>
  <c r="H261" i="2"/>
  <c r="N260" i="2"/>
  <c r="K260" i="2"/>
  <c r="H260" i="2"/>
  <c r="N259" i="2"/>
  <c r="K259" i="2"/>
  <c r="H259" i="2"/>
  <c r="N258" i="2"/>
  <c r="K258" i="2"/>
  <c r="H258" i="2"/>
  <c r="N257" i="2"/>
  <c r="K257" i="2"/>
  <c r="H257" i="2"/>
  <c r="N256" i="2"/>
  <c r="K256" i="2"/>
  <c r="H256" i="2"/>
  <c r="N255" i="2"/>
  <c r="K255" i="2"/>
  <c r="H255" i="2"/>
  <c r="N254" i="2"/>
  <c r="K254" i="2"/>
  <c r="H254" i="2"/>
  <c r="N253" i="2"/>
  <c r="K253" i="2"/>
  <c r="N252" i="2"/>
  <c r="K252" i="2"/>
  <c r="N251" i="2"/>
  <c r="K251" i="2"/>
  <c r="H251" i="2"/>
  <c r="N250" i="2"/>
  <c r="K250" i="2"/>
  <c r="H250" i="2"/>
  <c r="N249" i="2"/>
  <c r="K249" i="2"/>
  <c r="H249" i="2"/>
  <c r="N248" i="2"/>
  <c r="K248" i="2"/>
  <c r="H248" i="2"/>
  <c r="N247" i="2"/>
  <c r="K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N201" i="2"/>
  <c r="K201" i="2"/>
  <c r="H201" i="2"/>
  <c r="N200" i="2"/>
  <c r="K200" i="2"/>
  <c r="H200" i="2"/>
  <c r="N199" i="2"/>
  <c r="K199" i="2"/>
  <c r="H199" i="2"/>
  <c r="N198" i="2"/>
  <c r="K198" i="2"/>
  <c r="H198" i="2"/>
  <c r="N197" i="2"/>
  <c r="K197" i="2"/>
  <c r="N196" i="2"/>
  <c r="K196" i="2"/>
  <c r="H196" i="2"/>
  <c r="N195" i="2"/>
  <c r="K195" i="2"/>
  <c r="H195" i="2"/>
  <c r="N194" i="2"/>
  <c r="K194" i="2"/>
  <c r="H194" i="2"/>
  <c r="N193" i="2"/>
  <c r="K193" i="2"/>
  <c r="H193" i="2"/>
  <c r="N192" i="2"/>
  <c r="K192" i="2"/>
  <c r="N191" i="2"/>
  <c r="K191" i="2"/>
  <c r="H191" i="2"/>
  <c r="N190" i="2"/>
  <c r="K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N161" i="2"/>
  <c r="K161" i="2"/>
  <c r="H161" i="2"/>
  <c r="N160" i="2"/>
  <c r="K160" i="2"/>
  <c r="H160" i="2"/>
  <c r="N159" i="2"/>
  <c r="K159" i="2"/>
  <c r="H159" i="2"/>
  <c r="N158" i="2"/>
  <c r="K158" i="2"/>
  <c r="N157" i="2"/>
  <c r="K157" i="2"/>
  <c r="H157" i="2"/>
  <c r="N156" i="2"/>
  <c r="K156" i="2"/>
  <c r="H156" i="2"/>
  <c r="N155" i="2"/>
  <c r="K155" i="2"/>
  <c r="H155" i="2"/>
  <c r="N154" i="2"/>
  <c r="K154" i="2"/>
  <c r="H154" i="2"/>
  <c r="N153" i="2"/>
  <c r="K153" i="2"/>
  <c r="H153" i="2"/>
  <c r="N152" i="2"/>
  <c r="K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N10" i="2"/>
  <c r="K10" i="2"/>
  <c r="H10" i="2"/>
  <c r="N9" i="2"/>
  <c r="K9" i="2"/>
  <c r="H9" i="2"/>
  <c r="N8" i="2"/>
  <c r="K8" i="2"/>
  <c r="N7" i="2"/>
  <c r="K7" i="2"/>
  <c r="H7" i="2"/>
  <c r="N6" i="2"/>
  <c r="K6" i="2"/>
  <c r="N5" i="2"/>
  <c r="K5" i="2"/>
  <c r="H5" i="2"/>
  <c r="N4" i="2"/>
  <c r="K4" i="2"/>
  <c r="H4" i="2"/>
  <c r="N3" i="2"/>
  <c r="K3" i="2"/>
  <c r="H3" i="2"/>
  <c r="N2" i="2"/>
  <c r="K2" i="2"/>
  <c r="H2" i="2"/>
  <c r="K267" i="3"/>
  <c r="I267" i="3"/>
  <c r="J267" i="3" s="1"/>
  <c r="K266" i="3"/>
  <c r="I266" i="3"/>
  <c r="J266" i="3" s="1"/>
  <c r="K265" i="3"/>
  <c r="J265" i="3"/>
  <c r="I265" i="3"/>
  <c r="K264" i="3"/>
  <c r="I264" i="3"/>
  <c r="J264" i="3" s="1"/>
  <c r="K263" i="3"/>
  <c r="I263" i="3"/>
  <c r="J263" i="3" s="1"/>
  <c r="K262" i="3"/>
  <c r="I262" i="3"/>
  <c r="J262" i="3" s="1"/>
  <c r="K261" i="3"/>
  <c r="J261" i="3"/>
  <c r="I261" i="3"/>
  <c r="K260" i="3"/>
  <c r="I260" i="3"/>
  <c r="J260" i="3" s="1"/>
  <c r="K259" i="3"/>
  <c r="I259" i="3"/>
  <c r="J259" i="3" s="1"/>
  <c r="K258" i="3"/>
  <c r="I258" i="3"/>
  <c r="J258" i="3" s="1"/>
  <c r="K257" i="3"/>
  <c r="J257" i="3"/>
  <c r="I257" i="3"/>
  <c r="K256" i="3"/>
  <c r="I256" i="3"/>
  <c r="J256" i="3" s="1"/>
  <c r="K255" i="3"/>
  <c r="I255" i="3"/>
  <c r="J255" i="3" s="1"/>
  <c r="K254" i="3"/>
  <c r="I254" i="3"/>
  <c r="J254" i="3" s="1"/>
  <c r="K253" i="3"/>
  <c r="J253" i="3"/>
  <c r="I253" i="3"/>
  <c r="K252" i="3"/>
  <c r="I252" i="3"/>
  <c r="J252" i="3" s="1"/>
  <c r="K251" i="3"/>
  <c r="I251" i="3"/>
  <c r="J251" i="3" s="1"/>
  <c r="K250" i="3"/>
  <c r="I250" i="3"/>
  <c r="J250" i="3" s="1"/>
  <c r="K249" i="3"/>
  <c r="J249" i="3"/>
  <c r="I249" i="3"/>
  <c r="K248" i="3"/>
  <c r="I248" i="3"/>
  <c r="J248" i="3" s="1"/>
  <c r="K247" i="3"/>
  <c r="J247" i="3"/>
  <c r="I247" i="3"/>
  <c r="K246" i="3"/>
  <c r="I246" i="3"/>
  <c r="J246" i="3" s="1"/>
  <c r="K245" i="3"/>
  <c r="J245" i="3"/>
  <c r="I245" i="3"/>
  <c r="K244" i="3"/>
  <c r="I244" i="3"/>
  <c r="J244" i="3" s="1"/>
  <c r="K243" i="3"/>
  <c r="J243" i="3"/>
  <c r="I243" i="3"/>
  <c r="K242" i="3"/>
  <c r="I242" i="3"/>
  <c r="J242" i="3" s="1"/>
  <c r="K241" i="3"/>
  <c r="J241" i="3"/>
  <c r="I241" i="3"/>
  <c r="K240" i="3"/>
  <c r="I240" i="3"/>
  <c r="J240" i="3" s="1"/>
  <c r="K239" i="3"/>
  <c r="I239" i="3"/>
  <c r="J239" i="3" s="1"/>
  <c r="K238" i="3"/>
  <c r="I238" i="3"/>
  <c r="J238" i="3" s="1"/>
  <c r="K237" i="3"/>
  <c r="J237" i="3"/>
  <c r="I237" i="3"/>
  <c r="K236" i="3"/>
  <c r="I236" i="3"/>
  <c r="J236" i="3" s="1"/>
  <c r="K235" i="3"/>
  <c r="I235" i="3"/>
  <c r="J235" i="3" s="1"/>
  <c r="K234" i="3"/>
  <c r="I234" i="3"/>
  <c r="J234" i="3" s="1"/>
  <c r="K233" i="3"/>
  <c r="J233" i="3"/>
  <c r="I233" i="3"/>
  <c r="K232" i="3"/>
  <c r="I232" i="3"/>
  <c r="J232" i="3" s="1"/>
  <c r="K231" i="3"/>
  <c r="J231" i="3"/>
  <c r="I231" i="3"/>
  <c r="K230" i="3"/>
  <c r="I230" i="3"/>
  <c r="J230" i="3" s="1"/>
  <c r="K229" i="3"/>
  <c r="J229" i="3"/>
  <c r="I229" i="3"/>
  <c r="K228" i="3"/>
  <c r="I228" i="3"/>
  <c r="J228" i="3" s="1"/>
  <c r="K227" i="3"/>
  <c r="J227" i="3"/>
  <c r="I227" i="3"/>
  <c r="K226" i="3"/>
  <c r="I226" i="3"/>
  <c r="J226" i="3" s="1"/>
  <c r="K225" i="3"/>
  <c r="J225" i="3"/>
  <c r="I225" i="3"/>
  <c r="K224" i="3"/>
  <c r="I224" i="3"/>
  <c r="J224" i="3" s="1"/>
  <c r="K223" i="3"/>
  <c r="I223" i="3"/>
  <c r="J223" i="3" s="1"/>
  <c r="K222" i="3"/>
  <c r="I222" i="3"/>
  <c r="J222" i="3" s="1"/>
  <c r="K221" i="3"/>
  <c r="J221" i="3"/>
  <c r="I221" i="3"/>
  <c r="K220" i="3"/>
  <c r="I220" i="3"/>
  <c r="J220" i="3" s="1"/>
  <c r="K219" i="3"/>
  <c r="I219" i="3"/>
  <c r="J219" i="3" s="1"/>
  <c r="K218" i="3"/>
  <c r="I218" i="3"/>
  <c r="J218" i="3" s="1"/>
  <c r="K217" i="3"/>
  <c r="J217" i="3"/>
  <c r="I217" i="3"/>
  <c r="K216" i="3"/>
  <c r="I216" i="3"/>
  <c r="J216" i="3" s="1"/>
  <c r="K215" i="3"/>
  <c r="I215" i="3"/>
  <c r="J215" i="3" s="1"/>
  <c r="K214" i="3"/>
  <c r="I214" i="3"/>
  <c r="J214" i="3" s="1"/>
  <c r="K213" i="3"/>
  <c r="J213" i="3"/>
  <c r="I213" i="3"/>
  <c r="K212" i="3"/>
  <c r="I212" i="3"/>
  <c r="J212" i="3" s="1"/>
  <c r="K211" i="3"/>
  <c r="J211" i="3"/>
  <c r="I211" i="3"/>
  <c r="K210" i="3"/>
  <c r="I210" i="3"/>
  <c r="J210" i="3" s="1"/>
  <c r="K209" i="3"/>
  <c r="J209" i="3"/>
  <c r="I209" i="3"/>
  <c r="K208" i="3"/>
  <c r="I208" i="3"/>
  <c r="J208" i="3" s="1"/>
  <c r="K207" i="3"/>
  <c r="I207" i="3"/>
  <c r="J207" i="3" s="1"/>
  <c r="K206" i="3"/>
  <c r="I206" i="3"/>
  <c r="J206" i="3" s="1"/>
  <c r="K205" i="3"/>
  <c r="J205" i="3"/>
  <c r="I205" i="3"/>
  <c r="K204" i="3"/>
  <c r="I204" i="3"/>
  <c r="J204" i="3" s="1"/>
  <c r="K203" i="3"/>
  <c r="I203" i="3"/>
  <c r="J203" i="3" s="1"/>
  <c r="K202" i="3"/>
  <c r="I202" i="3"/>
  <c r="J202" i="3" s="1"/>
  <c r="K201" i="3"/>
  <c r="J201" i="3"/>
  <c r="I201" i="3"/>
  <c r="K200" i="3"/>
  <c r="I200" i="3"/>
  <c r="J200" i="3" s="1"/>
  <c r="K199" i="3"/>
  <c r="I199" i="3"/>
  <c r="J199" i="3" s="1"/>
  <c r="K198" i="3"/>
  <c r="I198" i="3"/>
  <c r="J198" i="3" s="1"/>
  <c r="K197" i="3"/>
  <c r="J197" i="3"/>
  <c r="I197" i="3"/>
  <c r="K196" i="3"/>
  <c r="I196" i="3"/>
  <c r="J196" i="3" s="1"/>
  <c r="K195" i="3"/>
  <c r="I195" i="3"/>
  <c r="J195" i="3" s="1"/>
  <c r="K194" i="3"/>
  <c r="I194" i="3"/>
  <c r="J194" i="3" s="1"/>
  <c r="K193" i="3"/>
  <c r="J193" i="3"/>
  <c r="I193" i="3"/>
  <c r="K192" i="3"/>
  <c r="I192" i="3"/>
  <c r="J192" i="3" s="1"/>
  <c r="K191" i="3"/>
  <c r="I191" i="3"/>
  <c r="J191" i="3" s="1"/>
  <c r="K190" i="3"/>
  <c r="I190" i="3"/>
  <c r="J190" i="3" s="1"/>
  <c r="K189" i="3"/>
  <c r="J189" i="3"/>
  <c r="I189" i="3"/>
  <c r="K188" i="3"/>
  <c r="I188" i="3"/>
  <c r="J188" i="3" s="1"/>
  <c r="K187" i="3"/>
  <c r="I187" i="3"/>
  <c r="J187" i="3" s="1"/>
  <c r="K186" i="3"/>
  <c r="I186" i="3"/>
  <c r="J186" i="3" s="1"/>
  <c r="K185" i="3"/>
  <c r="J185" i="3"/>
  <c r="I185" i="3"/>
  <c r="K184" i="3"/>
  <c r="I184" i="3"/>
  <c r="J184" i="3" s="1"/>
  <c r="K183" i="3"/>
  <c r="J183" i="3"/>
  <c r="I183" i="3"/>
  <c r="K182" i="3"/>
  <c r="I182" i="3"/>
  <c r="J182" i="3" s="1"/>
  <c r="K181" i="3"/>
  <c r="J181" i="3"/>
  <c r="I181" i="3"/>
  <c r="K180" i="3"/>
  <c r="I180" i="3"/>
  <c r="J180" i="3" s="1"/>
  <c r="K179" i="3"/>
  <c r="J179" i="3"/>
  <c r="I179" i="3"/>
  <c r="K178" i="3"/>
  <c r="I178" i="3"/>
  <c r="J178" i="3" s="1"/>
  <c r="K177" i="3"/>
  <c r="J177" i="3"/>
  <c r="I177" i="3"/>
  <c r="K176" i="3"/>
  <c r="I176" i="3"/>
  <c r="J176" i="3" s="1"/>
  <c r="K175" i="3"/>
  <c r="J175" i="3"/>
  <c r="I175" i="3"/>
  <c r="K174" i="3"/>
  <c r="I174" i="3"/>
  <c r="J174" i="3" s="1"/>
  <c r="K173" i="3"/>
  <c r="J173" i="3"/>
  <c r="I173" i="3"/>
  <c r="K172" i="3"/>
  <c r="I172" i="3"/>
  <c r="J172" i="3" s="1"/>
  <c r="K171" i="3"/>
  <c r="J171" i="3"/>
  <c r="I171" i="3"/>
  <c r="K170" i="3"/>
  <c r="I170" i="3"/>
  <c r="J170" i="3" s="1"/>
  <c r="K169" i="3"/>
  <c r="J169" i="3"/>
  <c r="I169" i="3"/>
  <c r="K168" i="3"/>
  <c r="I168" i="3"/>
  <c r="J168" i="3" s="1"/>
  <c r="K167" i="3"/>
  <c r="J167" i="3"/>
  <c r="I167" i="3"/>
  <c r="K166" i="3"/>
  <c r="I166" i="3"/>
  <c r="J166" i="3" s="1"/>
  <c r="K165" i="3"/>
  <c r="J165" i="3"/>
  <c r="I165" i="3"/>
  <c r="K164" i="3"/>
  <c r="I164" i="3"/>
  <c r="J164" i="3" s="1"/>
  <c r="K163" i="3"/>
  <c r="J163" i="3"/>
  <c r="I163" i="3"/>
  <c r="K162" i="3"/>
  <c r="I162" i="3"/>
  <c r="J162" i="3" s="1"/>
  <c r="K161" i="3"/>
  <c r="J161" i="3"/>
  <c r="I161" i="3"/>
  <c r="K160" i="3"/>
  <c r="I160" i="3"/>
  <c r="J160" i="3" s="1"/>
  <c r="K159" i="3"/>
  <c r="J159" i="3"/>
  <c r="I159" i="3"/>
  <c r="K158" i="3"/>
  <c r="I158" i="3"/>
  <c r="J158" i="3" s="1"/>
  <c r="K157" i="3"/>
  <c r="J157" i="3"/>
  <c r="I157" i="3"/>
  <c r="K156" i="3"/>
  <c r="I156" i="3"/>
  <c r="J156" i="3" s="1"/>
  <c r="K155" i="3"/>
  <c r="I155" i="3"/>
  <c r="J155" i="3" s="1"/>
  <c r="K154" i="3"/>
  <c r="I154" i="3"/>
  <c r="J154" i="3" s="1"/>
  <c r="K153" i="3"/>
  <c r="J153" i="3"/>
  <c r="I153" i="3"/>
  <c r="K152" i="3"/>
  <c r="I152" i="3"/>
  <c r="J152" i="3" s="1"/>
  <c r="K151" i="3"/>
  <c r="I151" i="3"/>
  <c r="J151" i="3" s="1"/>
  <c r="K150" i="3"/>
  <c r="I150" i="3"/>
  <c r="J150" i="3" s="1"/>
  <c r="K149" i="3"/>
  <c r="J149" i="3"/>
  <c r="I149" i="3"/>
  <c r="K148" i="3"/>
  <c r="I148" i="3"/>
  <c r="J148" i="3" s="1"/>
  <c r="K147" i="3"/>
  <c r="J147" i="3"/>
  <c r="I147" i="3"/>
  <c r="K146" i="3"/>
  <c r="I146" i="3"/>
  <c r="J146" i="3" s="1"/>
  <c r="K145" i="3"/>
  <c r="J145" i="3"/>
  <c r="I145" i="3"/>
  <c r="K144" i="3"/>
  <c r="I144" i="3"/>
  <c r="J144" i="3" s="1"/>
  <c r="K143" i="3"/>
  <c r="I143" i="3"/>
  <c r="J143" i="3" s="1"/>
  <c r="K142" i="3"/>
  <c r="I142" i="3"/>
  <c r="J142" i="3" s="1"/>
  <c r="K141" i="3"/>
  <c r="J141" i="3"/>
  <c r="I141" i="3"/>
  <c r="K140" i="3"/>
  <c r="I140" i="3"/>
  <c r="J140" i="3" s="1"/>
  <c r="K139" i="3"/>
  <c r="J139" i="3"/>
  <c r="I139" i="3"/>
  <c r="K138" i="3"/>
  <c r="I138" i="3"/>
  <c r="J138" i="3" s="1"/>
  <c r="K137" i="3"/>
  <c r="J137" i="3"/>
  <c r="I137" i="3"/>
  <c r="K136" i="3"/>
  <c r="I136" i="3"/>
  <c r="J136" i="3" s="1"/>
  <c r="K135" i="3"/>
  <c r="J135" i="3"/>
  <c r="I135" i="3"/>
  <c r="K134" i="3"/>
  <c r="I134" i="3"/>
  <c r="J134" i="3" s="1"/>
  <c r="K133" i="3"/>
  <c r="J133" i="3"/>
  <c r="I133" i="3"/>
  <c r="K132" i="3"/>
  <c r="I132" i="3"/>
  <c r="J132" i="3" s="1"/>
  <c r="K131" i="3"/>
  <c r="J131" i="3"/>
  <c r="I131" i="3"/>
  <c r="K130" i="3"/>
  <c r="I130" i="3"/>
  <c r="J130" i="3" s="1"/>
  <c r="K129" i="3"/>
  <c r="J129" i="3"/>
  <c r="I129" i="3"/>
  <c r="K128" i="3"/>
  <c r="I128" i="3"/>
  <c r="J128" i="3" s="1"/>
  <c r="K127" i="3"/>
  <c r="J127" i="3"/>
  <c r="I127" i="3"/>
  <c r="K126" i="3"/>
  <c r="I126" i="3"/>
  <c r="J126" i="3" s="1"/>
  <c r="K125" i="3"/>
  <c r="J125" i="3"/>
  <c r="I125" i="3"/>
  <c r="K124" i="3"/>
  <c r="I124" i="3"/>
  <c r="J124" i="3" s="1"/>
  <c r="K123" i="3"/>
  <c r="J123" i="3"/>
  <c r="I123" i="3"/>
  <c r="K122" i="3"/>
  <c r="I122" i="3"/>
  <c r="J122" i="3" s="1"/>
  <c r="K121" i="3"/>
  <c r="J121" i="3"/>
  <c r="I121" i="3"/>
  <c r="K120" i="3"/>
  <c r="I120" i="3"/>
  <c r="J120" i="3" s="1"/>
  <c r="K119" i="3"/>
  <c r="I119" i="3"/>
  <c r="J119" i="3" s="1"/>
  <c r="K118" i="3"/>
  <c r="I118" i="3"/>
  <c r="J118" i="3" s="1"/>
  <c r="K117" i="3"/>
  <c r="J117" i="3"/>
  <c r="I117" i="3"/>
  <c r="K116" i="3"/>
  <c r="I116" i="3"/>
  <c r="J116" i="3" s="1"/>
  <c r="K115" i="3"/>
  <c r="J115" i="3"/>
  <c r="I115" i="3"/>
  <c r="K114" i="3"/>
  <c r="I114" i="3"/>
  <c r="J114" i="3" s="1"/>
  <c r="K113" i="3"/>
  <c r="J113" i="3"/>
  <c r="I113" i="3"/>
  <c r="K112" i="3"/>
  <c r="I112" i="3"/>
  <c r="J112" i="3" s="1"/>
  <c r="K111" i="3"/>
  <c r="I111" i="3"/>
  <c r="J111" i="3" s="1"/>
  <c r="K110" i="3"/>
  <c r="I110" i="3"/>
  <c r="J110" i="3" s="1"/>
  <c r="K109" i="3"/>
  <c r="J109" i="3"/>
  <c r="I109" i="3"/>
  <c r="K108" i="3"/>
  <c r="I108" i="3"/>
  <c r="J108" i="3" s="1"/>
  <c r="K107" i="3"/>
  <c r="I107" i="3"/>
  <c r="J107" i="3" s="1"/>
  <c r="K106" i="3"/>
  <c r="I106" i="3"/>
  <c r="J106" i="3" s="1"/>
  <c r="K105" i="3"/>
  <c r="J105" i="3"/>
  <c r="I105" i="3"/>
  <c r="K104" i="3"/>
  <c r="I104" i="3"/>
  <c r="J104" i="3" s="1"/>
  <c r="K103" i="3"/>
  <c r="J103" i="3"/>
  <c r="I103" i="3"/>
  <c r="K102" i="3"/>
  <c r="I102" i="3"/>
  <c r="J102" i="3" s="1"/>
  <c r="K101" i="3"/>
  <c r="J101" i="3"/>
  <c r="I101" i="3"/>
  <c r="K100" i="3"/>
  <c r="I100" i="3"/>
  <c r="J100" i="3" s="1"/>
  <c r="K99" i="3"/>
  <c r="J99" i="3"/>
  <c r="I99" i="3"/>
  <c r="K98" i="3"/>
  <c r="I98" i="3"/>
  <c r="J98" i="3" s="1"/>
  <c r="K97" i="3"/>
  <c r="J97" i="3"/>
  <c r="I97" i="3"/>
  <c r="K96" i="3"/>
  <c r="I96" i="3"/>
  <c r="J96" i="3" s="1"/>
  <c r="K95" i="3"/>
  <c r="J95" i="3"/>
  <c r="I95" i="3"/>
  <c r="K94" i="3"/>
  <c r="I94" i="3"/>
  <c r="J94" i="3" s="1"/>
  <c r="K93" i="3"/>
  <c r="J93" i="3"/>
  <c r="I93" i="3"/>
  <c r="K92" i="3"/>
  <c r="I92" i="3"/>
  <c r="J92" i="3" s="1"/>
  <c r="K91" i="3"/>
  <c r="J91" i="3"/>
  <c r="I91" i="3"/>
  <c r="K90" i="3"/>
  <c r="I90" i="3"/>
  <c r="J90" i="3" s="1"/>
  <c r="K89" i="3"/>
  <c r="J89" i="3"/>
  <c r="I89" i="3"/>
  <c r="K88" i="3"/>
  <c r="I88" i="3"/>
  <c r="J88" i="3" s="1"/>
  <c r="K87" i="3"/>
  <c r="J87" i="3"/>
  <c r="I87" i="3"/>
  <c r="K86" i="3"/>
  <c r="I86" i="3"/>
  <c r="J86" i="3" s="1"/>
  <c r="K85" i="3"/>
  <c r="J85" i="3"/>
  <c r="I85" i="3"/>
  <c r="K84" i="3"/>
  <c r="I84" i="3"/>
  <c r="J84" i="3" s="1"/>
  <c r="K83" i="3"/>
  <c r="J83" i="3"/>
  <c r="I83" i="3"/>
  <c r="K82" i="3"/>
  <c r="I82" i="3"/>
  <c r="J82" i="3" s="1"/>
  <c r="K81" i="3"/>
  <c r="J81" i="3"/>
  <c r="I81" i="3"/>
  <c r="K80" i="3"/>
  <c r="I80" i="3"/>
  <c r="J80" i="3" s="1"/>
  <c r="K79" i="3"/>
  <c r="J79" i="3"/>
  <c r="I79" i="3"/>
  <c r="K78" i="3"/>
  <c r="I78" i="3"/>
  <c r="J78" i="3" s="1"/>
  <c r="K77" i="3"/>
  <c r="J77" i="3"/>
  <c r="I77" i="3"/>
  <c r="K76" i="3"/>
  <c r="I76" i="3"/>
  <c r="J76" i="3" s="1"/>
  <c r="K75" i="3"/>
  <c r="J75" i="3"/>
  <c r="I75" i="3"/>
  <c r="K74" i="3"/>
  <c r="I74" i="3"/>
  <c r="J74" i="3" s="1"/>
  <c r="K73" i="3"/>
  <c r="J73" i="3"/>
  <c r="I73" i="3"/>
  <c r="K72" i="3"/>
  <c r="I72" i="3"/>
  <c r="J72" i="3" s="1"/>
  <c r="K71" i="3"/>
  <c r="J71" i="3"/>
  <c r="I71" i="3"/>
  <c r="K70" i="3"/>
  <c r="I70" i="3"/>
  <c r="J70" i="3" s="1"/>
  <c r="K69" i="3"/>
  <c r="J69" i="3"/>
  <c r="I69" i="3"/>
  <c r="K68" i="3"/>
  <c r="I68" i="3"/>
  <c r="J68" i="3" s="1"/>
  <c r="K67" i="3"/>
  <c r="J67" i="3"/>
  <c r="I67" i="3"/>
  <c r="K66" i="3"/>
  <c r="J66" i="3"/>
  <c r="I66" i="3"/>
  <c r="K65" i="3"/>
  <c r="J65" i="3"/>
  <c r="I65" i="3"/>
  <c r="K64" i="3"/>
  <c r="I64" i="3"/>
  <c r="J64" i="3" s="1"/>
  <c r="K63" i="3"/>
  <c r="I63" i="3"/>
  <c r="J63" i="3" s="1"/>
  <c r="K62" i="3"/>
  <c r="J62" i="3"/>
  <c r="I62" i="3"/>
  <c r="K61" i="3"/>
  <c r="J61" i="3"/>
  <c r="I61" i="3"/>
  <c r="K60" i="3"/>
  <c r="I60" i="3"/>
  <c r="J60" i="3" s="1"/>
  <c r="K59" i="3"/>
  <c r="J59" i="3"/>
  <c r="I59" i="3"/>
  <c r="K58" i="3"/>
  <c r="I58" i="3"/>
  <c r="J58" i="3" s="1"/>
  <c r="K57" i="3"/>
  <c r="J57" i="3"/>
  <c r="I57" i="3"/>
  <c r="K56" i="3"/>
  <c r="I56" i="3"/>
  <c r="J56" i="3" s="1"/>
  <c r="K55" i="3"/>
  <c r="J55" i="3"/>
  <c r="I55" i="3"/>
  <c r="K54" i="3"/>
  <c r="I54" i="3"/>
  <c r="J54" i="3" s="1"/>
  <c r="K53" i="3"/>
  <c r="J53" i="3"/>
  <c r="I53" i="3"/>
  <c r="K52" i="3"/>
  <c r="I52" i="3"/>
  <c r="J52" i="3" s="1"/>
  <c r="K51" i="3"/>
  <c r="J51" i="3"/>
  <c r="I51" i="3"/>
  <c r="K50" i="3"/>
  <c r="I50" i="3"/>
  <c r="J50" i="3" s="1"/>
  <c r="K49" i="3"/>
  <c r="J49" i="3"/>
  <c r="I49" i="3"/>
  <c r="K48" i="3"/>
  <c r="I48" i="3"/>
  <c r="J48" i="3" s="1"/>
  <c r="K47" i="3"/>
  <c r="J47" i="3"/>
  <c r="I47" i="3"/>
  <c r="K46" i="3"/>
  <c r="I46" i="3"/>
  <c r="J46" i="3" s="1"/>
  <c r="K45" i="3"/>
  <c r="J45" i="3"/>
  <c r="I45" i="3"/>
  <c r="K44" i="3"/>
  <c r="I44" i="3"/>
  <c r="J44" i="3" s="1"/>
  <c r="K43" i="3"/>
  <c r="J43" i="3"/>
  <c r="I43" i="3"/>
  <c r="K42" i="3"/>
  <c r="I42" i="3"/>
  <c r="J42" i="3" s="1"/>
  <c r="K41" i="3"/>
  <c r="J41" i="3"/>
  <c r="I41" i="3"/>
  <c r="K40" i="3"/>
  <c r="I40" i="3"/>
  <c r="J40" i="3" s="1"/>
  <c r="K39" i="3"/>
  <c r="I39" i="3"/>
  <c r="J39" i="3" s="1"/>
  <c r="K38" i="3"/>
  <c r="I38" i="3"/>
  <c r="J38" i="3" s="1"/>
  <c r="K37" i="3"/>
  <c r="J37" i="3"/>
  <c r="I37" i="3"/>
  <c r="K36" i="3"/>
  <c r="I36" i="3"/>
  <c r="J36" i="3" s="1"/>
  <c r="K35" i="3"/>
  <c r="J35" i="3"/>
  <c r="I35" i="3"/>
  <c r="K34" i="3"/>
  <c r="I34" i="3"/>
  <c r="J34" i="3" s="1"/>
  <c r="K33" i="3"/>
  <c r="J33" i="3"/>
  <c r="I33" i="3"/>
  <c r="K32" i="3"/>
  <c r="I32" i="3"/>
  <c r="J32" i="3" s="1"/>
  <c r="K31" i="3"/>
  <c r="J31" i="3"/>
  <c r="I31" i="3"/>
  <c r="K30" i="3"/>
  <c r="I30" i="3"/>
  <c r="J30" i="3" s="1"/>
  <c r="K29" i="3"/>
  <c r="J29" i="3"/>
  <c r="I29" i="3"/>
  <c r="K28" i="3"/>
  <c r="I28" i="3"/>
  <c r="J28" i="3" s="1"/>
  <c r="K27" i="3"/>
  <c r="J27" i="3"/>
  <c r="I27" i="3"/>
  <c r="K26" i="3"/>
  <c r="I26" i="3"/>
  <c r="J26" i="3" s="1"/>
  <c r="K25" i="3"/>
  <c r="J25" i="3"/>
  <c r="I25" i="3"/>
  <c r="K24" i="3"/>
  <c r="I24" i="3"/>
  <c r="J24" i="3" s="1"/>
  <c r="K23" i="3"/>
  <c r="J23" i="3"/>
  <c r="I23" i="3"/>
  <c r="K22" i="3"/>
  <c r="I22" i="3"/>
  <c r="J22" i="3" s="1"/>
  <c r="K21" i="3"/>
  <c r="J21" i="3"/>
  <c r="I21" i="3"/>
  <c r="K20" i="3"/>
  <c r="I20" i="3"/>
  <c r="J20" i="3" s="1"/>
  <c r="K19" i="3"/>
  <c r="J19" i="3"/>
  <c r="I19" i="3"/>
  <c r="K18" i="3"/>
  <c r="I18" i="3"/>
  <c r="J18" i="3" s="1"/>
  <c r="K17" i="3"/>
  <c r="J17" i="3"/>
  <c r="I17" i="3"/>
  <c r="K16" i="3"/>
  <c r="I16" i="3"/>
  <c r="J16" i="3" s="1"/>
  <c r="K15" i="3"/>
  <c r="J15" i="3"/>
  <c r="I15" i="3"/>
  <c r="K14" i="3"/>
  <c r="I14" i="3"/>
  <c r="J14" i="3" s="1"/>
  <c r="K13" i="3"/>
  <c r="J13" i="3"/>
  <c r="I13" i="3"/>
  <c r="K12" i="3"/>
  <c r="I12" i="3"/>
  <c r="J12" i="3" s="1"/>
  <c r="K11" i="3"/>
  <c r="J11" i="3"/>
  <c r="I11" i="3"/>
  <c r="K10" i="3"/>
  <c r="I10" i="3"/>
  <c r="J10" i="3" s="1"/>
  <c r="K9" i="3"/>
  <c r="J9" i="3"/>
  <c r="I9" i="3"/>
  <c r="K8" i="3"/>
  <c r="I8" i="3"/>
  <c r="J8" i="3" s="1"/>
  <c r="K7" i="3"/>
  <c r="J7" i="3"/>
  <c r="I7" i="3"/>
  <c r="K6" i="3"/>
  <c r="I6" i="3"/>
  <c r="J6" i="3" s="1"/>
  <c r="K5" i="3"/>
  <c r="J5" i="3"/>
  <c r="I5" i="3"/>
  <c r="K4" i="3"/>
  <c r="I4" i="3"/>
  <c r="J4" i="3" s="1"/>
  <c r="K3" i="3"/>
  <c r="J3" i="3"/>
  <c r="I3" i="3"/>
  <c r="K2" i="3"/>
  <c r="I2" i="3"/>
  <c r="J2" i="3" s="1"/>
</calcChain>
</file>

<file path=xl/sharedStrings.xml><?xml version="1.0" encoding="utf-8"?>
<sst xmlns="http://schemas.openxmlformats.org/spreadsheetml/2006/main" count="3248" uniqueCount="494">
  <si>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</si>
  <si>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</si>
  <si>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</si>
  <si>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</si>
  <si>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</si>
  <si>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</si>
  <si>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</si>
  <si>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</si>
  <si>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</si>
  <si>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</si>
  <si>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</si>
  <si>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</si>
  <si>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</si>
  <si>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</si>
  <si>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</si>
  <si>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</si>
  <si>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</si>
  <si>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</si>
  <si>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</si>
  <si>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</si>
  <si>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</si>
  <si>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</si>
  <si>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</si>
  <si>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</si>
  <si>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</si>
  <si>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</si>
  <si>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</si>
  <si>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</si>
  <si>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</si>
  <si>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</si>
  <si>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</si>
  <si>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</si>
  <si>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LA</t>
  </si>
  <si>
    <t>ACADIA ST. LANDRY GUEST HOUSE</t>
  </si>
  <si>
    <t>CHURCH POINT</t>
  </si>
  <si>
    <t>Acadia</t>
  </si>
  <si>
    <t>AFFINITY NURSING &amp; REHAB CENTER</t>
  </si>
  <si>
    <t>BATON ROUGE</t>
  </si>
  <si>
    <t>E. Baton Rouge</t>
  </si>
  <si>
    <t>ALLEN OAKS NURSING AND REHAB CENTER</t>
  </si>
  <si>
    <t>OAKDALE</t>
  </si>
  <si>
    <t>Allen</t>
  </si>
  <si>
    <t>ALPINE SKILLED NURSING AND REHABILITATION</t>
  </si>
  <si>
    <t>RUSTON</t>
  </si>
  <si>
    <t>Lincoln</t>
  </si>
  <si>
    <t>AMELIA MANOR NURSING HOME</t>
  </si>
  <si>
    <t>LAFAYETTE</t>
  </si>
  <si>
    <t>Lafayette</t>
  </si>
  <si>
    <t>ARBOR LAKE SKILLED NURSING &amp; REHABILITATION</t>
  </si>
  <si>
    <t>FARMERVILLE</t>
  </si>
  <si>
    <t>Union</t>
  </si>
  <si>
    <t>ASCENSION OAKS NURSING &amp; REHABILITATION CENTER</t>
  </si>
  <si>
    <t>GONZALES</t>
  </si>
  <si>
    <t>Ascension</t>
  </si>
  <si>
    <t>ASSUMPTION HEALTHCARE AND REHABILITATION</t>
  </si>
  <si>
    <t>NAPOLEONVILLE</t>
  </si>
  <si>
    <t>Assumption</t>
  </si>
  <si>
    <t>AUDUBON HEALTH AND REHAB</t>
  </si>
  <si>
    <t>THIBODAUX</t>
  </si>
  <si>
    <t>Lafourche</t>
  </si>
  <si>
    <t>AUTUMN LEAVES NURSING AND REHAB CTR, LLC</t>
  </si>
  <si>
    <t>WINNFIELD</t>
  </si>
  <si>
    <t>Winn</t>
  </si>
  <si>
    <t>AVALON PLACE</t>
  </si>
  <si>
    <t>MONROE</t>
  </si>
  <si>
    <t>Ouachita</t>
  </si>
  <si>
    <t>AVOYELLES MANOR NURSING HOME</t>
  </si>
  <si>
    <t>DUPONT</t>
  </si>
  <si>
    <t>Avoyelles</t>
  </si>
  <si>
    <t>BASILE CARE CENTER</t>
  </si>
  <si>
    <t>BASILE</t>
  </si>
  <si>
    <t>Evangeline</t>
  </si>
  <si>
    <t>BATON ROUGE GEN MED CTR, SNF</t>
  </si>
  <si>
    <t>BATON ROUGE HEALTH CARE CENTER</t>
  </si>
  <si>
    <t>BAYOU CHATEAU NURSING CTR</t>
  </si>
  <si>
    <t>SIMMESPORT</t>
  </si>
  <si>
    <t>BAYOU VISTA COMMUNITY CARE CENTER</t>
  </si>
  <si>
    <t>BUNKIE</t>
  </si>
  <si>
    <t>BAYSIDE HEALTHCARE CENTER</t>
  </si>
  <si>
    <t>GRETNA</t>
  </si>
  <si>
    <t>Jefferson</t>
  </si>
  <si>
    <t>BELLE MAISON NURSING &amp; REHABILITATION L L C</t>
  </si>
  <si>
    <t>HAMMOND</t>
  </si>
  <si>
    <t>Tangipahoa</t>
  </si>
  <si>
    <t>BELLE TECHE NURSING &amp; REHABILITATION CENTER</t>
  </si>
  <si>
    <t>NEW IBERIA</t>
  </si>
  <si>
    <t>Iberia</t>
  </si>
  <si>
    <t>BELLE VIE LIVING CENTER</t>
  </si>
  <si>
    <t>BERNICE NURSING AND REHABILITATION CENTER, LLC</t>
  </si>
  <si>
    <t>BERNICE</t>
  </si>
  <si>
    <t>BETHANY MHS HEALTH CARE CENTER</t>
  </si>
  <si>
    <t>BOOKER T.WASHINGTON SKILLED NURSING AND REHABILITA</t>
  </si>
  <si>
    <t>SHREVEPORT</t>
  </si>
  <si>
    <t>Caddo</t>
  </si>
  <si>
    <t>BRADFORD SKILLED NURSING AND REHABILITATION (THE)</t>
  </si>
  <si>
    <t>BROADWAY NURSING AND REHABILITATION CTR (THE)</t>
  </si>
  <si>
    <t>LOCKPORT</t>
  </si>
  <si>
    <t>CAMELOT BROOKSIDE</t>
  </si>
  <si>
    <t>JENNINGS</t>
  </si>
  <si>
    <t>Jeffrson Davis</t>
  </si>
  <si>
    <t>CAMELOT COMMUNITY CARE</t>
  </si>
  <si>
    <t>PONCHATOULA</t>
  </si>
  <si>
    <t>CAMELOT LEISURE LIVING</t>
  </si>
  <si>
    <t>FERRIDAY</t>
  </si>
  <si>
    <t>Concordia</t>
  </si>
  <si>
    <t>CAMELOT OF BROUSSARD</t>
  </si>
  <si>
    <t>BROUSSARD</t>
  </si>
  <si>
    <t>CAMELOT PLACE</t>
  </si>
  <si>
    <t>RAYNE</t>
  </si>
  <si>
    <t>CAPITAL OAKS NURSING &amp; REHABILITATION CENTER LLC</t>
  </si>
  <si>
    <t>CAPITOL HOUSE NURSING AND REHAB CENTER</t>
  </si>
  <si>
    <t>CARE CENTER OF DEQUINCY (THE)</t>
  </si>
  <si>
    <t>DEQUINCY</t>
  </si>
  <si>
    <t>Calcasieu</t>
  </si>
  <si>
    <t>CARE CENTER THE</t>
  </si>
  <si>
    <t>CARRINGTON PLACE OF BATON ROUGE</t>
  </si>
  <si>
    <t>CARRINGTON PLACE OF SPRINGHILL</t>
  </si>
  <si>
    <t>SPRINGHILL</t>
  </si>
  <si>
    <t>Webster</t>
  </si>
  <si>
    <t>CARROLL NURSING HOME</t>
  </si>
  <si>
    <t>OAK GROVE</t>
  </si>
  <si>
    <t>West Carroll</t>
  </si>
  <si>
    <t>CHARLYN REHAB &amp; NURSING CENTER</t>
  </si>
  <si>
    <t>WINNSBORO</t>
  </si>
  <si>
    <t>Franklin</t>
  </si>
  <si>
    <t>CHATEAU DE NOTRE DAME</t>
  </si>
  <si>
    <t>NEW ORLEANS</t>
  </si>
  <si>
    <t>Orleans</t>
  </si>
  <si>
    <t>CHATEAU D'VILLE REHAB AND RETIREMENT</t>
  </si>
  <si>
    <t>DONALDSONVILLE</t>
  </si>
  <si>
    <t>CHATEAU LIVING CENTER</t>
  </si>
  <si>
    <t>KENNER</t>
  </si>
  <si>
    <t>CHATEAU ST. JAMES REHAB AND RETIREMENT</t>
  </si>
  <si>
    <t>LUTCHER</t>
  </si>
  <si>
    <t>St. James</t>
  </si>
  <si>
    <t>CHATEAU TERREBONNE HEALTH CARE</t>
  </si>
  <si>
    <t>HOUMA</t>
  </si>
  <si>
    <t>Terrebonne</t>
  </si>
  <si>
    <t>CHERRY RIDGE</t>
  </si>
  <si>
    <t>BASTROP</t>
  </si>
  <si>
    <t>Morehouse</t>
  </si>
  <si>
    <t>CHRISTUS ST JOSEPH HOME</t>
  </si>
  <si>
    <t>CHRISTWOOD</t>
  </si>
  <si>
    <t>COVINGTON</t>
  </si>
  <si>
    <t>St. Tammany</t>
  </si>
  <si>
    <t>CLAIBORNE HEALTHCARE CENTER</t>
  </si>
  <si>
    <t>CLAIBORNE REHABILITATION</t>
  </si>
  <si>
    <t>HOMER</t>
  </si>
  <si>
    <t>Claiborne</t>
  </si>
  <si>
    <t>COLFAX REUNION NURSING AND REHABILITATION CENTER</t>
  </si>
  <si>
    <t>COLFAX</t>
  </si>
  <si>
    <t>Grant</t>
  </si>
  <si>
    <t>COLONIAL CARE RETIREMENT CENTER</t>
  </si>
  <si>
    <t>COLONIAL MANOR NURSING &amp; REHABILITATION HOME</t>
  </si>
  <si>
    <t>RAYVILLE</t>
  </si>
  <si>
    <t>Richland</t>
  </si>
  <si>
    <t>COLONIAL NURSING HOME</t>
  </si>
  <si>
    <t>MARKSVILLE</t>
  </si>
  <si>
    <t>COLONIAL OAKS LIVING CENTER</t>
  </si>
  <si>
    <t>METAIRIE</t>
  </si>
  <si>
    <t>COLONIAL OAKS SKILLED NURSING AND REHABILITATION</t>
  </si>
  <si>
    <t>BOSSIER CITY</t>
  </si>
  <si>
    <t>Bossier</t>
  </si>
  <si>
    <t>COLUMNS COMMUNITY CARE CENTER ( THE )</t>
  </si>
  <si>
    <t>JONESVILLE</t>
  </si>
  <si>
    <t>Catahoula</t>
  </si>
  <si>
    <t>CONSOLATA HOME</t>
  </si>
  <si>
    <t>CORNERSTONE VILLAGE SOUTH, INC</t>
  </si>
  <si>
    <t>COURTYARD MANOR NURSE CARE CENTER &amp; ASSISTED LIV</t>
  </si>
  <si>
    <t>COURTYARD OF NATCHITOCHES</t>
  </si>
  <si>
    <t>NATCHITOCHES</t>
  </si>
  <si>
    <t>Natchitoches</t>
  </si>
  <si>
    <t>CYPRESS POINT NURSING &amp; REHABILITATION CENTER</t>
  </si>
  <si>
    <t>DEERFIELD NURSING &amp; REHABILITATION CENTER</t>
  </si>
  <si>
    <t>DELHI</t>
  </si>
  <si>
    <t>DELTA GRANDE SKILLED NURSING AND REHABILITATION</t>
  </si>
  <si>
    <t>DERIDDER RETIREMENT &amp; REHABILITATION CENTER</t>
  </si>
  <si>
    <t>DERIDDER</t>
  </si>
  <si>
    <t>Beauregard</t>
  </si>
  <si>
    <t>DESOTO RETIREMENT &amp; REHAB CTR, INC</t>
  </si>
  <si>
    <t>MANSFIELD</t>
  </si>
  <si>
    <t>De Soto</t>
  </si>
  <si>
    <t>EAST JEFFERSON HOSPITAL SNF</t>
  </si>
  <si>
    <t>EASTRIDGE NURSING CENTER</t>
  </si>
  <si>
    <t>ABBEVILLE</t>
  </si>
  <si>
    <t>Vermilion</t>
  </si>
  <si>
    <t>ELLINGTON ( THE )</t>
  </si>
  <si>
    <t>ENCORE HEALTHCARE AND REHABILITATION CENTER (THE)</t>
  </si>
  <si>
    <t>CROWLEY</t>
  </si>
  <si>
    <t>EVANGELINE OAKS GUEST HOUSE</t>
  </si>
  <si>
    <t>CARENCRO</t>
  </si>
  <si>
    <t>FARMERVILLE NURSING AND REHABILITATION CENTER, LLC</t>
  </si>
  <si>
    <t>FERNCREST MANOR LIVING CENTER</t>
  </si>
  <si>
    <t>FLANNERY OAKS GUEST HOUSE</t>
  </si>
  <si>
    <t>FOREST HAVEN NURSING &amp; REHAB CTR, LLC</t>
  </si>
  <si>
    <t>JONESBORO</t>
  </si>
  <si>
    <t>Jackson</t>
  </si>
  <si>
    <t>FOREST MANOR NURSING AND REHABILITATION CENTER</t>
  </si>
  <si>
    <t>FRANKLIN HEALTH CARE CENTER</t>
  </si>
  <si>
    <t>FRANKLIN</t>
  </si>
  <si>
    <t>St. Mary</t>
  </si>
  <si>
    <t>GARDEN COURT HEALTH AND REHABILITATION CENTER</t>
  </si>
  <si>
    <t>GARDEN PARK NURSING &amp; REHAB CTR, LLC</t>
  </si>
  <si>
    <t>GARDENS AND GUARDIAN (THE)</t>
  </si>
  <si>
    <t>LAKE CHARLES</t>
  </si>
  <si>
    <t>GOLDEN AGE HEALTHCARE AND REHABILITATION CENTER</t>
  </si>
  <si>
    <t>DENHAM SPRINGS</t>
  </si>
  <si>
    <t>Livingston</t>
  </si>
  <si>
    <t>GOLDEN AGE OF WELSH, LLC</t>
  </si>
  <si>
    <t>WELSH</t>
  </si>
  <si>
    <t>GONZALES HEALTHCARE CENTER</t>
  </si>
  <si>
    <t>GOOD SAMARITAN LIVING CENTER</t>
  </si>
  <si>
    <t>FRANKLINTON</t>
  </si>
  <si>
    <t>Washington</t>
  </si>
  <si>
    <t>GOOD SAMARITAN REHABILITATION AND NURSING CTR</t>
  </si>
  <si>
    <t>GRACE NURSING HOME</t>
  </si>
  <si>
    <t>SLAUGHTER</t>
  </si>
  <si>
    <t>East Feliciana</t>
  </si>
  <si>
    <t>GRAND COVE NURSING &amp; REHABILITATION CENTER</t>
  </si>
  <si>
    <t>GREEN MEADOW HAVEN</t>
  </si>
  <si>
    <t>COUSHATTA</t>
  </si>
  <si>
    <t>Red River</t>
  </si>
  <si>
    <t>GREENBRIAR COMMUNITY CARE CENTER</t>
  </si>
  <si>
    <t>SLIDELL</t>
  </si>
  <si>
    <t>GUEST HOUSE (THE)</t>
  </si>
  <si>
    <t>GUEST HOUSE NURSING AND REHABILITATION</t>
  </si>
  <si>
    <t>WEST MONROE</t>
  </si>
  <si>
    <t>GUEST HOUSE OF SLIDELL</t>
  </si>
  <si>
    <t>GUEST HOUSE SKILLED NURSING REHABILITATION (THE)</t>
  </si>
  <si>
    <t>GUEYDAN MEMORIAL GUEST HOME</t>
  </si>
  <si>
    <t>GUEYDAN</t>
  </si>
  <si>
    <t>HAMMOND NURSING HOME</t>
  </si>
  <si>
    <t>HARMONY HOUSE NURSING &amp; REHAB CTR, INC</t>
  </si>
  <si>
    <t>HARVEST MANOR NURSING HOME</t>
  </si>
  <si>
    <t>HAVEN NURSING CENTER</t>
  </si>
  <si>
    <t>COLUMBIA</t>
  </si>
  <si>
    <t>Caldwell</t>
  </si>
  <si>
    <t>HERITAGE HEALTHCARE  - HAMMOND</t>
  </si>
  <si>
    <t>HERITAGE MANOR HEALTH &amp; REHAB</t>
  </si>
  <si>
    <t>HERITAGE MANOR OF BATON ROUGE I I</t>
  </si>
  <si>
    <t>HERITAGE MANOR OF BOSSIER</t>
  </si>
  <si>
    <t>HERITAGE MANOR OF FRANKLINTON</t>
  </si>
  <si>
    <t>HERITAGE MANOR OF HOUMA</t>
  </si>
  <si>
    <t>HERITAGE MANOR OF MANDEVILLE</t>
  </si>
  <si>
    <t>MANDEVILLE</t>
  </si>
  <si>
    <t>HERITAGE MANOR OF OPELOUSAS</t>
  </si>
  <si>
    <t>OPELOUSAS</t>
  </si>
  <si>
    <t>St. Landry</t>
  </si>
  <si>
    <t>HERITAGE MANOR OF SLIDELL</t>
  </si>
  <si>
    <t>HERITAGE MANOR OF STRATMORE NURSING &amp; REHAB CTR</t>
  </si>
  <si>
    <t>HERITAGE MANOR OF VILLE PLATTE</t>
  </si>
  <si>
    <t>VILLE PLATTE</t>
  </si>
  <si>
    <t>HERITAGE MANOR SOUTH</t>
  </si>
  <si>
    <t>HERITAGE MANOR WEST</t>
  </si>
  <si>
    <t>HERITAGE NURSING CENTER</t>
  </si>
  <si>
    <t>HAYNESVILLE</t>
  </si>
  <si>
    <t>HESSMER NURSING HOME</t>
  </si>
  <si>
    <t>HESSMER</t>
  </si>
  <si>
    <t>HIGH HOPE CARE CENTER</t>
  </si>
  <si>
    <t>SULPHUR</t>
  </si>
  <si>
    <t>HIGHLAND PLACE REHAB AND NURSING CENTER</t>
  </si>
  <si>
    <t>HILLTOP NURSING &amp; REHABILITATION CENTER</t>
  </si>
  <si>
    <t>PINEVILLE</t>
  </si>
  <si>
    <t>Rapides</t>
  </si>
  <si>
    <t>HOLLY HILL HOUSE</t>
  </si>
  <si>
    <t>IBERVILLE OAKS NURSING &amp; REHAB</t>
  </si>
  <si>
    <t>PLAQUEMINE</t>
  </si>
  <si>
    <t>Iberville</t>
  </si>
  <si>
    <t>J. MICHAEL MORROW MEMORIAL NURSING  HOME</t>
  </si>
  <si>
    <t>ARNAUDVILLE</t>
  </si>
  <si>
    <t>JEFF DAVIS LIVING CENTER, LLC</t>
  </si>
  <si>
    <t>JEFFERSON HEALTHCARE CENTER</t>
  </si>
  <si>
    <t>JEFFERSON</t>
  </si>
  <si>
    <t>JEFFERSON MANOR NURSING AND RE</t>
  </si>
  <si>
    <t>JENA NURSING AND REHABILITATION CENTER, LLC</t>
  </si>
  <si>
    <t>JENA</t>
  </si>
  <si>
    <t>Lasalle</t>
  </si>
  <si>
    <t>JO ELLEN SMITH CONVALESCENT CENTER</t>
  </si>
  <si>
    <t>JOHN J HAINKEL JR HOME AND REHABILITATION CENTER</t>
  </si>
  <si>
    <t>KAPLAN HEALTHCARE CENTER</t>
  </si>
  <si>
    <t>KAPLAN</t>
  </si>
  <si>
    <t>KINDER RETIREMENT AND REHABILITATION CENTER</t>
  </si>
  <si>
    <t>KINDER</t>
  </si>
  <si>
    <t>LACOMBE NURSING CENTRE</t>
  </si>
  <si>
    <t>LACOMBE</t>
  </si>
  <si>
    <t>LADY OF THE OAKS RETIREMENT MANOR</t>
  </si>
  <si>
    <t>LAFON NURSING FACILITY OF THE HOLY FAMILY</t>
  </si>
  <si>
    <t>LAFOURCHE HOME FOR AGED &amp; INFIRM</t>
  </si>
  <si>
    <t>LAGNIAPPE HEALTHCARE</t>
  </si>
  <si>
    <t>LAKE CHARLES CARE CENTER</t>
  </si>
  <si>
    <t>LAKEVIEW MANOR NURSING HOME</t>
  </si>
  <si>
    <t>NEW ROADS</t>
  </si>
  <si>
    <t>Pointe Coupee</t>
  </si>
  <si>
    <t>LANDMARK NURSING &amp; REHAB CTR</t>
  </si>
  <si>
    <t>LANDMARK NURSING CENTER HAMMOND</t>
  </si>
  <si>
    <t>LANDMARK OF ACADIANA</t>
  </si>
  <si>
    <t>SAINT MARTINVILLE</t>
  </si>
  <si>
    <t>St. Martin</t>
  </si>
  <si>
    <t>LANDMARK OF BATON ROUGE</t>
  </si>
  <si>
    <t>LANDMARK OF LAKE CHARLES</t>
  </si>
  <si>
    <t>LANDMARK SOUTH NURSING &amp; REHABILITATION CENTER</t>
  </si>
  <si>
    <t>LANE NSG HOME AN AFFILIATE OF LANE REG MEDICAL CTR</t>
  </si>
  <si>
    <t>ZACHARY</t>
  </si>
  <si>
    <t>LASALLE NURSING HOME</t>
  </si>
  <si>
    <t>LEGACY NURSING AND REHABILITATION OF PLAQUEMINE</t>
  </si>
  <si>
    <t>LEGACY NURSING AND REHABILITATION OF PORT ALLEN</t>
  </si>
  <si>
    <t>PORT ALLEN</t>
  </si>
  <si>
    <t>W. Baton Rouge</t>
  </si>
  <si>
    <t>LEGACY NURSING AND REHABILITATION OF TALLULAH</t>
  </si>
  <si>
    <t>TALLULAH</t>
  </si>
  <si>
    <t>Madison</t>
  </si>
  <si>
    <t>LEGRAND HEALTHCARE AND REHABILITATION CENTER</t>
  </si>
  <si>
    <t>LESLIE LAKES RETIREMENT CENTER</t>
  </si>
  <si>
    <t>ARCADIA</t>
  </si>
  <si>
    <t>Bienville</t>
  </si>
  <si>
    <t>LEXINGTON HOUSE</t>
  </si>
  <si>
    <t>ALEXANDRIA</t>
  </si>
  <si>
    <t>LIVE OAK</t>
  </si>
  <si>
    <t>LULING LIVING CENTER</t>
  </si>
  <si>
    <t>LULING</t>
  </si>
  <si>
    <t>St. Charles</t>
  </si>
  <si>
    <t>MAGNOLIA ESTATES</t>
  </si>
  <si>
    <t>MAGNOLIA MANOR NURSING AND REHAB CTR, LLC</t>
  </si>
  <si>
    <t>MAISON DE LAFAYETTE</t>
  </si>
  <si>
    <t>MAISON DE'VILLE NURSING HOME</t>
  </si>
  <si>
    <t>MAISON DE'VILLE NURSING HOME OF HARVEY</t>
  </si>
  <si>
    <t>HARVEY</t>
  </si>
  <si>
    <t>MAISON DU MONDE LIVING CENTER</t>
  </si>
  <si>
    <t>MAISON ORLEANS HEALTHCARE OF NEW ORLEANS</t>
  </si>
  <si>
    <t>MAISON TECHE NURSING CENTER</t>
  </si>
  <si>
    <t>JEANERETTE</t>
  </si>
  <si>
    <t>MANSFIELD NURSING CENTER</t>
  </si>
  <si>
    <t>MANY HEALTHCARE NORTH</t>
  </si>
  <si>
    <t>MANY</t>
  </si>
  <si>
    <t>Sabine</t>
  </si>
  <si>
    <t>MARRERO HEALTHCARE CENTER</t>
  </si>
  <si>
    <t>MARRERO</t>
  </si>
  <si>
    <t>MARY ANNA NURSING HOME</t>
  </si>
  <si>
    <t>WISNER</t>
  </si>
  <si>
    <t>MARY GOSS NURSING HOME</t>
  </si>
  <si>
    <t>MATTHEWS MEMORIAL HEALTH CARE CENTER</t>
  </si>
  <si>
    <t>MEADOWVIEW HEALTH &amp; REHAB CENTER</t>
  </si>
  <si>
    <t>MINDEN</t>
  </si>
  <si>
    <t>METAIRIE HEALTH CARE CENTER</t>
  </si>
  <si>
    <t>MORGAN CITY HEALTH CARE CENTER</t>
  </si>
  <si>
    <t>MORGAN CITY</t>
  </si>
  <si>
    <t>NAOMI HEIGHTS NURSING &amp; REHABILITATION CENTER</t>
  </si>
  <si>
    <t>NATCHITOCHES COMMUNITY CARE CENTER</t>
  </si>
  <si>
    <t>NATCHITOCHES NURSING AND REHABILITATION CENTER,LLC</t>
  </si>
  <si>
    <t>NEW IBERIA MANOR NORTH</t>
  </si>
  <si>
    <t>NEW IBERIA MANOR SOUTH</t>
  </si>
  <si>
    <t>NORTHRIDGE CARE CENTER</t>
  </si>
  <si>
    <t>BAKER</t>
  </si>
  <si>
    <t>NOTTINGHAM REGIONAL REHAB CENTER</t>
  </si>
  <si>
    <t>OAK HAVEN COMMUNITY CARE CENTER</t>
  </si>
  <si>
    <t>CENTER POINT</t>
  </si>
  <si>
    <t>OAK LANE WELLNESS &amp; REHABILITATIVE CENTER</t>
  </si>
  <si>
    <t>EUNICE</t>
  </si>
  <si>
    <t>OAK WOODS HOME FOR THE ELDERLY</t>
  </si>
  <si>
    <t>MER ROUGE</t>
  </si>
  <si>
    <t>OAKS (THE)</t>
  </si>
  <si>
    <t>OAKS CARE CENTER (THE)</t>
  </si>
  <si>
    <t>OAKS OF HOUMA (THE)</t>
  </si>
  <si>
    <t>OCHSNER MEDICAL CENTER SKILLED NURSING FACILITY</t>
  </si>
  <si>
    <t>OLD JEFFERSON COMMUNITY CARE CENTER</t>
  </si>
  <si>
    <t>ORMOND NURSING &amp; CARE CENTER</t>
  </si>
  <si>
    <t>DESTREHAN</t>
  </si>
  <si>
    <t>OUACHITA HEALTHCARE AND REHABILITATION CENTER</t>
  </si>
  <si>
    <t>OUR LADY OF PROMPT SUCCOR NURSING FACILITY</t>
  </si>
  <si>
    <t>OUR LADY OF WISDOM HEALTH CARE CENTER</t>
  </si>
  <si>
    <t>PATTERSON HEALTHCARE CENTER</t>
  </si>
  <si>
    <t>PATTERSON</t>
  </si>
  <si>
    <t>PELICAN POINTE HEALTHCARE AND REHABILITATION</t>
  </si>
  <si>
    <t>MAURICE</t>
  </si>
  <si>
    <t>PIERREMONT HEALTHCARE CENTER</t>
  </si>
  <si>
    <t>PILGRIM MANOR SKILLED NURSING AND REHABILITATION</t>
  </si>
  <si>
    <t>PLANTATION MANOR NURSING AND REHAB CENTER, LLC</t>
  </si>
  <si>
    <t>PLANTATION OAKS NURSING &amp; REHABILITATION CENTER</t>
  </si>
  <si>
    <t>POINTE COUPEE HEALTHCARE</t>
  </si>
  <si>
    <t>PONTCHARTRAIN HEALTH CARE CENTER</t>
  </si>
  <si>
    <t>PRAIRIE MANOR NURSING HOME</t>
  </si>
  <si>
    <t>PINE PRAIRIE</t>
  </si>
  <si>
    <t>PRESBYTERIAN VILLAGE OF HOMER</t>
  </si>
  <si>
    <t>PRINCETON PLACE-RUSTON</t>
  </si>
  <si>
    <t>PROGRESSIVE CARE CENTER</t>
  </si>
  <si>
    <t>RAYVILLE NURSING &amp; REHABILITATION  CENTER INC</t>
  </si>
  <si>
    <t>REGENCY HOUSE OF ALEXANDRIA</t>
  </si>
  <si>
    <t>RESTHAVEN LIVING CENTER</t>
  </si>
  <si>
    <t>BOGALUSA</t>
  </si>
  <si>
    <t>RESTHAVEN NURSING &amp; REHAB CENTER, LLC</t>
  </si>
  <si>
    <t>RIDGECREST COMMUNITY CARE CENTER</t>
  </si>
  <si>
    <t>RINGGOLD NURSING AND REHABILITATION CENTER, LLC</t>
  </si>
  <si>
    <t>RINGGOLD</t>
  </si>
  <si>
    <t>RIVER OAKS RETIREMENT MANOR</t>
  </si>
  <si>
    <t>RIVER PALMS NURSING &amp; REHAB, L L C</t>
  </si>
  <si>
    <t>RIVERBEND NURSING AND REHABILITATION CENTER, INC</t>
  </si>
  <si>
    <t>BELLE CHASSE</t>
  </si>
  <si>
    <t>Plaquemines</t>
  </si>
  <si>
    <t>RIVERVIEW CARE CENTER</t>
  </si>
  <si>
    <t>RIVIERE DE SOLEIL COMMUNITY CARE CENTER</t>
  </si>
  <si>
    <t>MANSURA</t>
  </si>
  <si>
    <t>ROSEPINE RETIREMENT &amp; REHAB CENTER, LLC</t>
  </si>
  <si>
    <t>ROSEPINE</t>
  </si>
  <si>
    <t>Vernon</t>
  </si>
  <si>
    <t>ROSEVIEW NURSING AND REHABILITATION CENTER</t>
  </si>
  <si>
    <t>ROSEWOOD NURSING CENTER</t>
  </si>
  <si>
    <t>RUSTON NURSING AND REHABILITATION CENTER,LLC</t>
  </si>
  <si>
    <t>SABINE RETIREMENT AND REHAB CENTER</t>
  </si>
  <si>
    <t>SAGE REHABILITATION HOSPITAL SNF</t>
  </si>
  <si>
    <t>SAVOY CARE CENTER</t>
  </si>
  <si>
    <t>MAMOU</t>
  </si>
  <si>
    <t>SENIOR VILLAGE NURSING &amp; REHABILITATION CENTER</t>
  </si>
  <si>
    <t>SHADY LAKE NURSING HOME</t>
  </si>
  <si>
    <t>LAKE PROVIDENCE</t>
  </si>
  <si>
    <t>East Carroll</t>
  </si>
  <si>
    <t>SHREVEPORT MANOR SKILLED NURSING &amp; REHABILITATION</t>
  </si>
  <si>
    <t>SOUTH LAFOURCHE NURSING &amp; REHAB</t>
  </si>
  <si>
    <t>CUT OFF</t>
  </si>
  <si>
    <t>SOUTHERN HILLS HEALTHCARE AND REHABILITATION</t>
  </si>
  <si>
    <t>SOUTHERN OAKS NURSING &amp; REHABILITATION CENTER</t>
  </si>
  <si>
    <t>SOUTHWEST LOUISIANA WAR VETERANS HOME</t>
  </si>
  <si>
    <t>SOUTHWIND NURSING &amp; REHABILITATION CENTER</t>
  </si>
  <si>
    <t>SPRING LAKE SKILLED NURSING AND REHABILITATION</t>
  </si>
  <si>
    <t>ST AGNES HEALTHCARE AND REHAB CENTER</t>
  </si>
  <si>
    <t>BREAUX BRIDGE</t>
  </si>
  <si>
    <t>ST ANTHONY'S NURSING HOME</t>
  </si>
  <si>
    <t>ST CHRISTINA NURSING AND REHABILITATION CENTER</t>
  </si>
  <si>
    <t>ST CLARE MANOR</t>
  </si>
  <si>
    <t>ST FRANCES NSG &amp; REHAB CENTER</t>
  </si>
  <si>
    <t>OBERLIN</t>
  </si>
  <si>
    <t>ST FRANCIS MEDICAL CENTER SNF</t>
  </si>
  <si>
    <t>ST FRANCISVILLE COUNTRY MANOR, LLC</t>
  </si>
  <si>
    <t>SAINT FRANCISVILLE</t>
  </si>
  <si>
    <t>West Feliciana</t>
  </si>
  <si>
    <t>ST HELENA PARISH NURSING HOME</t>
  </si>
  <si>
    <t>GREENSBURG</t>
  </si>
  <si>
    <t>St. Helena</t>
  </si>
  <si>
    <t>ST JAMES PLACE NURSING CARE CENTER</t>
  </si>
  <si>
    <t>ST JOSEPH OF HARAHAN</t>
  </si>
  <si>
    <t>HARAHAN</t>
  </si>
  <si>
    <t>ST JUDE'S NURSING HOME</t>
  </si>
  <si>
    <t>ST LUKE'S LIVING CENTER</t>
  </si>
  <si>
    <t>ST MARTIN DE PORRES MULTI-CARE CENTER</t>
  </si>
  <si>
    <t>STERLING PLACE</t>
  </si>
  <si>
    <t>SUMMIT (THE)</t>
  </si>
  <si>
    <t>TANGI PINES NURSING CENTER</t>
  </si>
  <si>
    <t>AMITE</t>
  </si>
  <si>
    <t>THIBODAUX HEALTHCARE CENTER</t>
  </si>
  <si>
    <t>TIOGA COMMUNITY CARE CENTER</t>
  </si>
  <si>
    <t>TOLEDO RETIREMENT AND REHABILITATION CENTER</t>
  </si>
  <si>
    <t>ZWOLLE</t>
  </si>
  <si>
    <t>TOWN AND COUNTRY HEALTH &amp; REHAB</t>
  </si>
  <si>
    <t>TRI-COMMUNITY NURSING CENTER</t>
  </si>
  <si>
    <t>PALMETTO</t>
  </si>
  <si>
    <t>TRINITY NEUROLOGIC REHABILITATION CENTER</t>
  </si>
  <si>
    <t>TWIN OAKS NURSING HOME</t>
  </si>
  <si>
    <t>LAPLACE</t>
  </si>
  <si>
    <t>St. John Baptist</t>
  </si>
  <si>
    <t>VALLEY VIEW HEALTH CARE</t>
  </si>
  <si>
    <t>VERMILION HEALTH CARE CENTER</t>
  </si>
  <si>
    <t>VILLA FELICIANA CHRONIC DISEASE</t>
  </si>
  <si>
    <t>JACKSON</t>
  </si>
  <si>
    <t>VILLAGE HEALTH CARE AT THE GLEN</t>
  </si>
  <si>
    <t>VIVIAN HEALTHCARE CENTER</t>
  </si>
  <si>
    <t>VIVIAN</t>
  </si>
  <si>
    <t>WALDON HEALTH CARE CENTER</t>
  </si>
  <si>
    <t>WEST CARROLL CARE CENTER, INC</t>
  </si>
  <si>
    <t>WEST JEFFERSON HEALTH CARE CENTER</t>
  </si>
  <si>
    <t>WESTWOOD MANOR NURSING HOME, INC</t>
  </si>
  <si>
    <t>WHISPERING PINES COMMUNITY CARE CENTER</t>
  </si>
  <si>
    <t>PLAIN DEALING</t>
  </si>
  <si>
    <t>WILLIS-KNIGHTON EXTENDED CARE CENTER</t>
  </si>
  <si>
    <t>WILLOW RIDGE NURSING AND REHABILITATION CENTER,LLC</t>
  </si>
  <si>
    <t>WINNFIELD NURSING AND REHABILITATION CENTER, LLC</t>
  </si>
  <si>
    <t>WOODLANDS HEALTHCARE CENTER, LLC (THE)</t>
  </si>
  <si>
    <t>LEESVILLE</t>
  </si>
  <si>
    <t>WOODLEIGH OF BATON ROUGE, THE</t>
  </si>
  <si>
    <t>WOODS HAVEN SR CITIZENS HOME</t>
  </si>
  <si>
    <t>POLLOCK</t>
  </si>
  <si>
    <t>WYATT MANOR NURSING AND REHAB CTR, INC</t>
  </si>
  <si>
    <t>WYNHOVEN HEALTH CARE CENTER</t>
  </si>
  <si>
    <t>ZACHARY MANOR NURSING AND REHABILITATION CENTER</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</si>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</sst>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2878B6-E73C-452A-BD2F-49DFED3CEA8C}" name="Table1" displayName="Table1" ref="A1:K267" totalsRowShown="0" headerRowDxfId="38" headerRowBorderDxfId="37" tableBorderDxfId="36">
  <autoFilter ref="A1:K267" xr:uid="{9CEE25FA-BF2C-4E5A-9259-2D7E55E4BCA5}"/>
  <tableColumns count="11">
    <tableColumn id="1" xr3:uid="{03E09151-306A-491D-A609-59C0032B1AC9}" name="State"/>
    <tableColumn id="2" xr3:uid="{84CA9117-B424-4D5B-87C2-DB50C3B8A256}" name="Provider Name"/>
    <tableColumn id="3" xr3:uid="{6EBB4572-2FD0-48DF-AE35-AC7066A2ECBB}" name="City "/>
    <tableColumn id="4" xr3:uid="{04520327-AF1A-4E54-95AB-A0BEBBC3A545}" name="County"/>
    <tableColumn id="5" xr3:uid="{4D9E992D-E3F1-41F0-B4F1-EFA40DC2E4AA}" name="MDS Census" dataDxfId="35"/>
    <tableColumn id="6" xr3:uid="{F3678AB9-D622-4988-9612-3E1D946D0CF1}" name="RN Hours" dataDxfId="34"/>
    <tableColumn id="7" xr3:uid="{999DD9FD-AAD5-48F3-BF35-ECC20CF06DE5}" name="LPN Hours" dataDxfId="33"/>
    <tableColumn id="8" xr3:uid="{D04C622A-ABC2-4F4E-B54D-5314F55BDE05}" name="CNA Hours " dataDxfId="32"/>
    <tableColumn id="9" xr3:uid="{502D2212-BC2F-4548-9559-CA9DB219ADD2}" name="Total Care Staffing Hours" dataDxfId="31">
      <calculatedColumnFormula>SUM(F2:H2)</calculatedColumnFormula>
    </tableColumn>
    <tableColumn id="10" xr3:uid="{8B6D5295-C42B-4DFC-A1A8-41D250EB7695}" name="Avg Total Staffing Hours Per Resident Per Day" dataDxfId="30">
      <calculatedColumnFormula>I2/E2</calculatedColumnFormula>
    </tableColumn>
    <tableColumn id="11" xr3:uid="{3604DBD9-C2B9-493D-9D82-2E4B02436870}"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EA47DD-95E3-4A69-B27F-4AF8692518B2}" name="Table2" displayName="Table2" ref="A1:N267" totalsRowShown="0" headerRowDxfId="28" headerRowBorderDxfId="27" tableBorderDxfId="26">
  <autoFilter ref="A1:N267" xr:uid="{0E01E233-F806-4E0B-8399-365C08B5E50E}"/>
  <tableColumns count="14">
    <tableColumn id="1" xr3:uid="{CFA4D3D3-B029-4008-AC10-BA264787B18D}" name="State"/>
    <tableColumn id="2" xr3:uid="{DC49BFBD-2D09-4F05-83B7-B1392B4B70D6}" name="Provider Name"/>
    <tableColumn id="3" xr3:uid="{70867328-D163-4E86-A44D-4780024F6518}" name="City "/>
    <tableColumn id="4" xr3:uid="{FA30065F-B6E2-4785-AC92-C8686AE6478A}" name="County"/>
    <tableColumn id="5" xr3:uid="{8DD3FF7D-B62F-4F62-8982-233803445C00}" name="MDS Census" dataDxfId="25"/>
    <tableColumn id="6" xr3:uid="{CFB1B6BE-B8BE-4FD7-97F4-87D1FEB7565B}" name="RN Hours" dataDxfId="24"/>
    <tableColumn id="7" xr3:uid="{52567745-61E4-4510-86A6-04C9F75C2289}" name="RN Hours Contract" dataDxfId="23"/>
    <tableColumn id="8" xr3:uid="{6FE6C5D5-12C1-45AC-87F3-73119AF09756}" name="Percent RN Hours Contract" dataDxfId="22">
      <calculatedColumnFormula>G2/F2</calculatedColumnFormula>
    </tableColumn>
    <tableColumn id="9" xr3:uid="{CC6F0018-AE8A-473C-B8AE-5F8EE08B0016}" name="LPN Hours" dataDxfId="21"/>
    <tableColumn id="10" xr3:uid="{DDC70814-831A-4C2B-AAB8-F11388EDDBF7}" name="LPN Hours Contract" dataDxfId="20"/>
    <tableColumn id="11" xr3:uid="{22615271-91B4-460A-B690-BBDEB8E2F0F9}" name="Percent LPN Hours Contract" dataDxfId="19">
      <calculatedColumnFormula>J2/I2</calculatedColumnFormula>
    </tableColumn>
    <tableColumn id="12" xr3:uid="{AE9D6F92-7AE6-4991-B07B-9130617C5BBC}" name="CNA Hours" dataDxfId="18"/>
    <tableColumn id="13" xr3:uid="{BCDA260A-7DB7-4F95-9DB3-FA96D77712C5}" name="CNA Hours Contract" dataDxfId="17"/>
    <tableColumn id="14" xr3:uid="{FBA4879F-826C-48A0-A413-3005B7EF471C}"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DB4C6D-EF7A-4E7C-AE75-5171076133B5}" name="Table3" displayName="Table3" ref="A1:Q267" totalsRowShown="0" headerRowDxfId="15" headerRowBorderDxfId="14" tableBorderDxfId="13">
  <autoFilter ref="A1:Q267" xr:uid="{5741973D-073C-477E-8247-A569448194A2}"/>
  <tableColumns count="17">
    <tableColumn id="1" xr3:uid="{55F8493E-1283-48A5-B9F3-E66C3CFC0F03}" name="State"/>
    <tableColumn id="2" xr3:uid="{C9FE1F2F-2860-4CA4-B9B1-D0D0E77AD9F8}" name="Provider Name"/>
    <tableColumn id="3" xr3:uid="{3981A42C-1A6F-4B2C-8985-74BF1983F80D}" name="City "/>
    <tableColumn id="4" xr3:uid="{BF5372C2-65AB-4142-B643-835D6E40493F}" name="County"/>
    <tableColumn id="5" xr3:uid="{15210CB4-EB88-469E-878B-441FBD3078DF}" name="MDS Census" dataDxfId="12"/>
    <tableColumn id="6" xr3:uid="{CD53D8A9-BDC3-42DB-A5F2-05EEB99EA427}" name="Administrator Hours" dataDxfId="11"/>
    <tableColumn id="7" xr3:uid="{7A71BB42-4911-49FF-9B6C-8750296C01D1}" name="Medical Director Hours" dataDxfId="10"/>
    <tableColumn id="8" xr3:uid="{E0FC4BC3-155F-43F5-B9CE-0558C3391E1B}" name="Pharmacist Hours" dataDxfId="9"/>
    <tableColumn id="9" xr3:uid="{FE764705-D1BD-4239-9A90-C18EFE37608A}" name="Dietician Hours" dataDxfId="8"/>
    <tableColumn id="10" xr3:uid="{DE2C8F72-7F1A-4D44-B0F1-39D4ABFCDC6C}" name="Hours Qualified Activities Professional" dataDxfId="7"/>
    <tableColumn id="11" xr3:uid="{90F9EEE3-3663-4855-B4C8-B14ED844F428}" name="Hours Other Activities Professional" dataDxfId="6"/>
    <tableColumn id="12" xr3:uid="{0F9262E8-AA6A-4EF3-9071-D5D7F0D68610}" name="Total Hours Activities Staff" dataDxfId="5">
      <calculatedColumnFormula>SUM(J2,K2)</calculatedColumnFormula>
    </tableColumn>
    <tableColumn id="13" xr3:uid="{93AC81A3-EB69-4B79-B518-C3A6919EE57D}" name="Average Activities Staff Hours Per Resident Per Day" dataDxfId="4">
      <calculatedColumnFormula>L2/E2</calculatedColumnFormula>
    </tableColumn>
    <tableColumn id="14" xr3:uid="{76CC71E7-F76D-47FD-ABE4-5CDC9DAB7C01}" name="Hours Qualified Social Work Staff" dataDxfId="3"/>
    <tableColumn id="15" xr3:uid="{B97D36AD-1FE5-4BBD-A045-1A562F881214}" name="Hours Other Social Work Staff" dataDxfId="2"/>
    <tableColumn id="16" xr3:uid="{BEF77AB1-E585-45DA-9EE9-D695D57F8620}" name="Total Hours Social Work Staff" dataDxfId="1">
      <calculatedColumnFormula>SUM(N2,O2)</calculatedColumnFormula>
    </tableColumn>
    <tableColumn id="17" xr3:uid="{B0C0998D-9AC3-4B9A-9B7B-8408E6DA7BCD}"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8"/>
  <sheetViews>
    <sheetView tabSelected="1" workbookViewId="0">
      <pane ySplit="1" topLeftCell="A2" activePane="bottomLeft" state="frozen"/>
      <selection pane="bottomLeft"/>
    </sheetView>
  </sheetViews>
  <sheetFormatPr defaultRowHeight="14.4" x14ac:dyDescent="0.3"/>
  <cols>
    <col min="1" max="1" width="11.109375" bestFit="1" customWidth="1"/>
    <col min="2" max="2" width="52.5546875" customWidth="1"/>
    <col min="3" max="3" width="17.44140625" customWidth="1"/>
    <col min="4" max="4" width="10.5546875" customWidth="1"/>
    <col min="5" max="5" width="13.21875" customWidth="1"/>
    <col min="6" max="6" width="10.6640625" customWidth="1"/>
    <col min="7" max="7" width="12.33203125" bestFit="1" customWidth="1"/>
    <col min="8" max="8" width="12.6640625" bestFit="1" customWidth="1"/>
    <col min="9" max="9" width="10.88671875" customWidth="1"/>
    <col min="10" max="10" width="13.44140625" customWidth="1"/>
    <col min="11" max="11" width="10.88671875" customWidth="1"/>
  </cols>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113.65217391304348</v>
      </c>
      <c r="F2" s="1">
        <v>13.608695652173912</v>
      </c>
      <c r="G2" s="1">
        <v>106.76086956521739</v>
      </c>
      <c r="H2" s="1">
        <v>242.88858695652175</v>
      </c>
      <c r="I2" s="1">
        <f t="shared" ref="I2:I65" si="0">SUM(F2:H2)</f>
        <v>363.25815217391306</v>
      </c>
      <c r="J2" s="1">
        <f t="shared" ref="J2:J65" si="1">I2/E2</f>
        <v>3.1962270466717673</v>
      </c>
      <c r="K2" s="1">
        <f t="shared" ref="K2:K65" si="2">F2/E2</f>
        <v>0.11973986228003058</v>
      </c>
    </row>
    <row r="3" spans="1:11" x14ac:dyDescent="0.3">
      <c r="A3" t="s">
        <v>32</v>
      </c>
      <c r="B3" t="s">
        <v>36</v>
      </c>
      <c r="C3" t="s">
        <v>37</v>
      </c>
      <c r="D3" t="s">
        <v>38</v>
      </c>
      <c r="E3" s="1">
        <v>111.85869565217391</v>
      </c>
      <c r="F3" s="1">
        <v>13.440217391304348</v>
      </c>
      <c r="G3" s="1">
        <v>94.964673913043484</v>
      </c>
      <c r="H3" s="1">
        <v>217.46184782608694</v>
      </c>
      <c r="I3" s="1">
        <f t="shared" si="0"/>
        <v>325.86673913043478</v>
      </c>
      <c r="J3" s="1">
        <f t="shared" si="1"/>
        <v>2.9131998833932564</v>
      </c>
      <c r="K3" s="1">
        <f t="shared" si="2"/>
        <v>0.12015353221261296</v>
      </c>
    </row>
    <row r="4" spans="1:11" x14ac:dyDescent="0.3">
      <c r="A4" t="s">
        <v>32</v>
      </c>
      <c r="B4" t="s">
        <v>39</v>
      </c>
      <c r="C4" t="s">
        <v>40</v>
      </c>
      <c r="D4" t="s">
        <v>41</v>
      </c>
      <c r="E4" s="1">
        <v>74.902173913043484</v>
      </c>
      <c r="F4" s="1">
        <v>14.247282608695652</v>
      </c>
      <c r="G4" s="1">
        <v>57.714673913043477</v>
      </c>
      <c r="H4" s="1">
        <v>146.24184782608697</v>
      </c>
      <c r="I4" s="1">
        <f t="shared" si="0"/>
        <v>218.20380434782609</v>
      </c>
      <c r="J4" s="1">
        <f t="shared" si="1"/>
        <v>2.9131838630097229</v>
      </c>
      <c r="K4" s="1">
        <f t="shared" si="2"/>
        <v>0.19021187055579741</v>
      </c>
    </row>
    <row r="5" spans="1:11" x14ac:dyDescent="0.3">
      <c r="A5" t="s">
        <v>32</v>
      </c>
      <c r="B5" t="s">
        <v>42</v>
      </c>
      <c r="C5" t="s">
        <v>43</v>
      </c>
      <c r="D5" t="s">
        <v>44</v>
      </c>
      <c r="E5" s="1">
        <v>130.54347826086956</v>
      </c>
      <c r="F5" s="1">
        <v>2.0125000000000002</v>
      </c>
      <c r="G5" s="1">
        <v>84.604239130434792</v>
      </c>
      <c r="H5" s="1">
        <v>288.02119565217384</v>
      </c>
      <c r="I5" s="1">
        <f t="shared" si="0"/>
        <v>374.63793478260862</v>
      </c>
      <c r="J5" s="1">
        <f t="shared" si="1"/>
        <v>2.8698326394671101</v>
      </c>
      <c r="K5" s="1">
        <f t="shared" si="2"/>
        <v>1.5416319733555372E-2</v>
      </c>
    </row>
    <row r="6" spans="1:11" x14ac:dyDescent="0.3">
      <c r="A6" t="s">
        <v>32</v>
      </c>
      <c r="B6" t="s">
        <v>45</v>
      </c>
      <c r="C6" t="s">
        <v>46</v>
      </c>
      <c r="D6" t="s">
        <v>47</v>
      </c>
      <c r="E6" s="1">
        <v>89.130434782608702</v>
      </c>
      <c r="F6" s="1">
        <v>0</v>
      </c>
      <c r="G6" s="1">
        <v>73.408152173913052</v>
      </c>
      <c r="H6" s="1">
        <v>235.38500000000002</v>
      </c>
      <c r="I6" s="1">
        <f t="shared" si="0"/>
        <v>308.79315217391309</v>
      </c>
      <c r="J6" s="1">
        <f t="shared" si="1"/>
        <v>3.4645085365853663</v>
      </c>
      <c r="K6" s="1">
        <f t="shared" si="2"/>
        <v>0</v>
      </c>
    </row>
    <row r="7" spans="1:11" x14ac:dyDescent="0.3">
      <c r="A7" t="s">
        <v>32</v>
      </c>
      <c r="B7" t="s">
        <v>48</v>
      </c>
      <c r="C7" t="s">
        <v>49</v>
      </c>
      <c r="D7" t="s">
        <v>50</v>
      </c>
      <c r="E7" s="1">
        <v>98.782608695652172</v>
      </c>
      <c r="F7" s="1">
        <v>2.4592391304347827</v>
      </c>
      <c r="G7" s="1">
        <v>72.345108695652172</v>
      </c>
      <c r="H7" s="1">
        <v>206.14402173913044</v>
      </c>
      <c r="I7" s="1">
        <f t="shared" si="0"/>
        <v>280.94836956521738</v>
      </c>
      <c r="J7" s="1">
        <f t="shared" si="1"/>
        <v>2.8441076144366195</v>
      </c>
      <c r="K7" s="1">
        <f t="shared" si="2"/>
        <v>2.4895466549295777E-2</v>
      </c>
    </row>
    <row r="8" spans="1:11" x14ac:dyDescent="0.3">
      <c r="A8" t="s">
        <v>32</v>
      </c>
      <c r="B8" t="s">
        <v>51</v>
      </c>
      <c r="C8" t="s">
        <v>52</v>
      </c>
      <c r="D8" t="s">
        <v>53</v>
      </c>
      <c r="E8" s="1">
        <v>100.22826086956522</v>
      </c>
      <c r="F8" s="1">
        <v>0</v>
      </c>
      <c r="G8" s="1">
        <v>76.491847826086953</v>
      </c>
      <c r="H8" s="1">
        <v>190.45380434782609</v>
      </c>
      <c r="I8" s="1">
        <f t="shared" si="0"/>
        <v>266.94565217391306</v>
      </c>
      <c r="J8" s="1">
        <f t="shared" si="1"/>
        <v>2.6633770740700577</v>
      </c>
      <c r="K8" s="1">
        <f t="shared" si="2"/>
        <v>0</v>
      </c>
    </row>
    <row r="9" spans="1:11" x14ac:dyDescent="0.3">
      <c r="A9" t="s">
        <v>32</v>
      </c>
      <c r="B9" t="s">
        <v>54</v>
      </c>
      <c r="C9" t="s">
        <v>55</v>
      </c>
      <c r="D9" t="s">
        <v>56</v>
      </c>
      <c r="E9" s="1">
        <v>72.108695652173907</v>
      </c>
      <c r="F9" s="1">
        <v>14.996521739130433</v>
      </c>
      <c r="G9" s="1">
        <v>56.37141304347827</v>
      </c>
      <c r="H9" s="1">
        <v>151.3114130434783</v>
      </c>
      <c r="I9" s="1">
        <f t="shared" si="0"/>
        <v>222.679347826087</v>
      </c>
      <c r="J9" s="1">
        <f t="shared" si="1"/>
        <v>3.0881067229424186</v>
      </c>
      <c r="K9" s="1">
        <f t="shared" si="2"/>
        <v>0.20797105818510703</v>
      </c>
    </row>
    <row r="10" spans="1:11" x14ac:dyDescent="0.3">
      <c r="A10" t="s">
        <v>32</v>
      </c>
      <c r="B10" t="s">
        <v>57</v>
      </c>
      <c r="C10" t="s">
        <v>58</v>
      </c>
      <c r="D10" t="s">
        <v>59</v>
      </c>
      <c r="E10" s="1">
        <v>139.19565217391303</v>
      </c>
      <c r="F10" s="1">
        <v>27.695652173913039</v>
      </c>
      <c r="G10" s="1">
        <v>112.64673913043478</v>
      </c>
      <c r="H10" s="1">
        <v>287.35652173913053</v>
      </c>
      <c r="I10" s="1">
        <f t="shared" si="0"/>
        <v>427.69891304347834</v>
      </c>
      <c r="J10" s="1">
        <f t="shared" si="1"/>
        <v>3.0726456348586608</v>
      </c>
      <c r="K10" s="1">
        <f t="shared" si="2"/>
        <v>0.19896923317195064</v>
      </c>
    </row>
    <row r="11" spans="1:11" x14ac:dyDescent="0.3">
      <c r="A11" t="s">
        <v>32</v>
      </c>
      <c r="B11" t="s">
        <v>60</v>
      </c>
      <c r="C11" t="s">
        <v>61</v>
      </c>
      <c r="D11" t="s">
        <v>62</v>
      </c>
      <c r="E11" s="1">
        <v>107.03260869565217</v>
      </c>
      <c r="F11" s="1">
        <v>0</v>
      </c>
      <c r="G11" s="1">
        <v>99.173913043478265</v>
      </c>
      <c r="H11" s="1">
        <v>207.43478260869566</v>
      </c>
      <c r="I11" s="1">
        <f t="shared" si="0"/>
        <v>306.60869565217394</v>
      </c>
      <c r="J11" s="1">
        <f t="shared" si="1"/>
        <v>2.8646288209606992</v>
      </c>
      <c r="K11" s="1">
        <f t="shared" si="2"/>
        <v>0</v>
      </c>
    </row>
    <row r="12" spans="1:11" x14ac:dyDescent="0.3">
      <c r="A12" t="s">
        <v>32</v>
      </c>
      <c r="B12" t="s">
        <v>63</v>
      </c>
      <c r="C12" t="s">
        <v>64</v>
      </c>
      <c r="D12" t="s">
        <v>65</v>
      </c>
      <c r="E12" s="1">
        <v>100.23913043478261</v>
      </c>
      <c r="F12" s="1">
        <v>9.1902173913043477</v>
      </c>
      <c r="G12" s="1">
        <v>84.505434782608702</v>
      </c>
      <c r="H12" s="1">
        <v>276.26086956521738</v>
      </c>
      <c r="I12" s="1">
        <f t="shared" si="0"/>
        <v>369.95652173913044</v>
      </c>
      <c r="J12" s="1">
        <f t="shared" si="1"/>
        <v>3.6907395358924311</v>
      </c>
      <c r="K12" s="1">
        <f t="shared" si="2"/>
        <v>9.1682932118846233E-2</v>
      </c>
    </row>
    <row r="13" spans="1:11" x14ac:dyDescent="0.3">
      <c r="A13" t="s">
        <v>32</v>
      </c>
      <c r="B13" t="s">
        <v>66</v>
      </c>
      <c r="C13" t="s">
        <v>67</v>
      </c>
      <c r="D13" t="s">
        <v>68</v>
      </c>
      <c r="E13" s="1">
        <v>62.076086956521742</v>
      </c>
      <c r="F13" s="1">
        <v>15.277173913043478</v>
      </c>
      <c r="G13" s="1">
        <v>50.288043478260867</v>
      </c>
      <c r="H13" s="1">
        <v>157.55978260869566</v>
      </c>
      <c r="I13" s="1">
        <f t="shared" si="0"/>
        <v>223.125</v>
      </c>
      <c r="J13" s="1">
        <f t="shared" si="1"/>
        <v>3.5943792680791455</v>
      </c>
      <c r="K13" s="1">
        <f t="shared" si="2"/>
        <v>0.24610400980563824</v>
      </c>
    </row>
    <row r="14" spans="1:11" x14ac:dyDescent="0.3">
      <c r="A14" t="s">
        <v>32</v>
      </c>
      <c r="B14" t="s">
        <v>69</v>
      </c>
      <c r="C14" t="s">
        <v>70</v>
      </c>
      <c r="D14" t="s">
        <v>71</v>
      </c>
      <c r="E14" s="1">
        <v>63.369565217391305</v>
      </c>
      <c r="F14" s="1">
        <v>4.8899999999999997</v>
      </c>
      <c r="G14" s="1">
        <v>59.979565217391283</v>
      </c>
      <c r="H14" s="1">
        <v>165.79891304347825</v>
      </c>
      <c r="I14" s="1">
        <f t="shared" si="0"/>
        <v>230.66847826086953</v>
      </c>
      <c r="J14" s="1">
        <f t="shared" si="1"/>
        <v>3.6400514579759857</v>
      </c>
      <c r="K14" s="1">
        <f t="shared" si="2"/>
        <v>7.7166380789022299E-2</v>
      </c>
    </row>
    <row r="15" spans="1:11" x14ac:dyDescent="0.3">
      <c r="A15" t="s">
        <v>32</v>
      </c>
      <c r="B15" t="s">
        <v>72</v>
      </c>
      <c r="C15" t="s">
        <v>37</v>
      </c>
      <c r="D15" t="s">
        <v>38</v>
      </c>
      <c r="E15" s="1">
        <v>48.836956521739133</v>
      </c>
      <c r="F15" s="1">
        <v>119.8521739130435</v>
      </c>
      <c r="G15" s="1">
        <v>15.027173913043478</v>
      </c>
      <c r="H15" s="1">
        <v>104.49891304347825</v>
      </c>
      <c r="I15" s="1">
        <f t="shared" si="0"/>
        <v>239.37826086956522</v>
      </c>
      <c r="J15" s="1">
        <f t="shared" si="1"/>
        <v>4.9015802359225464</v>
      </c>
      <c r="K15" s="1">
        <f t="shared" si="2"/>
        <v>2.4541286445582018</v>
      </c>
    </row>
    <row r="16" spans="1:11" x14ac:dyDescent="0.3">
      <c r="A16" t="s">
        <v>32</v>
      </c>
      <c r="B16" t="s">
        <v>73</v>
      </c>
      <c r="C16" t="s">
        <v>37</v>
      </c>
      <c r="D16" t="s">
        <v>38</v>
      </c>
      <c r="E16" s="1">
        <v>97.25</v>
      </c>
      <c r="F16" s="1">
        <v>11.972826086956516</v>
      </c>
      <c r="G16" s="1">
        <v>77.380434782608702</v>
      </c>
      <c r="H16" s="1">
        <v>263.69130434782613</v>
      </c>
      <c r="I16" s="1">
        <f t="shared" si="0"/>
        <v>353.04456521739132</v>
      </c>
      <c r="J16" s="1">
        <f t="shared" si="1"/>
        <v>3.6302783055772885</v>
      </c>
      <c r="K16" s="1">
        <f t="shared" si="2"/>
        <v>0.12311389292500274</v>
      </c>
    </row>
    <row r="17" spans="1:11" x14ac:dyDescent="0.3">
      <c r="A17" t="s">
        <v>32</v>
      </c>
      <c r="B17" t="s">
        <v>74</v>
      </c>
      <c r="C17" t="s">
        <v>75</v>
      </c>
      <c r="D17" t="s">
        <v>68</v>
      </c>
      <c r="E17" s="1">
        <v>64.043478260869563</v>
      </c>
      <c r="F17" s="1">
        <v>1.923913043478261</v>
      </c>
      <c r="G17" s="1">
        <v>53.426630434782609</v>
      </c>
      <c r="H17" s="1">
        <v>159.52358695652174</v>
      </c>
      <c r="I17" s="1">
        <f t="shared" si="0"/>
        <v>214.87413043478261</v>
      </c>
      <c r="J17" s="1">
        <f t="shared" si="1"/>
        <v>3.3551289884589277</v>
      </c>
      <c r="K17" s="1">
        <f t="shared" si="2"/>
        <v>3.004073319755601E-2</v>
      </c>
    </row>
    <row r="18" spans="1:11" x14ac:dyDescent="0.3">
      <c r="A18" t="s">
        <v>32</v>
      </c>
      <c r="B18" t="s">
        <v>76</v>
      </c>
      <c r="C18" t="s">
        <v>77</v>
      </c>
      <c r="D18" t="s">
        <v>68</v>
      </c>
      <c r="E18" s="1">
        <v>49.684782608695649</v>
      </c>
      <c r="F18" s="1">
        <v>7.9673913043478253</v>
      </c>
      <c r="G18" s="1">
        <v>48.471739130434798</v>
      </c>
      <c r="H18" s="1">
        <v>116.64782608695653</v>
      </c>
      <c r="I18" s="1">
        <f t="shared" si="0"/>
        <v>173.08695652173915</v>
      </c>
      <c r="J18" s="1">
        <f t="shared" si="1"/>
        <v>3.4837015970247216</v>
      </c>
      <c r="K18" s="1">
        <f t="shared" si="2"/>
        <v>0.16035878363596587</v>
      </c>
    </row>
    <row r="19" spans="1:11" x14ac:dyDescent="0.3">
      <c r="A19" t="s">
        <v>32</v>
      </c>
      <c r="B19" t="s">
        <v>78</v>
      </c>
      <c r="C19" t="s">
        <v>79</v>
      </c>
      <c r="D19" t="s">
        <v>80</v>
      </c>
      <c r="E19" s="1">
        <v>80.119565217391298</v>
      </c>
      <c r="F19" s="1">
        <v>2.2674999999999996</v>
      </c>
      <c r="G19" s="1">
        <v>84.392608695652186</v>
      </c>
      <c r="H19" s="1">
        <v>150.98043478260874</v>
      </c>
      <c r="I19" s="1">
        <f t="shared" si="0"/>
        <v>237.64054347826092</v>
      </c>
      <c r="J19" s="1">
        <f t="shared" si="1"/>
        <v>2.9660738027404703</v>
      </c>
      <c r="K19" s="1">
        <f t="shared" si="2"/>
        <v>2.8301451634784966E-2</v>
      </c>
    </row>
    <row r="20" spans="1:11" x14ac:dyDescent="0.3">
      <c r="A20" t="s">
        <v>32</v>
      </c>
      <c r="B20" t="s">
        <v>81</v>
      </c>
      <c r="C20" t="s">
        <v>82</v>
      </c>
      <c r="D20" t="s">
        <v>83</v>
      </c>
      <c r="E20" s="1">
        <v>93.076086956521735</v>
      </c>
      <c r="F20" s="1">
        <v>18.461956521739129</v>
      </c>
      <c r="G20" s="1">
        <v>79.978260869565219</v>
      </c>
      <c r="H20" s="1">
        <v>255.85054347826087</v>
      </c>
      <c r="I20" s="1">
        <f t="shared" si="0"/>
        <v>354.29076086956525</v>
      </c>
      <c r="J20" s="1">
        <f t="shared" si="1"/>
        <v>3.8064638561251902</v>
      </c>
      <c r="K20" s="1">
        <f t="shared" si="2"/>
        <v>0.1983533808244774</v>
      </c>
    </row>
    <row r="21" spans="1:11" x14ac:dyDescent="0.3">
      <c r="A21" t="s">
        <v>32</v>
      </c>
      <c r="B21" t="s">
        <v>84</v>
      </c>
      <c r="C21" t="s">
        <v>85</v>
      </c>
      <c r="D21" t="s">
        <v>86</v>
      </c>
      <c r="E21" s="1">
        <v>101.73913043478261</v>
      </c>
      <c r="F21" s="1">
        <v>0</v>
      </c>
      <c r="G21" s="1">
        <v>121.75</v>
      </c>
      <c r="H21" s="1">
        <v>240.44565217391303</v>
      </c>
      <c r="I21" s="1">
        <f t="shared" si="0"/>
        <v>362.195652173913</v>
      </c>
      <c r="J21" s="1">
        <f t="shared" si="1"/>
        <v>3.5600427350427348</v>
      </c>
      <c r="K21" s="1">
        <f t="shared" si="2"/>
        <v>0</v>
      </c>
    </row>
    <row r="22" spans="1:11" x14ac:dyDescent="0.3">
      <c r="A22" t="s">
        <v>32</v>
      </c>
      <c r="B22" t="s">
        <v>87</v>
      </c>
      <c r="C22" t="s">
        <v>79</v>
      </c>
      <c r="D22" t="s">
        <v>80</v>
      </c>
      <c r="E22" s="1">
        <v>74.586956521739125</v>
      </c>
      <c r="F22" s="1">
        <v>2.3913043478260869</v>
      </c>
      <c r="G22" s="1">
        <v>95.570434782608629</v>
      </c>
      <c r="H22" s="1">
        <v>165.6303260869565</v>
      </c>
      <c r="I22" s="1">
        <f t="shared" si="0"/>
        <v>263.59206521739122</v>
      </c>
      <c r="J22" s="1">
        <f t="shared" si="1"/>
        <v>3.5340236082774692</v>
      </c>
      <c r="K22" s="1">
        <f t="shared" si="2"/>
        <v>3.2060623724861556E-2</v>
      </c>
    </row>
    <row r="23" spans="1:11" x14ac:dyDescent="0.3">
      <c r="A23" t="s">
        <v>32</v>
      </c>
      <c r="B23" t="s">
        <v>88</v>
      </c>
      <c r="C23" t="s">
        <v>89</v>
      </c>
      <c r="D23" t="s">
        <v>50</v>
      </c>
      <c r="E23" s="1">
        <v>78.771739130434781</v>
      </c>
      <c r="F23" s="1">
        <v>10.597608695652173</v>
      </c>
      <c r="G23" s="1">
        <v>84.117173913043459</v>
      </c>
      <c r="H23" s="1">
        <v>180.48</v>
      </c>
      <c r="I23" s="1">
        <f t="shared" si="0"/>
        <v>275.19478260869562</v>
      </c>
      <c r="J23" s="1">
        <f t="shared" si="1"/>
        <v>3.4935725127639019</v>
      </c>
      <c r="K23" s="1">
        <f t="shared" si="2"/>
        <v>0.1345356699323858</v>
      </c>
    </row>
    <row r="24" spans="1:11" x14ac:dyDescent="0.3">
      <c r="A24" t="s">
        <v>32</v>
      </c>
      <c r="B24" t="s">
        <v>90</v>
      </c>
      <c r="C24" t="s">
        <v>46</v>
      </c>
      <c r="D24" t="s">
        <v>47</v>
      </c>
      <c r="E24" s="1">
        <v>34.054347826086953</v>
      </c>
      <c r="F24" s="1">
        <v>6.9347826086956523</v>
      </c>
      <c r="G24" s="1">
        <v>67.236413043478265</v>
      </c>
      <c r="H24" s="1">
        <v>141.84663043478261</v>
      </c>
      <c r="I24" s="1">
        <f t="shared" si="0"/>
        <v>216.01782608695652</v>
      </c>
      <c r="J24" s="1">
        <f t="shared" si="1"/>
        <v>6.3433258857325248</v>
      </c>
      <c r="K24" s="1">
        <f t="shared" si="2"/>
        <v>0.20363868496648582</v>
      </c>
    </row>
    <row r="25" spans="1:11" x14ac:dyDescent="0.3">
      <c r="A25" t="s">
        <v>32</v>
      </c>
      <c r="B25" t="s">
        <v>91</v>
      </c>
      <c r="C25" t="s">
        <v>92</v>
      </c>
      <c r="D25" t="s">
        <v>93</v>
      </c>
      <c r="E25" s="1">
        <v>73.706521739130437</v>
      </c>
      <c r="F25" s="1">
        <v>4.619565217391304E-2</v>
      </c>
      <c r="G25" s="1">
        <v>64.593804347826122</v>
      </c>
      <c r="H25" s="1">
        <v>126.29554347826085</v>
      </c>
      <c r="I25" s="1">
        <f t="shared" si="0"/>
        <v>190.93554347826088</v>
      </c>
      <c r="J25" s="1">
        <f t="shared" si="1"/>
        <v>2.5904837044683675</v>
      </c>
      <c r="K25" s="1">
        <f t="shared" si="2"/>
        <v>6.2675121663471455E-4</v>
      </c>
    </row>
    <row r="26" spans="1:11" x14ac:dyDescent="0.3">
      <c r="A26" t="s">
        <v>32</v>
      </c>
      <c r="B26" t="s">
        <v>94</v>
      </c>
      <c r="C26" t="s">
        <v>92</v>
      </c>
      <c r="D26" t="s">
        <v>93</v>
      </c>
      <c r="E26" s="1">
        <v>131.88043478260869</v>
      </c>
      <c r="F26" s="1">
        <v>17.391956521739129</v>
      </c>
      <c r="G26" s="1">
        <v>81.866521739130434</v>
      </c>
      <c r="H26" s="1">
        <v>284.71173913043475</v>
      </c>
      <c r="I26" s="1">
        <f t="shared" si="0"/>
        <v>383.97021739130435</v>
      </c>
      <c r="J26" s="1">
        <f t="shared" si="1"/>
        <v>2.9115025138053245</v>
      </c>
      <c r="K26" s="1">
        <f t="shared" si="2"/>
        <v>0.13187669990933817</v>
      </c>
    </row>
    <row r="27" spans="1:11" x14ac:dyDescent="0.3">
      <c r="A27" t="s">
        <v>32</v>
      </c>
      <c r="B27" t="s">
        <v>95</v>
      </c>
      <c r="C27" t="s">
        <v>96</v>
      </c>
      <c r="D27" t="s">
        <v>59</v>
      </c>
      <c r="E27" s="1">
        <v>118.09782608695652</v>
      </c>
      <c r="F27" s="1">
        <v>12.172173913043475</v>
      </c>
      <c r="G27" s="1">
        <v>95.255543478260847</v>
      </c>
      <c r="H27" s="1">
        <v>355.33282608695646</v>
      </c>
      <c r="I27" s="1">
        <f t="shared" si="0"/>
        <v>462.76054347826079</v>
      </c>
      <c r="J27" s="1">
        <f t="shared" si="1"/>
        <v>3.9184509894155539</v>
      </c>
      <c r="K27" s="1">
        <f t="shared" si="2"/>
        <v>0.1030685687988955</v>
      </c>
    </row>
    <row r="28" spans="1:11" x14ac:dyDescent="0.3">
      <c r="A28" t="s">
        <v>32</v>
      </c>
      <c r="B28" t="s">
        <v>97</v>
      </c>
      <c r="C28" t="s">
        <v>98</v>
      </c>
      <c r="D28" t="s">
        <v>99</v>
      </c>
      <c r="E28" s="1">
        <v>115.06521739130434</v>
      </c>
      <c r="F28" s="1">
        <v>7.6521739130434785</v>
      </c>
      <c r="G28" s="1">
        <v>108.64326086956518</v>
      </c>
      <c r="H28" s="1">
        <v>239.42402173913032</v>
      </c>
      <c r="I28" s="1">
        <f t="shared" si="0"/>
        <v>355.719456521739</v>
      </c>
      <c r="J28" s="1">
        <f t="shared" si="1"/>
        <v>3.0914594747780075</v>
      </c>
      <c r="K28" s="1">
        <f t="shared" si="2"/>
        <v>6.6502928395994712E-2</v>
      </c>
    </row>
    <row r="29" spans="1:11" x14ac:dyDescent="0.3">
      <c r="A29" t="s">
        <v>32</v>
      </c>
      <c r="B29" t="s">
        <v>100</v>
      </c>
      <c r="C29" t="s">
        <v>101</v>
      </c>
      <c r="D29" t="s">
        <v>83</v>
      </c>
      <c r="E29" s="1">
        <v>126.09782608695652</v>
      </c>
      <c r="F29" s="1">
        <v>12.146739130434783</v>
      </c>
      <c r="G29" s="1">
        <v>122.50271739130434</v>
      </c>
      <c r="H29" s="1">
        <v>280.60869565217394</v>
      </c>
      <c r="I29" s="1">
        <f t="shared" si="0"/>
        <v>415.25815217391306</v>
      </c>
      <c r="J29" s="1">
        <f t="shared" si="1"/>
        <v>3.2931428325144387</v>
      </c>
      <c r="K29" s="1">
        <f t="shared" si="2"/>
        <v>9.6327902767002857E-2</v>
      </c>
    </row>
    <row r="30" spans="1:11" x14ac:dyDescent="0.3">
      <c r="A30" t="s">
        <v>32</v>
      </c>
      <c r="B30" t="s">
        <v>102</v>
      </c>
      <c r="C30" t="s">
        <v>103</v>
      </c>
      <c r="D30" t="s">
        <v>104</v>
      </c>
      <c r="E30" s="1">
        <v>67.793478260869563</v>
      </c>
      <c r="F30" s="1">
        <v>8.8288043478260878</v>
      </c>
      <c r="G30" s="1">
        <v>51.059565217391309</v>
      </c>
      <c r="H30" s="1">
        <v>151.48641304347825</v>
      </c>
      <c r="I30" s="1">
        <f t="shared" si="0"/>
        <v>211.37478260869565</v>
      </c>
      <c r="J30" s="1">
        <f t="shared" si="1"/>
        <v>3.1179220779220782</v>
      </c>
      <c r="K30" s="1">
        <f t="shared" si="2"/>
        <v>0.13023088023088025</v>
      </c>
    </row>
    <row r="31" spans="1:11" x14ac:dyDescent="0.3">
      <c r="A31" t="s">
        <v>32</v>
      </c>
      <c r="B31" t="s">
        <v>105</v>
      </c>
      <c r="C31" t="s">
        <v>106</v>
      </c>
      <c r="D31" t="s">
        <v>47</v>
      </c>
      <c r="E31" s="1">
        <v>136.64130434782609</v>
      </c>
      <c r="F31" s="1">
        <v>4.7080434782608691</v>
      </c>
      <c r="G31" s="1">
        <v>138.25771739130425</v>
      </c>
      <c r="H31" s="1">
        <v>314.72793478260871</v>
      </c>
      <c r="I31" s="1">
        <f t="shared" si="0"/>
        <v>457.6936956521738</v>
      </c>
      <c r="J31" s="1">
        <f t="shared" si="1"/>
        <v>3.3495998727229326</v>
      </c>
      <c r="K31" s="1">
        <f t="shared" si="2"/>
        <v>3.4455492800890934E-2</v>
      </c>
    </row>
    <row r="32" spans="1:11" x14ac:dyDescent="0.3">
      <c r="A32" t="s">
        <v>32</v>
      </c>
      <c r="B32" t="s">
        <v>107</v>
      </c>
      <c r="C32" t="s">
        <v>108</v>
      </c>
      <c r="D32" t="s">
        <v>35</v>
      </c>
      <c r="E32" s="1">
        <v>103.46739130434783</v>
      </c>
      <c r="F32" s="1">
        <v>7.2472826086956523</v>
      </c>
      <c r="G32" s="1">
        <v>119.62369565217388</v>
      </c>
      <c r="H32" s="1">
        <v>236.12304347826094</v>
      </c>
      <c r="I32" s="1">
        <f t="shared" si="0"/>
        <v>362.99402173913046</v>
      </c>
      <c r="J32" s="1">
        <f t="shared" si="1"/>
        <v>3.508293938438912</v>
      </c>
      <c r="K32" s="1">
        <f t="shared" si="2"/>
        <v>7.0044122281752288E-2</v>
      </c>
    </row>
    <row r="33" spans="1:11" x14ac:dyDescent="0.3">
      <c r="A33" t="s">
        <v>32</v>
      </c>
      <c r="B33" t="s">
        <v>109</v>
      </c>
      <c r="C33" t="s">
        <v>37</v>
      </c>
      <c r="D33" t="s">
        <v>38</v>
      </c>
      <c r="E33" s="1">
        <v>105.27173913043478</v>
      </c>
      <c r="F33" s="1">
        <v>5.2065217391304346</v>
      </c>
      <c r="G33" s="1">
        <v>83.951086956521735</v>
      </c>
      <c r="H33" s="1">
        <v>211.75815217391303</v>
      </c>
      <c r="I33" s="1">
        <f t="shared" si="0"/>
        <v>300.91576086956519</v>
      </c>
      <c r="J33" s="1">
        <f t="shared" si="1"/>
        <v>2.8584667010841507</v>
      </c>
      <c r="K33" s="1">
        <f t="shared" si="2"/>
        <v>4.9457924625709859E-2</v>
      </c>
    </row>
    <row r="34" spans="1:11" x14ac:dyDescent="0.3">
      <c r="A34" t="s">
        <v>32</v>
      </c>
      <c r="B34" t="s">
        <v>110</v>
      </c>
      <c r="C34" t="s">
        <v>37</v>
      </c>
      <c r="D34" t="s">
        <v>38</v>
      </c>
      <c r="E34" s="1">
        <v>96.619565217391298</v>
      </c>
      <c r="F34" s="1">
        <v>10.366847826086957</v>
      </c>
      <c r="G34" s="1">
        <v>110.2554347826087</v>
      </c>
      <c r="H34" s="1">
        <v>206.44021739130434</v>
      </c>
      <c r="I34" s="1">
        <f t="shared" si="0"/>
        <v>327.0625</v>
      </c>
      <c r="J34" s="1">
        <f t="shared" si="1"/>
        <v>3.3850545618179777</v>
      </c>
      <c r="K34" s="1">
        <f t="shared" si="2"/>
        <v>0.10729553380582744</v>
      </c>
    </row>
    <row r="35" spans="1:11" x14ac:dyDescent="0.3">
      <c r="A35" t="s">
        <v>32</v>
      </c>
      <c r="B35" t="s">
        <v>111</v>
      </c>
      <c r="C35" t="s">
        <v>112</v>
      </c>
      <c r="D35" t="s">
        <v>113</v>
      </c>
      <c r="E35" s="1">
        <v>59.130434782608695</v>
      </c>
      <c r="F35" s="1">
        <v>8.924130434782608</v>
      </c>
      <c r="G35" s="1">
        <v>57.162717391304348</v>
      </c>
      <c r="H35" s="1">
        <v>109.67663043478262</v>
      </c>
      <c r="I35" s="1">
        <f t="shared" si="0"/>
        <v>175.76347826086959</v>
      </c>
      <c r="J35" s="1">
        <f t="shared" si="1"/>
        <v>2.9724705882352946</v>
      </c>
      <c r="K35" s="1">
        <f t="shared" si="2"/>
        <v>0.15092279411764706</v>
      </c>
    </row>
    <row r="36" spans="1:11" x14ac:dyDescent="0.3">
      <c r="A36" t="s">
        <v>32</v>
      </c>
      <c r="B36" t="s">
        <v>114</v>
      </c>
      <c r="C36" t="s">
        <v>37</v>
      </c>
      <c r="D36" t="s">
        <v>38</v>
      </c>
      <c r="E36" s="1">
        <v>79.065217391304344</v>
      </c>
      <c r="F36" s="1">
        <v>7.4016304347826081</v>
      </c>
      <c r="G36" s="1">
        <v>74.23347826086956</v>
      </c>
      <c r="H36" s="1">
        <v>142.92739130434782</v>
      </c>
      <c r="I36" s="1">
        <f t="shared" si="0"/>
        <v>224.5625</v>
      </c>
      <c r="J36" s="1">
        <f t="shared" si="1"/>
        <v>2.8402185867473193</v>
      </c>
      <c r="K36" s="1">
        <f t="shared" si="2"/>
        <v>9.3614242507561174E-2</v>
      </c>
    </row>
    <row r="37" spans="1:11" x14ac:dyDescent="0.3">
      <c r="A37" t="s">
        <v>32</v>
      </c>
      <c r="B37" t="s">
        <v>115</v>
      </c>
      <c r="C37" t="s">
        <v>37</v>
      </c>
      <c r="D37" t="s">
        <v>38</v>
      </c>
      <c r="E37" s="1">
        <v>125.56521739130434</v>
      </c>
      <c r="F37" s="1">
        <v>11.635869565217391</v>
      </c>
      <c r="G37" s="1">
        <v>142.30706521739131</v>
      </c>
      <c r="H37" s="1">
        <v>263.31521739130437</v>
      </c>
      <c r="I37" s="1">
        <f t="shared" si="0"/>
        <v>417.25815217391306</v>
      </c>
      <c r="J37" s="1">
        <f t="shared" si="1"/>
        <v>3.3230393005540169</v>
      </c>
      <c r="K37" s="1">
        <f t="shared" si="2"/>
        <v>9.2667936288088643E-2</v>
      </c>
    </row>
    <row r="38" spans="1:11" x14ac:dyDescent="0.3">
      <c r="A38" t="s">
        <v>32</v>
      </c>
      <c r="B38" t="s">
        <v>116</v>
      </c>
      <c r="C38" t="s">
        <v>117</v>
      </c>
      <c r="D38" t="s">
        <v>118</v>
      </c>
      <c r="E38" s="1">
        <v>71.891304347826093</v>
      </c>
      <c r="F38" s="1">
        <v>3.1413043478260869</v>
      </c>
      <c r="G38" s="1">
        <v>76.535326086956516</v>
      </c>
      <c r="H38" s="1">
        <v>124.00271739130434</v>
      </c>
      <c r="I38" s="1">
        <f t="shared" si="0"/>
        <v>203.67934782608694</v>
      </c>
      <c r="J38" s="1">
        <f t="shared" si="1"/>
        <v>2.8331569398246139</v>
      </c>
      <c r="K38" s="1">
        <f t="shared" si="2"/>
        <v>4.3695192016933775E-2</v>
      </c>
    </row>
    <row r="39" spans="1:11" x14ac:dyDescent="0.3">
      <c r="A39" t="s">
        <v>32</v>
      </c>
      <c r="B39" t="s">
        <v>119</v>
      </c>
      <c r="C39" t="s">
        <v>120</v>
      </c>
      <c r="D39" t="s">
        <v>121</v>
      </c>
      <c r="E39" s="1">
        <v>47.097826086956523</v>
      </c>
      <c r="F39" s="1">
        <v>2.4347826086956523</v>
      </c>
      <c r="G39" s="1">
        <v>53.252717391304351</v>
      </c>
      <c r="H39" s="1">
        <v>147.72228260869565</v>
      </c>
      <c r="I39" s="1">
        <f t="shared" si="0"/>
        <v>203.40978260869565</v>
      </c>
      <c r="J39" s="1">
        <f t="shared" si="1"/>
        <v>4.3188783752596356</v>
      </c>
      <c r="K39" s="1">
        <f t="shared" si="2"/>
        <v>5.1696284329563816E-2</v>
      </c>
    </row>
    <row r="40" spans="1:11" x14ac:dyDescent="0.3">
      <c r="A40" t="s">
        <v>32</v>
      </c>
      <c r="B40" t="s">
        <v>122</v>
      </c>
      <c r="C40" t="s">
        <v>123</v>
      </c>
      <c r="D40" t="s">
        <v>124</v>
      </c>
      <c r="E40" s="1">
        <v>69.434782608695656</v>
      </c>
      <c r="F40" s="1">
        <v>2.1864130434782605</v>
      </c>
      <c r="G40" s="1">
        <v>47.039999999999992</v>
      </c>
      <c r="H40" s="1">
        <v>160.52206521739132</v>
      </c>
      <c r="I40" s="1">
        <f t="shared" si="0"/>
        <v>209.74847826086958</v>
      </c>
      <c r="J40" s="1">
        <f t="shared" si="1"/>
        <v>3.0207983719474014</v>
      </c>
      <c r="K40" s="1">
        <f t="shared" si="2"/>
        <v>3.1488728866624911E-2</v>
      </c>
    </row>
    <row r="41" spans="1:11" x14ac:dyDescent="0.3">
      <c r="A41" t="s">
        <v>32</v>
      </c>
      <c r="B41" t="s">
        <v>125</v>
      </c>
      <c r="C41" t="s">
        <v>126</v>
      </c>
      <c r="D41" t="s">
        <v>127</v>
      </c>
      <c r="E41" s="1">
        <v>164.60869565217391</v>
      </c>
      <c r="F41" s="1">
        <v>15.908695652173913</v>
      </c>
      <c r="G41" s="1">
        <v>164.74369565217395</v>
      </c>
      <c r="H41" s="1">
        <v>511.17836956521717</v>
      </c>
      <c r="I41" s="1">
        <f t="shared" si="0"/>
        <v>691.83076086956498</v>
      </c>
      <c r="J41" s="1">
        <f t="shared" si="1"/>
        <v>4.2028810089804534</v>
      </c>
      <c r="K41" s="1">
        <f t="shared" si="2"/>
        <v>9.6645536185948233E-2</v>
      </c>
    </row>
    <row r="42" spans="1:11" x14ac:dyDescent="0.3">
      <c r="A42" t="s">
        <v>32</v>
      </c>
      <c r="B42" t="s">
        <v>128</v>
      </c>
      <c r="C42" t="s">
        <v>129</v>
      </c>
      <c r="D42" t="s">
        <v>53</v>
      </c>
      <c r="E42" s="1">
        <v>99.130434782608702</v>
      </c>
      <c r="F42" s="1">
        <v>7.8125</v>
      </c>
      <c r="G42" s="1">
        <v>64.008152173913047</v>
      </c>
      <c r="H42" s="1">
        <v>259.34510869565219</v>
      </c>
      <c r="I42" s="1">
        <f t="shared" si="0"/>
        <v>331.16576086956525</v>
      </c>
      <c r="J42" s="1">
        <f t="shared" si="1"/>
        <v>3.3407072368421051</v>
      </c>
      <c r="K42" s="1">
        <f t="shared" si="2"/>
        <v>7.8810307017543851E-2</v>
      </c>
    </row>
    <row r="43" spans="1:11" x14ac:dyDescent="0.3">
      <c r="A43" t="s">
        <v>32</v>
      </c>
      <c r="B43" t="s">
        <v>130</v>
      </c>
      <c r="C43" t="s">
        <v>131</v>
      </c>
      <c r="D43" t="s">
        <v>80</v>
      </c>
      <c r="E43" s="1">
        <v>182.92391304347825</v>
      </c>
      <c r="F43" s="1">
        <v>10.729891304347829</v>
      </c>
      <c r="G43" s="1">
        <v>183.27499999999995</v>
      </c>
      <c r="H43" s="1">
        <v>309.22076086956514</v>
      </c>
      <c r="I43" s="1">
        <f t="shared" si="0"/>
        <v>503.22565217391292</v>
      </c>
      <c r="J43" s="1">
        <f t="shared" si="1"/>
        <v>2.7510107552439238</v>
      </c>
      <c r="K43" s="1">
        <f t="shared" si="2"/>
        <v>5.8657674252777965E-2</v>
      </c>
    </row>
    <row r="44" spans="1:11" x14ac:dyDescent="0.3">
      <c r="A44" t="s">
        <v>32</v>
      </c>
      <c r="B44" t="s">
        <v>132</v>
      </c>
      <c r="C44" t="s">
        <v>133</v>
      </c>
      <c r="D44" t="s">
        <v>134</v>
      </c>
      <c r="E44" s="1">
        <v>94.760869565217391</v>
      </c>
      <c r="F44" s="1">
        <v>4.4510869565217392</v>
      </c>
      <c r="G44" s="1">
        <v>74.502717391304344</v>
      </c>
      <c r="H44" s="1">
        <v>189.77173913043478</v>
      </c>
      <c r="I44" s="1">
        <f t="shared" si="0"/>
        <v>268.72554347826087</v>
      </c>
      <c r="J44" s="1">
        <f t="shared" si="1"/>
        <v>2.8358281715989908</v>
      </c>
      <c r="K44" s="1">
        <f t="shared" si="2"/>
        <v>4.6971782518926364E-2</v>
      </c>
    </row>
    <row r="45" spans="1:11" x14ac:dyDescent="0.3">
      <c r="A45" t="s">
        <v>32</v>
      </c>
      <c r="B45" t="s">
        <v>135</v>
      </c>
      <c r="C45" t="s">
        <v>136</v>
      </c>
      <c r="D45" t="s">
        <v>137</v>
      </c>
      <c r="E45" s="1">
        <v>171.20652173913044</v>
      </c>
      <c r="F45" s="1">
        <v>28.769021739130434</v>
      </c>
      <c r="G45" s="1">
        <v>155.125</v>
      </c>
      <c r="H45" s="1">
        <v>397.29619565217394</v>
      </c>
      <c r="I45" s="1">
        <f t="shared" si="0"/>
        <v>581.19021739130437</v>
      </c>
      <c r="J45" s="1">
        <f t="shared" si="1"/>
        <v>3.3946733540727574</v>
      </c>
      <c r="K45" s="1">
        <f t="shared" si="2"/>
        <v>0.16803695003491842</v>
      </c>
    </row>
    <row r="46" spans="1:11" x14ac:dyDescent="0.3">
      <c r="A46" t="s">
        <v>32</v>
      </c>
      <c r="B46" t="s">
        <v>138</v>
      </c>
      <c r="C46" t="s">
        <v>139</v>
      </c>
      <c r="D46" t="s">
        <v>140</v>
      </c>
      <c r="E46" s="1">
        <v>88.380434782608702</v>
      </c>
      <c r="F46" s="1">
        <v>3.7201086956521738</v>
      </c>
      <c r="G46" s="1">
        <v>81.442934782608702</v>
      </c>
      <c r="H46" s="1">
        <v>214.78260869565219</v>
      </c>
      <c r="I46" s="1">
        <f t="shared" si="0"/>
        <v>299.94565217391306</v>
      </c>
      <c r="J46" s="1">
        <f t="shared" si="1"/>
        <v>3.3938015004304511</v>
      </c>
      <c r="K46" s="1">
        <f t="shared" si="2"/>
        <v>4.2091993604722662E-2</v>
      </c>
    </row>
    <row r="47" spans="1:11" x14ac:dyDescent="0.3">
      <c r="A47" t="s">
        <v>32</v>
      </c>
      <c r="B47" t="s">
        <v>141</v>
      </c>
      <c r="C47" t="s">
        <v>64</v>
      </c>
      <c r="D47" t="s">
        <v>65</v>
      </c>
      <c r="E47" s="1">
        <v>89.880434782608702</v>
      </c>
      <c r="F47" s="1">
        <v>4.9591304347826091</v>
      </c>
      <c r="G47" s="1">
        <v>92.815434782608648</v>
      </c>
      <c r="H47" s="1">
        <v>232.62000000000009</v>
      </c>
      <c r="I47" s="1">
        <f t="shared" si="0"/>
        <v>330.39456521739135</v>
      </c>
      <c r="J47" s="1">
        <f t="shared" si="1"/>
        <v>3.6759342121175478</v>
      </c>
      <c r="K47" s="1">
        <f t="shared" si="2"/>
        <v>5.5174749062764546E-2</v>
      </c>
    </row>
    <row r="48" spans="1:11" x14ac:dyDescent="0.3">
      <c r="A48" t="s">
        <v>32</v>
      </c>
      <c r="B48" t="s">
        <v>142</v>
      </c>
      <c r="C48" t="s">
        <v>143</v>
      </c>
      <c r="D48" t="s">
        <v>144</v>
      </c>
      <c r="E48" s="1">
        <v>24.402173913043477</v>
      </c>
      <c r="F48" s="1">
        <v>13.130434782608695</v>
      </c>
      <c r="G48" s="1">
        <v>59.168478260869563</v>
      </c>
      <c r="H48" s="1">
        <v>109.29619565217391</v>
      </c>
      <c r="I48" s="1">
        <f t="shared" si="0"/>
        <v>181.59510869565216</v>
      </c>
      <c r="J48" s="1">
        <f t="shared" si="1"/>
        <v>7.4417594654788415</v>
      </c>
      <c r="K48" s="1">
        <f t="shared" si="2"/>
        <v>0.5380846325167038</v>
      </c>
    </row>
    <row r="49" spans="1:11" x14ac:dyDescent="0.3">
      <c r="A49" t="s">
        <v>32</v>
      </c>
      <c r="B49" t="s">
        <v>145</v>
      </c>
      <c r="C49" t="s">
        <v>92</v>
      </c>
      <c r="D49" t="s">
        <v>93</v>
      </c>
      <c r="E49" s="1">
        <v>56.597826086956523</v>
      </c>
      <c r="F49" s="1">
        <v>4.9480434782608684</v>
      </c>
      <c r="G49" s="1">
        <v>52.781630434782599</v>
      </c>
      <c r="H49" s="1">
        <v>92.751195652173919</v>
      </c>
      <c r="I49" s="1">
        <f t="shared" si="0"/>
        <v>150.4808695652174</v>
      </c>
      <c r="J49" s="1">
        <f t="shared" si="1"/>
        <v>2.6587747263299408</v>
      </c>
      <c r="K49" s="1">
        <f t="shared" si="2"/>
        <v>8.7424620702899913E-2</v>
      </c>
    </row>
    <row r="50" spans="1:11" x14ac:dyDescent="0.3">
      <c r="A50" t="s">
        <v>32</v>
      </c>
      <c r="B50" t="s">
        <v>146</v>
      </c>
      <c r="C50" t="s">
        <v>147</v>
      </c>
      <c r="D50" t="s">
        <v>148</v>
      </c>
      <c r="E50" s="1">
        <v>48.956521739130437</v>
      </c>
      <c r="F50" s="1">
        <v>4.5760869565217392</v>
      </c>
      <c r="G50" s="1">
        <v>49.55423913043478</v>
      </c>
      <c r="H50" s="1">
        <v>113.33739130434783</v>
      </c>
      <c r="I50" s="1">
        <f t="shared" si="0"/>
        <v>167.46771739130435</v>
      </c>
      <c r="J50" s="1">
        <f t="shared" si="1"/>
        <v>3.4207437833037297</v>
      </c>
      <c r="K50" s="1">
        <f t="shared" si="2"/>
        <v>9.3472468916518642E-2</v>
      </c>
    </row>
    <row r="51" spans="1:11" x14ac:dyDescent="0.3">
      <c r="A51" t="s">
        <v>32</v>
      </c>
      <c r="B51" t="s">
        <v>149</v>
      </c>
      <c r="C51" t="s">
        <v>150</v>
      </c>
      <c r="D51" t="s">
        <v>151</v>
      </c>
      <c r="E51" s="1">
        <v>105.22826086956522</v>
      </c>
      <c r="F51" s="1">
        <v>13.119891304347821</v>
      </c>
      <c r="G51" s="1">
        <v>92.202282608695654</v>
      </c>
      <c r="H51" s="1">
        <v>213.59489130434787</v>
      </c>
      <c r="I51" s="1">
        <f t="shared" si="0"/>
        <v>318.91706521739133</v>
      </c>
      <c r="J51" s="1">
        <f t="shared" si="1"/>
        <v>3.0307168680921395</v>
      </c>
      <c r="K51" s="1">
        <f t="shared" si="2"/>
        <v>0.12468030162173324</v>
      </c>
    </row>
    <row r="52" spans="1:11" x14ac:dyDescent="0.3">
      <c r="A52" t="s">
        <v>32</v>
      </c>
      <c r="B52" t="s">
        <v>152</v>
      </c>
      <c r="C52" t="s">
        <v>37</v>
      </c>
      <c r="D52" t="s">
        <v>38</v>
      </c>
      <c r="E52" s="1">
        <v>58.586956521739133</v>
      </c>
      <c r="F52" s="1">
        <v>4.4157608695652177</v>
      </c>
      <c r="G52" s="1">
        <v>57.683804347826083</v>
      </c>
      <c r="H52" s="1">
        <v>112.67510869565218</v>
      </c>
      <c r="I52" s="1">
        <f t="shared" si="0"/>
        <v>174.7746739130435</v>
      </c>
      <c r="J52" s="1">
        <f t="shared" si="1"/>
        <v>2.9831669758812618</v>
      </c>
      <c r="K52" s="1">
        <f t="shared" si="2"/>
        <v>7.5371057513914666E-2</v>
      </c>
    </row>
    <row r="53" spans="1:11" x14ac:dyDescent="0.3">
      <c r="A53" t="s">
        <v>32</v>
      </c>
      <c r="B53" t="s">
        <v>153</v>
      </c>
      <c r="C53" t="s">
        <v>154</v>
      </c>
      <c r="D53" t="s">
        <v>155</v>
      </c>
      <c r="E53" s="1">
        <v>62.967391304347828</v>
      </c>
      <c r="F53" s="1">
        <v>7.9616304347826077</v>
      </c>
      <c r="G53" s="1">
        <v>82.221304347826134</v>
      </c>
      <c r="H53" s="1">
        <v>108.74130434782606</v>
      </c>
      <c r="I53" s="1">
        <f t="shared" si="0"/>
        <v>198.92423913043478</v>
      </c>
      <c r="J53" s="1">
        <f t="shared" si="1"/>
        <v>3.1591627826687381</v>
      </c>
      <c r="K53" s="1">
        <f t="shared" si="2"/>
        <v>0.12644053167616087</v>
      </c>
    </row>
    <row r="54" spans="1:11" x14ac:dyDescent="0.3">
      <c r="A54" t="s">
        <v>32</v>
      </c>
      <c r="B54" t="s">
        <v>156</v>
      </c>
      <c r="C54" t="s">
        <v>157</v>
      </c>
      <c r="D54" t="s">
        <v>68</v>
      </c>
      <c r="E54" s="1">
        <v>54.793478260869563</v>
      </c>
      <c r="F54" s="1">
        <v>13.853152173913042</v>
      </c>
      <c r="G54" s="1">
        <v>51.437500000000007</v>
      </c>
      <c r="H54" s="1">
        <v>119.07119565217393</v>
      </c>
      <c r="I54" s="1">
        <f t="shared" si="0"/>
        <v>184.36184782608697</v>
      </c>
      <c r="J54" s="1">
        <f t="shared" si="1"/>
        <v>3.3646677246578065</v>
      </c>
      <c r="K54" s="1">
        <f t="shared" si="2"/>
        <v>0.2528248363419956</v>
      </c>
    </row>
    <row r="55" spans="1:11" x14ac:dyDescent="0.3">
      <c r="A55" t="s">
        <v>32</v>
      </c>
      <c r="B55" t="s">
        <v>158</v>
      </c>
      <c r="C55" t="s">
        <v>159</v>
      </c>
      <c r="D55" t="s">
        <v>80</v>
      </c>
      <c r="E55" s="1">
        <v>89.771739130434781</v>
      </c>
      <c r="F55" s="1">
        <v>8.2608695652173907</v>
      </c>
      <c r="G55" s="1">
        <v>112.77576086956515</v>
      </c>
      <c r="H55" s="1">
        <v>184.77521739130424</v>
      </c>
      <c r="I55" s="1">
        <f t="shared" si="0"/>
        <v>305.81184782608676</v>
      </c>
      <c r="J55" s="1">
        <f t="shared" si="1"/>
        <v>3.4065492190337792</v>
      </c>
      <c r="K55" s="1">
        <f t="shared" si="2"/>
        <v>9.2020825765831205E-2</v>
      </c>
    </row>
    <row r="56" spans="1:11" x14ac:dyDescent="0.3">
      <c r="A56" t="s">
        <v>32</v>
      </c>
      <c r="B56" t="s">
        <v>160</v>
      </c>
      <c r="C56" t="s">
        <v>161</v>
      </c>
      <c r="D56" t="s">
        <v>162</v>
      </c>
      <c r="E56" s="1">
        <v>105.85869565217391</v>
      </c>
      <c r="F56" s="1">
        <v>0.51445652173913037</v>
      </c>
      <c r="G56" s="1">
        <v>85.440326086956489</v>
      </c>
      <c r="H56" s="1">
        <v>243.55956521739125</v>
      </c>
      <c r="I56" s="1">
        <f t="shared" si="0"/>
        <v>329.51434782608686</v>
      </c>
      <c r="J56" s="1">
        <f t="shared" si="1"/>
        <v>3.112775438956771</v>
      </c>
      <c r="K56" s="1">
        <f t="shared" si="2"/>
        <v>4.8598418728822259E-3</v>
      </c>
    </row>
    <row r="57" spans="1:11" x14ac:dyDescent="0.3">
      <c r="A57" t="s">
        <v>32</v>
      </c>
      <c r="B57" t="s">
        <v>163</v>
      </c>
      <c r="C57" t="s">
        <v>164</v>
      </c>
      <c r="D57" t="s">
        <v>165</v>
      </c>
      <c r="E57" s="1">
        <v>86.217391304347828</v>
      </c>
      <c r="F57" s="1">
        <v>10.491304347826089</v>
      </c>
      <c r="G57" s="1">
        <v>63.488043478260863</v>
      </c>
      <c r="H57" s="1">
        <v>170.20543478260865</v>
      </c>
      <c r="I57" s="1">
        <f t="shared" si="0"/>
        <v>244.1847826086956</v>
      </c>
      <c r="J57" s="1">
        <f t="shared" si="1"/>
        <v>2.8321986888552693</v>
      </c>
      <c r="K57" s="1">
        <f t="shared" si="2"/>
        <v>0.12168431669188101</v>
      </c>
    </row>
    <row r="58" spans="1:11" x14ac:dyDescent="0.3">
      <c r="A58" t="s">
        <v>32</v>
      </c>
      <c r="B58" t="s">
        <v>166</v>
      </c>
      <c r="C58" t="s">
        <v>85</v>
      </c>
      <c r="D58" t="s">
        <v>86</v>
      </c>
      <c r="E58" s="1">
        <v>71.771739130434781</v>
      </c>
      <c r="F58" s="1">
        <v>16.073369565217391</v>
      </c>
      <c r="G58" s="1">
        <v>70.566195652173917</v>
      </c>
      <c r="H58" s="1">
        <v>188.46750000000003</v>
      </c>
      <c r="I58" s="1">
        <f t="shared" si="0"/>
        <v>275.10706521739132</v>
      </c>
      <c r="J58" s="1">
        <f t="shared" si="1"/>
        <v>3.8330834469180677</v>
      </c>
      <c r="K58" s="1">
        <f t="shared" si="2"/>
        <v>0.22395123428744509</v>
      </c>
    </row>
    <row r="59" spans="1:11" x14ac:dyDescent="0.3">
      <c r="A59" t="s">
        <v>32</v>
      </c>
      <c r="B59" t="s">
        <v>167</v>
      </c>
      <c r="C59" t="s">
        <v>46</v>
      </c>
      <c r="D59" t="s">
        <v>47</v>
      </c>
      <c r="E59" s="1">
        <v>56.760869565217391</v>
      </c>
      <c r="F59" s="1">
        <v>4.8948913043478255</v>
      </c>
      <c r="G59" s="1">
        <v>65.872173913043497</v>
      </c>
      <c r="H59" s="1">
        <v>168.77228260869563</v>
      </c>
      <c r="I59" s="1">
        <f t="shared" si="0"/>
        <v>239.53934782608695</v>
      </c>
      <c r="J59" s="1">
        <f t="shared" si="1"/>
        <v>4.2201493680582152</v>
      </c>
      <c r="K59" s="1">
        <f t="shared" si="2"/>
        <v>8.6237073918039059E-2</v>
      </c>
    </row>
    <row r="60" spans="1:11" x14ac:dyDescent="0.3">
      <c r="A60" t="s">
        <v>32</v>
      </c>
      <c r="B60" t="s">
        <v>168</v>
      </c>
      <c r="C60" t="s">
        <v>46</v>
      </c>
      <c r="D60" t="s">
        <v>47</v>
      </c>
      <c r="E60" s="1">
        <v>82.815217391304344</v>
      </c>
      <c r="F60" s="1">
        <v>1.4569565217391303</v>
      </c>
      <c r="G60" s="1">
        <v>76.539999999999978</v>
      </c>
      <c r="H60" s="1">
        <v>207.87</v>
      </c>
      <c r="I60" s="1">
        <f t="shared" si="0"/>
        <v>285.8669565217391</v>
      </c>
      <c r="J60" s="1">
        <f t="shared" si="1"/>
        <v>3.4518650741567134</v>
      </c>
      <c r="K60" s="1">
        <f t="shared" si="2"/>
        <v>1.7592859955374719E-2</v>
      </c>
    </row>
    <row r="61" spans="1:11" x14ac:dyDescent="0.3">
      <c r="A61" t="s">
        <v>32</v>
      </c>
      <c r="B61" t="s">
        <v>169</v>
      </c>
      <c r="C61" t="s">
        <v>170</v>
      </c>
      <c r="D61" t="s">
        <v>171</v>
      </c>
      <c r="E61" s="1">
        <v>104.33695652173913</v>
      </c>
      <c r="F61" s="1">
        <v>19.038043478260871</v>
      </c>
      <c r="G61" s="1">
        <v>84.375</v>
      </c>
      <c r="H61" s="1">
        <v>249.96739130434781</v>
      </c>
      <c r="I61" s="1">
        <f t="shared" si="0"/>
        <v>353.38043478260869</v>
      </c>
      <c r="J61" s="1">
        <f t="shared" si="1"/>
        <v>3.3869153036774664</v>
      </c>
      <c r="K61" s="1">
        <f t="shared" si="2"/>
        <v>0.18246692363787897</v>
      </c>
    </row>
    <row r="62" spans="1:11" x14ac:dyDescent="0.3">
      <c r="A62" t="s">
        <v>32</v>
      </c>
      <c r="B62" t="s">
        <v>172</v>
      </c>
      <c r="C62" t="s">
        <v>161</v>
      </c>
      <c r="D62" t="s">
        <v>162</v>
      </c>
      <c r="E62" s="1">
        <v>81.336956521739125</v>
      </c>
      <c r="F62" s="1">
        <v>0</v>
      </c>
      <c r="G62" s="1">
        <v>71.154891304347828</v>
      </c>
      <c r="H62" s="1">
        <v>165.71739130434781</v>
      </c>
      <c r="I62" s="1">
        <f t="shared" si="0"/>
        <v>236.87228260869563</v>
      </c>
      <c r="J62" s="1">
        <f t="shared" si="1"/>
        <v>2.9122343979687288</v>
      </c>
      <c r="K62" s="1">
        <f t="shared" si="2"/>
        <v>0</v>
      </c>
    </row>
    <row r="63" spans="1:11" x14ac:dyDescent="0.3">
      <c r="A63" t="s">
        <v>32</v>
      </c>
      <c r="B63" t="s">
        <v>173</v>
      </c>
      <c r="C63" t="s">
        <v>174</v>
      </c>
      <c r="D63" t="s">
        <v>155</v>
      </c>
      <c r="E63" s="1">
        <v>56.163043478260867</v>
      </c>
      <c r="F63" s="1">
        <v>1.111413043478261</v>
      </c>
      <c r="G63" s="1">
        <v>52.508152173913047</v>
      </c>
      <c r="H63" s="1">
        <v>134.33695652173913</v>
      </c>
      <c r="I63" s="1">
        <f t="shared" si="0"/>
        <v>187.95652173913044</v>
      </c>
      <c r="J63" s="1">
        <f t="shared" si="1"/>
        <v>3.3466227985291273</v>
      </c>
      <c r="K63" s="1">
        <f t="shared" si="2"/>
        <v>1.9789045868008517E-2</v>
      </c>
    </row>
    <row r="64" spans="1:11" x14ac:dyDescent="0.3">
      <c r="A64" t="s">
        <v>32</v>
      </c>
      <c r="B64" t="s">
        <v>175</v>
      </c>
      <c r="C64" t="s">
        <v>64</v>
      </c>
      <c r="D64" t="s">
        <v>65</v>
      </c>
      <c r="E64" s="1">
        <v>65.336956521739125</v>
      </c>
      <c r="F64" s="1">
        <v>3.5570652173913042</v>
      </c>
      <c r="G64" s="1">
        <v>52.214673913043477</v>
      </c>
      <c r="H64" s="1">
        <v>159.66847826086956</v>
      </c>
      <c r="I64" s="1">
        <f t="shared" si="0"/>
        <v>215.44021739130434</v>
      </c>
      <c r="J64" s="1">
        <f t="shared" si="1"/>
        <v>3.2973714856097156</v>
      </c>
      <c r="K64" s="1">
        <f t="shared" si="2"/>
        <v>5.4441856596240228E-2</v>
      </c>
    </row>
    <row r="65" spans="1:11" x14ac:dyDescent="0.3">
      <c r="A65" t="s">
        <v>32</v>
      </c>
      <c r="B65" t="s">
        <v>176</v>
      </c>
      <c r="C65" t="s">
        <v>177</v>
      </c>
      <c r="D65" t="s">
        <v>178</v>
      </c>
      <c r="E65" s="1">
        <v>52.728260869565219</v>
      </c>
      <c r="F65" s="1">
        <v>3.7343478260869567</v>
      </c>
      <c r="G65" s="1">
        <v>54.88836956521741</v>
      </c>
      <c r="H65" s="1">
        <v>120.02413043478262</v>
      </c>
      <c r="I65" s="1">
        <f t="shared" si="0"/>
        <v>178.64684782608697</v>
      </c>
      <c r="J65" s="1">
        <f t="shared" si="1"/>
        <v>3.388066378066378</v>
      </c>
      <c r="K65" s="1">
        <f t="shared" si="2"/>
        <v>7.0822510822510829E-2</v>
      </c>
    </row>
    <row r="66" spans="1:11" x14ac:dyDescent="0.3">
      <c r="A66" t="s">
        <v>32</v>
      </c>
      <c r="B66" t="s">
        <v>179</v>
      </c>
      <c r="C66" t="s">
        <v>180</v>
      </c>
      <c r="D66" t="s">
        <v>181</v>
      </c>
      <c r="E66" s="1">
        <v>62.326086956521742</v>
      </c>
      <c r="F66" s="1">
        <v>3.1954347826086957</v>
      </c>
      <c r="G66" s="1">
        <v>53.917499999999997</v>
      </c>
      <c r="H66" s="1">
        <v>149.60923913043476</v>
      </c>
      <c r="I66" s="1">
        <f t="shared" ref="I66:I129" si="3">SUM(F66:H66)</f>
        <v>206.72217391304343</v>
      </c>
      <c r="J66" s="1">
        <f t="shared" ref="J66:J129" si="4">I66/E66</f>
        <v>3.3167840948726885</v>
      </c>
      <c r="K66" s="1">
        <f t="shared" ref="K66:K129" si="5">F66/E66</f>
        <v>5.1269619811649805E-2</v>
      </c>
    </row>
    <row r="67" spans="1:11" x14ac:dyDescent="0.3">
      <c r="A67" t="s">
        <v>32</v>
      </c>
      <c r="B67" t="s">
        <v>182</v>
      </c>
      <c r="C67" t="s">
        <v>159</v>
      </c>
      <c r="D67" t="s">
        <v>80</v>
      </c>
      <c r="E67" s="1">
        <v>20.413043478260871</v>
      </c>
      <c r="F67" s="1">
        <v>73.774456521739125</v>
      </c>
      <c r="G67" s="1">
        <v>26.4375</v>
      </c>
      <c r="H67" s="1">
        <v>50.711956521739133</v>
      </c>
      <c r="I67" s="1">
        <f t="shared" si="3"/>
        <v>150.92391304347825</v>
      </c>
      <c r="J67" s="1">
        <f t="shared" si="4"/>
        <v>7.3935037273695414</v>
      </c>
      <c r="K67" s="1">
        <f t="shared" si="5"/>
        <v>3.6140841320553774</v>
      </c>
    </row>
    <row r="68" spans="1:11" x14ac:dyDescent="0.3">
      <c r="A68" t="s">
        <v>32</v>
      </c>
      <c r="B68" t="s">
        <v>183</v>
      </c>
      <c r="C68" t="s">
        <v>184</v>
      </c>
      <c r="D68" t="s">
        <v>185</v>
      </c>
      <c r="E68" s="1">
        <v>83.336956521739125</v>
      </c>
      <c r="F68" s="1">
        <v>2.3575000000000004</v>
      </c>
      <c r="G68" s="1">
        <v>69.83793478260867</v>
      </c>
      <c r="H68" s="1">
        <v>219.66347826086957</v>
      </c>
      <c r="I68" s="1">
        <f t="shared" si="3"/>
        <v>291.85891304347825</v>
      </c>
      <c r="J68" s="1">
        <f t="shared" si="4"/>
        <v>3.5021546889265687</v>
      </c>
      <c r="K68" s="1">
        <f t="shared" si="5"/>
        <v>2.8288770053475944E-2</v>
      </c>
    </row>
    <row r="69" spans="1:11" x14ac:dyDescent="0.3">
      <c r="A69" t="s">
        <v>32</v>
      </c>
      <c r="B69" t="s">
        <v>186</v>
      </c>
      <c r="C69" t="s">
        <v>108</v>
      </c>
      <c r="D69" t="s">
        <v>35</v>
      </c>
      <c r="E69" s="1">
        <v>113.32608695652173</v>
      </c>
      <c r="F69" s="1">
        <v>2.0176086956521742</v>
      </c>
      <c r="G69" s="1">
        <v>101.40434782608699</v>
      </c>
      <c r="H69" s="1">
        <v>273.51554347826095</v>
      </c>
      <c r="I69" s="1">
        <f t="shared" si="3"/>
        <v>376.93750000000011</v>
      </c>
      <c r="J69" s="1">
        <f t="shared" si="4"/>
        <v>3.326131785919817</v>
      </c>
      <c r="K69" s="1">
        <f t="shared" si="5"/>
        <v>1.7803568003069252E-2</v>
      </c>
    </row>
    <row r="70" spans="1:11" x14ac:dyDescent="0.3">
      <c r="A70" t="s">
        <v>32</v>
      </c>
      <c r="B70" t="s">
        <v>187</v>
      </c>
      <c r="C70" t="s">
        <v>188</v>
      </c>
      <c r="D70" t="s">
        <v>35</v>
      </c>
      <c r="E70" s="1">
        <v>71.358695652173907</v>
      </c>
      <c r="F70" s="1">
        <v>8.9496739130434761</v>
      </c>
      <c r="G70" s="1">
        <v>64.833152173913049</v>
      </c>
      <c r="H70" s="1">
        <v>195.76228260869556</v>
      </c>
      <c r="I70" s="1">
        <f t="shared" si="3"/>
        <v>269.54510869565206</v>
      </c>
      <c r="J70" s="1">
        <f t="shared" si="4"/>
        <v>3.777326732673266</v>
      </c>
      <c r="K70" s="1">
        <f t="shared" si="5"/>
        <v>0.12541812642802741</v>
      </c>
    </row>
    <row r="71" spans="1:11" x14ac:dyDescent="0.3">
      <c r="A71" t="s">
        <v>32</v>
      </c>
      <c r="B71" t="s">
        <v>189</v>
      </c>
      <c r="C71" t="s">
        <v>190</v>
      </c>
      <c r="D71" t="s">
        <v>47</v>
      </c>
      <c r="E71" s="1">
        <v>126.41304347826087</v>
      </c>
      <c r="F71" s="1">
        <v>2.5135869565217392</v>
      </c>
      <c r="G71" s="1">
        <v>124.93510869565216</v>
      </c>
      <c r="H71" s="1">
        <v>375.9501086956522</v>
      </c>
      <c r="I71" s="1">
        <f t="shared" si="3"/>
        <v>503.39880434782611</v>
      </c>
      <c r="J71" s="1">
        <f t="shared" si="4"/>
        <v>3.9821745485812556</v>
      </c>
      <c r="K71" s="1">
        <f t="shared" si="5"/>
        <v>1.9883920894239036E-2</v>
      </c>
    </row>
    <row r="72" spans="1:11" x14ac:dyDescent="0.3">
      <c r="A72" t="s">
        <v>32</v>
      </c>
      <c r="B72" t="s">
        <v>191</v>
      </c>
      <c r="C72" t="s">
        <v>49</v>
      </c>
      <c r="D72" t="s">
        <v>50</v>
      </c>
      <c r="E72" s="1">
        <v>84.195652173913047</v>
      </c>
      <c r="F72" s="1">
        <v>11.88097826086957</v>
      </c>
      <c r="G72" s="1">
        <v>88.843369565217387</v>
      </c>
      <c r="H72" s="1">
        <v>190.09141304347827</v>
      </c>
      <c r="I72" s="1">
        <f t="shared" si="3"/>
        <v>290.81576086956522</v>
      </c>
      <c r="J72" s="1">
        <f t="shared" si="4"/>
        <v>3.4540472501936481</v>
      </c>
      <c r="K72" s="1">
        <f t="shared" si="5"/>
        <v>0.14111154144074367</v>
      </c>
    </row>
    <row r="73" spans="1:11" x14ac:dyDescent="0.3">
      <c r="A73" t="s">
        <v>32</v>
      </c>
      <c r="B73" t="s">
        <v>192</v>
      </c>
      <c r="C73" t="s">
        <v>126</v>
      </c>
      <c r="D73" t="s">
        <v>127</v>
      </c>
      <c r="E73" s="1">
        <v>146.91304347826087</v>
      </c>
      <c r="F73" s="1">
        <v>28.198695652173921</v>
      </c>
      <c r="G73" s="1">
        <v>146.67945652173916</v>
      </c>
      <c r="H73" s="1">
        <v>265.90130434782623</v>
      </c>
      <c r="I73" s="1">
        <f t="shared" si="3"/>
        <v>440.77945652173929</v>
      </c>
      <c r="J73" s="1">
        <f t="shared" si="4"/>
        <v>3.0002744894939339</v>
      </c>
      <c r="K73" s="1">
        <f t="shared" si="5"/>
        <v>0.19194140278188818</v>
      </c>
    </row>
    <row r="74" spans="1:11" x14ac:dyDescent="0.3">
      <c r="A74" t="s">
        <v>32</v>
      </c>
      <c r="B74" t="s">
        <v>193</v>
      </c>
      <c r="C74" t="s">
        <v>37</v>
      </c>
      <c r="D74" t="s">
        <v>38</v>
      </c>
      <c r="E74" s="1">
        <v>113.04347826086956</v>
      </c>
      <c r="F74" s="1">
        <v>20.707608695652166</v>
      </c>
      <c r="G74" s="1">
        <v>98.165217391304353</v>
      </c>
      <c r="H74" s="1">
        <v>248.80869565217378</v>
      </c>
      <c r="I74" s="1">
        <f t="shared" si="3"/>
        <v>367.68152173913029</v>
      </c>
      <c r="J74" s="1">
        <f t="shared" si="4"/>
        <v>3.2525673076923063</v>
      </c>
      <c r="K74" s="1">
        <f t="shared" si="5"/>
        <v>0.18318269230769224</v>
      </c>
    </row>
    <row r="75" spans="1:11" x14ac:dyDescent="0.3">
      <c r="A75" t="s">
        <v>32</v>
      </c>
      <c r="B75" t="s">
        <v>194</v>
      </c>
      <c r="C75" t="s">
        <v>195</v>
      </c>
      <c r="D75" t="s">
        <v>196</v>
      </c>
      <c r="E75" s="1">
        <v>131.60869565217391</v>
      </c>
      <c r="F75" s="1">
        <v>1.9375</v>
      </c>
      <c r="G75" s="1">
        <v>102.26902173913044</v>
      </c>
      <c r="H75" s="1">
        <v>320.0625</v>
      </c>
      <c r="I75" s="1">
        <f t="shared" si="3"/>
        <v>424.26902173913044</v>
      </c>
      <c r="J75" s="1">
        <f t="shared" si="4"/>
        <v>3.2237157251404032</v>
      </c>
      <c r="K75" s="1">
        <f t="shared" si="5"/>
        <v>1.4721671622068055E-2</v>
      </c>
    </row>
    <row r="76" spans="1:11" x14ac:dyDescent="0.3">
      <c r="A76" t="s">
        <v>32</v>
      </c>
      <c r="B76" t="s">
        <v>197</v>
      </c>
      <c r="C76" t="s">
        <v>143</v>
      </c>
      <c r="D76" t="s">
        <v>144</v>
      </c>
      <c r="E76" s="1">
        <v>162.15217391304347</v>
      </c>
      <c r="F76" s="1">
        <v>19.745652173913037</v>
      </c>
      <c r="G76" s="1">
        <v>161.18586956521733</v>
      </c>
      <c r="H76" s="1">
        <v>379.63260869565221</v>
      </c>
      <c r="I76" s="1">
        <f t="shared" si="3"/>
        <v>560.56413043478256</v>
      </c>
      <c r="J76" s="1">
        <f t="shared" si="4"/>
        <v>3.4570250703847698</v>
      </c>
      <c r="K76" s="1">
        <f t="shared" si="5"/>
        <v>0.12177235554363852</v>
      </c>
    </row>
    <row r="77" spans="1:11" x14ac:dyDescent="0.3">
      <c r="A77" t="s">
        <v>32</v>
      </c>
      <c r="B77" t="s">
        <v>198</v>
      </c>
      <c r="C77" t="s">
        <v>199</v>
      </c>
      <c r="D77" t="s">
        <v>200</v>
      </c>
      <c r="E77" s="1">
        <v>110</v>
      </c>
      <c r="F77" s="1">
        <v>10.121739130434781</v>
      </c>
      <c r="G77" s="1">
        <v>82.190217391304344</v>
      </c>
      <c r="H77" s="1">
        <v>236.16565217391303</v>
      </c>
      <c r="I77" s="1">
        <f t="shared" si="3"/>
        <v>328.47760869565218</v>
      </c>
      <c r="J77" s="1">
        <f t="shared" si="4"/>
        <v>2.9861600790513836</v>
      </c>
      <c r="K77" s="1">
        <f t="shared" si="5"/>
        <v>9.2015810276679821E-2</v>
      </c>
    </row>
    <row r="78" spans="1:11" x14ac:dyDescent="0.3">
      <c r="A78" t="s">
        <v>32</v>
      </c>
      <c r="B78" t="s">
        <v>201</v>
      </c>
      <c r="C78" t="s">
        <v>161</v>
      </c>
      <c r="D78" t="s">
        <v>162</v>
      </c>
      <c r="E78" s="1">
        <v>32.923913043478258</v>
      </c>
      <c r="F78" s="1">
        <v>12.048804347826094</v>
      </c>
      <c r="G78" s="1">
        <v>42.303478260869568</v>
      </c>
      <c r="H78" s="1">
        <v>65.630217391304328</v>
      </c>
      <c r="I78" s="1">
        <f t="shared" si="3"/>
        <v>119.98249999999999</v>
      </c>
      <c r="J78" s="1">
        <f t="shared" si="4"/>
        <v>3.6442357213601846</v>
      </c>
      <c r="K78" s="1">
        <f t="shared" si="5"/>
        <v>0.36595906239683085</v>
      </c>
    </row>
    <row r="79" spans="1:11" x14ac:dyDescent="0.3">
      <c r="A79" t="s">
        <v>32</v>
      </c>
      <c r="B79" t="s">
        <v>202</v>
      </c>
      <c r="C79" t="s">
        <v>92</v>
      </c>
      <c r="D79" t="s">
        <v>93</v>
      </c>
      <c r="E79" s="1">
        <v>151.79347826086956</v>
      </c>
      <c r="F79" s="1">
        <v>0.61250000000000004</v>
      </c>
      <c r="G79" s="1">
        <v>131.58695652173913</v>
      </c>
      <c r="H79" s="1">
        <v>298.01902173913044</v>
      </c>
      <c r="I79" s="1">
        <f t="shared" si="3"/>
        <v>430.21847826086957</v>
      </c>
      <c r="J79" s="1">
        <f t="shared" si="4"/>
        <v>2.8342355889724313</v>
      </c>
      <c r="K79" s="1">
        <f t="shared" si="5"/>
        <v>4.0350877192982457E-3</v>
      </c>
    </row>
    <row r="80" spans="1:11" x14ac:dyDescent="0.3">
      <c r="A80" t="s">
        <v>32</v>
      </c>
      <c r="B80" t="s">
        <v>203</v>
      </c>
      <c r="C80" t="s">
        <v>204</v>
      </c>
      <c r="D80" t="s">
        <v>113</v>
      </c>
      <c r="E80" s="1">
        <v>45.619565217391305</v>
      </c>
      <c r="F80" s="1">
        <v>10.296739130434782</v>
      </c>
      <c r="G80" s="1">
        <v>55.037499999999987</v>
      </c>
      <c r="H80" s="1">
        <v>104.61500000000004</v>
      </c>
      <c r="I80" s="1">
        <f t="shared" si="3"/>
        <v>169.94923913043482</v>
      </c>
      <c r="J80" s="1">
        <f t="shared" si="4"/>
        <v>3.7253585894686689</v>
      </c>
      <c r="K80" s="1">
        <f t="shared" si="5"/>
        <v>0.22570883964736715</v>
      </c>
    </row>
    <row r="81" spans="1:11" x14ac:dyDescent="0.3">
      <c r="A81" t="s">
        <v>32</v>
      </c>
      <c r="B81" t="s">
        <v>205</v>
      </c>
      <c r="C81" t="s">
        <v>206</v>
      </c>
      <c r="D81" t="s">
        <v>207</v>
      </c>
      <c r="E81" s="1">
        <v>171.44565217391303</v>
      </c>
      <c r="F81" s="1">
        <v>9.3717391304347828</v>
      </c>
      <c r="G81" s="1">
        <v>163.26608695652166</v>
      </c>
      <c r="H81" s="1">
        <v>350.59728260869582</v>
      </c>
      <c r="I81" s="1">
        <f t="shared" si="3"/>
        <v>523.23510869565223</v>
      </c>
      <c r="J81" s="1">
        <f t="shared" si="4"/>
        <v>3.0519007164141261</v>
      </c>
      <c r="K81" s="1">
        <f t="shared" si="5"/>
        <v>5.4663031763139545E-2</v>
      </c>
    </row>
    <row r="82" spans="1:11" x14ac:dyDescent="0.3">
      <c r="A82" t="s">
        <v>32</v>
      </c>
      <c r="B82" t="s">
        <v>208</v>
      </c>
      <c r="C82" t="s">
        <v>209</v>
      </c>
      <c r="D82" t="s">
        <v>99</v>
      </c>
      <c r="E82" s="1">
        <v>93.043478260869563</v>
      </c>
      <c r="F82" s="1">
        <v>7.8813043478260854</v>
      </c>
      <c r="G82" s="1">
        <v>82.593913043478253</v>
      </c>
      <c r="H82" s="1">
        <v>224.06282608695656</v>
      </c>
      <c r="I82" s="1">
        <f t="shared" si="3"/>
        <v>314.53804347826087</v>
      </c>
      <c r="J82" s="1">
        <f t="shared" si="4"/>
        <v>3.3805490654205608</v>
      </c>
      <c r="K82" s="1">
        <f t="shared" si="5"/>
        <v>8.4705607476635497E-2</v>
      </c>
    </row>
    <row r="83" spans="1:11" x14ac:dyDescent="0.3">
      <c r="A83" t="s">
        <v>32</v>
      </c>
      <c r="B83" t="s">
        <v>210</v>
      </c>
      <c r="C83" t="s">
        <v>52</v>
      </c>
      <c r="D83" t="s">
        <v>53</v>
      </c>
      <c r="E83" s="1">
        <v>102.39130434782609</v>
      </c>
      <c r="F83" s="1">
        <v>7.8530434782608696</v>
      </c>
      <c r="G83" s="1">
        <v>96.189782608695623</v>
      </c>
      <c r="H83" s="1">
        <v>196.80195652173899</v>
      </c>
      <c r="I83" s="1">
        <f t="shared" si="3"/>
        <v>300.84478260869548</v>
      </c>
      <c r="J83" s="1">
        <f t="shared" si="4"/>
        <v>2.938186836518045</v>
      </c>
      <c r="K83" s="1">
        <f t="shared" si="5"/>
        <v>7.6696390658174088E-2</v>
      </c>
    </row>
    <row r="84" spans="1:11" x14ac:dyDescent="0.3">
      <c r="A84" t="s">
        <v>32</v>
      </c>
      <c r="B84" t="s">
        <v>211</v>
      </c>
      <c r="C84" t="s">
        <v>212</v>
      </c>
      <c r="D84" t="s">
        <v>213</v>
      </c>
      <c r="E84" s="1">
        <v>61.652173913043477</v>
      </c>
      <c r="F84" s="1">
        <v>2.5117391304347825</v>
      </c>
      <c r="G84" s="1">
        <v>60.906956521739133</v>
      </c>
      <c r="H84" s="1">
        <v>161.18228260869566</v>
      </c>
      <c r="I84" s="1">
        <f t="shared" si="3"/>
        <v>224.60097826086957</v>
      </c>
      <c r="J84" s="1">
        <f t="shared" si="4"/>
        <v>3.6430342031029621</v>
      </c>
      <c r="K84" s="1">
        <f t="shared" si="5"/>
        <v>4.0740479548660086E-2</v>
      </c>
    </row>
    <row r="85" spans="1:11" x14ac:dyDescent="0.3">
      <c r="A85" t="s">
        <v>32</v>
      </c>
      <c r="B85" t="s">
        <v>214</v>
      </c>
      <c r="C85" t="s">
        <v>126</v>
      </c>
      <c r="D85" t="s">
        <v>127</v>
      </c>
      <c r="E85" s="1">
        <v>120.47826086956522</v>
      </c>
      <c r="F85" s="1">
        <v>5.4058695652173903</v>
      </c>
      <c r="G85" s="1">
        <v>106.30739130434782</v>
      </c>
      <c r="H85" s="1">
        <v>270.90010869565214</v>
      </c>
      <c r="I85" s="1">
        <f t="shared" si="3"/>
        <v>382.61336956521734</v>
      </c>
      <c r="J85" s="1">
        <f t="shared" si="4"/>
        <v>3.1757876217971845</v>
      </c>
      <c r="K85" s="1">
        <f t="shared" si="5"/>
        <v>4.4870083002526158E-2</v>
      </c>
    </row>
    <row r="86" spans="1:11" x14ac:dyDescent="0.3">
      <c r="A86" t="s">
        <v>32</v>
      </c>
      <c r="B86" t="s">
        <v>215</v>
      </c>
      <c r="C86" t="s">
        <v>216</v>
      </c>
      <c r="D86" t="s">
        <v>217</v>
      </c>
      <c r="E86" s="1">
        <v>121.81521739130434</v>
      </c>
      <c r="F86" s="1">
        <v>7.4618478260869567</v>
      </c>
      <c r="G86" s="1">
        <v>96.279565217391323</v>
      </c>
      <c r="H86" s="1">
        <v>268.0176086956522</v>
      </c>
      <c r="I86" s="1">
        <f t="shared" si="3"/>
        <v>371.7590217391305</v>
      </c>
      <c r="J86" s="1">
        <f t="shared" si="4"/>
        <v>3.051827429285269</v>
      </c>
      <c r="K86" s="1">
        <f t="shared" si="5"/>
        <v>6.1255465334166148E-2</v>
      </c>
    </row>
    <row r="87" spans="1:11" x14ac:dyDescent="0.3">
      <c r="A87" t="s">
        <v>32</v>
      </c>
      <c r="B87" t="s">
        <v>218</v>
      </c>
      <c r="C87" t="s">
        <v>204</v>
      </c>
      <c r="D87" t="s">
        <v>113</v>
      </c>
      <c r="E87" s="1">
        <v>93.684782608695656</v>
      </c>
      <c r="F87" s="1">
        <v>14.121739130434786</v>
      </c>
      <c r="G87" s="1">
        <v>97.622826086956508</v>
      </c>
      <c r="H87" s="1">
        <v>200.40652173913037</v>
      </c>
      <c r="I87" s="1">
        <f t="shared" si="3"/>
        <v>312.15108695652168</v>
      </c>
      <c r="J87" s="1">
        <f t="shared" si="4"/>
        <v>3.3319294581738013</v>
      </c>
      <c r="K87" s="1">
        <f t="shared" si="5"/>
        <v>0.15073674440190279</v>
      </c>
    </row>
    <row r="88" spans="1:11" x14ac:dyDescent="0.3">
      <c r="A88" t="s">
        <v>32</v>
      </c>
      <c r="B88" t="s">
        <v>219</v>
      </c>
      <c r="C88" t="s">
        <v>220</v>
      </c>
      <c r="D88" t="s">
        <v>221</v>
      </c>
      <c r="E88" s="1">
        <v>95.793478260869563</v>
      </c>
      <c r="F88" s="1">
        <v>5.8202173913043458</v>
      </c>
      <c r="G88" s="1">
        <v>92.307608695652149</v>
      </c>
      <c r="H88" s="1">
        <v>219.47586956521749</v>
      </c>
      <c r="I88" s="1">
        <f t="shared" si="3"/>
        <v>317.603695652174</v>
      </c>
      <c r="J88" s="1">
        <f t="shared" si="4"/>
        <v>3.3155043685464665</v>
      </c>
      <c r="K88" s="1">
        <f t="shared" si="5"/>
        <v>6.0757971178940183E-2</v>
      </c>
    </row>
    <row r="89" spans="1:11" x14ac:dyDescent="0.3">
      <c r="A89" t="s">
        <v>32</v>
      </c>
      <c r="B89" t="s">
        <v>222</v>
      </c>
      <c r="C89" t="s">
        <v>223</v>
      </c>
      <c r="D89" t="s">
        <v>144</v>
      </c>
      <c r="E89" s="1">
        <v>114.21739130434783</v>
      </c>
      <c r="F89" s="1">
        <v>11.997934782608697</v>
      </c>
      <c r="G89" s="1">
        <v>110.6065217391304</v>
      </c>
      <c r="H89" s="1">
        <v>226.51739130434788</v>
      </c>
      <c r="I89" s="1">
        <f t="shared" si="3"/>
        <v>349.12184782608699</v>
      </c>
      <c r="J89" s="1">
        <f t="shared" si="4"/>
        <v>3.0566435097068902</v>
      </c>
      <c r="K89" s="1">
        <f t="shared" si="5"/>
        <v>0.10504472782641798</v>
      </c>
    </row>
    <row r="90" spans="1:11" x14ac:dyDescent="0.3">
      <c r="A90" t="s">
        <v>32</v>
      </c>
      <c r="B90" t="s">
        <v>224</v>
      </c>
      <c r="C90" t="s">
        <v>37</v>
      </c>
      <c r="D90" t="s">
        <v>38</v>
      </c>
      <c r="E90" s="1">
        <v>131.30434782608697</v>
      </c>
      <c r="F90" s="1">
        <v>7.6329347826086948</v>
      </c>
      <c r="G90" s="1">
        <v>111.23271739130432</v>
      </c>
      <c r="H90" s="1">
        <v>260.09021739130429</v>
      </c>
      <c r="I90" s="1">
        <f t="shared" si="3"/>
        <v>378.95586956521731</v>
      </c>
      <c r="J90" s="1">
        <f t="shared" si="4"/>
        <v>2.8860877483443699</v>
      </c>
      <c r="K90" s="1">
        <f t="shared" si="5"/>
        <v>5.8131622516556278E-2</v>
      </c>
    </row>
    <row r="91" spans="1:11" x14ac:dyDescent="0.3">
      <c r="A91" t="s">
        <v>32</v>
      </c>
      <c r="B91" t="s">
        <v>225</v>
      </c>
      <c r="C91" t="s">
        <v>226</v>
      </c>
      <c r="D91" t="s">
        <v>65</v>
      </c>
      <c r="E91" s="1">
        <v>120.47826086956522</v>
      </c>
      <c r="F91" s="1">
        <v>3.7205434782608697</v>
      </c>
      <c r="G91" s="1">
        <v>144.61749999999995</v>
      </c>
      <c r="H91" s="1">
        <v>235.86673913043481</v>
      </c>
      <c r="I91" s="1">
        <f t="shared" si="3"/>
        <v>384.20478260869561</v>
      </c>
      <c r="J91" s="1">
        <f t="shared" si="4"/>
        <v>3.1889967520750626</v>
      </c>
      <c r="K91" s="1">
        <f t="shared" si="5"/>
        <v>3.0881450739805125E-2</v>
      </c>
    </row>
    <row r="92" spans="1:11" x14ac:dyDescent="0.3">
      <c r="A92" t="s">
        <v>32</v>
      </c>
      <c r="B92" t="s">
        <v>227</v>
      </c>
      <c r="C92" t="s">
        <v>223</v>
      </c>
      <c r="D92" t="s">
        <v>144</v>
      </c>
      <c r="E92" s="1">
        <v>66.913043478260875</v>
      </c>
      <c r="F92" s="1">
        <v>16.123913043478257</v>
      </c>
      <c r="G92" s="1">
        <v>58.115217391304348</v>
      </c>
      <c r="H92" s="1">
        <v>131.16847826086953</v>
      </c>
      <c r="I92" s="1">
        <f t="shared" si="3"/>
        <v>205.40760869565213</v>
      </c>
      <c r="J92" s="1">
        <f t="shared" si="4"/>
        <v>3.0697693307342422</v>
      </c>
      <c r="K92" s="1">
        <f t="shared" si="5"/>
        <v>0.24096816114359967</v>
      </c>
    </row>
    <row r="93" spans="1:11" x14ac:dyDescent="0.3">
      <c r="A93" t="s">
        <v>32</v>
      </c>
      <c r="B93" t="s">
        <v>228</v>
      </c>
      <c r="C93" t="s">
        <v>92</v>
      </c>
      <c r="D93" t="s">
        <v>93</v>
      </c>
      <c r="E93" s="1">
        <v>145.66304347826087</v>
      </c>
      <c r="F93" s="1">
        <v>3.1423913043478251</v>
      </c>
      <c r="G93" s="1">
        <v>109.70652173913045</v>
      </c>
      <c r="H93" s="1">
        <v>249.75000000000009</v>
      </c>
      <c r="I93" s="1">
        <f t="shared" si="3"/>
        <v>362.59891304347838</v>
      </c>
      <c r="J93" s="1">
        <f t="shared" si="4"/>
        <v>2.4892993060219393</v>
      </c>
      <c r="K93" s="1">
        <f t="shared" si="5"/>
        <v>2.1573016939034392E-2</v>
      </c>
    </row>
    <row r="94" spans="1:11" x14ac:dyDescent="0.3">
      <c r="A94" t="s">
        <v>32</v>
      </c>
      <c r="B94" t="s">
        <v>229</v>
      </c>
      <c r="C94" t="s">
        <v>230</v>
      </c>
      <c r="D94" t="s">
        <v>185</v>
      </c>
      <c r="E94" s="1">
        <v>45.206521739130437</v>
      </c>
      <c r="F94" s="1">
        <v>1.3202173913043478</v>
      </c>
      <c r="G94" s="1">
        <v>52.879347826086949</v>
      </c>
      <c r="H94" s="1">
        <v>121.55282608695653</v>
      </c>
      <c r="I94" s="1">
        <f t="shared" si="3"/>
        <v>175.75239130434784</v>
      </c>
      <c r="J94" s="1">
        <f t="shared" si="4"/>
        <v>3.8877662899735514</v>
      </c>
      <c r="K94" s="1">
        <f t="shared" si="5"/>
        <v>2.9204135609521516E-2</v>
      </c>
    </row>
    <row r="95" spans="1:11" x14ac:dyDescent="0.3">
      <c r="A95" t="s">
        <v>32</v>
      </c>
      <c r="B95" t="s">
        <v>231</v>
      </c>
      <c r="C95" t="s">
        <v>82</v>
      </c>
      <c r="D95" t="s">
        <v>83</v>
      </c>
      <c r="E95" s="1">
        <v>104.58695652173913</v>
      </c>
      <c r="F95" s="1">
        <v>11.922282608695651</v>
      </c>
      <c r="G95" s="1">
        <v>48.837826086956518</v>
      </c>
      <c r="H95" s="1">
        <v>218.42945652173916</v>
      </c>
      <c r="I95" s="1">
        <f t="shared" si="3"/>
        <v>279.1895652173913</v>
      </c>
      <c r="J95" s="1">
        <f t="shared" si="4"/>
        <v>2.6694491789648724</v>
      </c>
      <c r="K95" s="1">
        <f t="shared" si="5"/>
        <v>0.11399397214716275</v>
      </c>
    </row>
    <row r="96" spans="1:11" x14ac:dyDescent="0.3">
      <c r="A96" t="s">
        <v>32</v>
      </c>
      <c r="B96" t="s">
        <v>232</v>
      </c>
      <c r="C96" t="s">
        <v>92</v>
      </c>
      <c r="D96" t="s">
        <v>93</v>
      </c>
      <c r="E96" s="1">
        <v>111.17391304347827</v>
      </c>
      <c r="F96" s="1">
        <v>0</v>
      </c>
      <c r="G96" s="1">
        <v>72.573369565217391</v>
      </c>
      <c r="H96" s="1">
        <v>210.71467391304347</v>
      </c>
      <c r="I96" s="1">
        <f t="shared" si="3"/>
        <v>283.28804347826087</v>
      </c>
      <c r="J96" s="1">
        <f t="shared" si="4"/>
        <v>2.548152131403989</v>
      </c>
      <c r="K96" s="1">
        <f t="shared" si="5"/>
        <v>0</v>
      </c>
    </row>
    <row r="97" spans="1:11" x14ac:dyDescent="0.3">
      <c r="A97" t="s">
        <v>32</v>
      </c>
      <c r="B97" t="s">
        <v>233</v>
      </c>
      <c r="C97" t="s">
        <v>206</v>
      </c>
      <c r="D97" t="s">
        <v>207</v>
      </c>
      <c r="E97" s="1">
        <v>154.47826086956522</v>
      </c>
      <c r="F97" s="1">
        <v>8.7054347826086964</v>
      </c>
      <c r="G97" s="1">
        <v>125.05478260869567</v>
      </c>
      <c r="H97" s="1">
        <v>333.38054347826102</v>
      </c>
      <c r="I97" s="1">
        <f t="shared" si="3"/>
        <v>467.14076086956538</v>
      </c>
      <c r="J97" s="1">
        <f t="shared" si="4"/>
        <v>3.0239902898958637</v>
      </c>
      <c r="K97" s="1">
        <f t="shared" si="5"/>
        <v>5.6353785533352102E-2</v>
      </c>
    </row>
    <row r="98" spans="1:11" x14ac:dyDescent="0.3">
      <c r="A98" t="s">
        <v>32</v>
      </c>
      <c r="B98" t="s">
        <v>234</v>
      </c>
      <c r="C98" t="s">
        <v>235</v>
      </c>
      <c r="D98" t="s">
        <v>236</v>
      </c>
      <c r="E98" s="1">
        <v>82.380434782608702</v>
      </c>
      <c r="F98" s="1">
        <v>0.43206521739130432</v>
      </c>
      <c r="G98" s="1">
        <v>69.877717391304344</v>
      </c>
      <c r="H98" s="1">
        <v>179.81239130434781</v>
      </c>
      <c r="I98" s="1">
        <f t="shared" si="3"/>
        <v>250.12217391304347</v>
      </c>
      <c r="J98" s="1">
        <f t="shared" si="4"/>
        <v>3.0361841931653251</v>
      </c>
      <c r="K98" s="1">
        <f t="shared" si="5"/>
        <v>5.2447552447552441E-3</v>
      </c>
    </row>
    <row r="99" spans="1:11" x14ac:dyDescent="0.3">
      <c r="A99" t="s">
        <v>32</v>
      </c>
      <c r="B99" t="s">
        <v>237</v>
      </c>
      <c r="C99" t="s">
        <v>82</v>
      </c>
      <c r="D99" t="s">
        <v>83</v>
      </c>
      <c r="E99" s="1">
        <v>84.228260869565219</v>
      </c>
      <c r="F99" s="1">
        <v>3.1689130434782604</v>
      </c>
      <c r="G99" s="1">
        <v>87.749891304347827</v>
      </c>
      <c r="H99" s="1">
        <v>141.92804347826083</v>
      </c>
      <c r="I99" s="1">
        <f t="shared" si="3"/>
        <v>232.8468478260869</v>
      </c>
      <c r="J99" s="1">
        <f t="shared" si="4"/>
        <v>2.7644741256936372</v>
      </c>
      <c r="K99" s="1">
        <f t="shared" si="5"/>
        <v>3.7622919086333716E-2</v>
      </c>
    </row>
    <row r="100" spans="1:11" x14ac:dyDescent="0.3">
      <c r="A100" t="s">
        <v>32</v>
      </c>
      <c r="B100" t="s">
        <v>238</v>
      </c>
      <c r="C100" t="s">
        <v>103</v>
      </c>
      <c r="D100" t="s">
        <v>104</v>
      </c>
      <c r="E100" s="1">
        <v>47.021739130434781</v>
      </c>
      <c r="F100" s="1">
        <v>13.946195652173918</v>
      </c>
      <c r="G100" s="1">
        <v>48.857717391304348</v>
      </c>
      <c r="H100" s="1">
        <v>89.942608695652169</v>
      </c>
      <c r="I100" s="1">
        <f t="shared" si="3"/>
        <v>152.74652173913043</v>
      </c>
      <c r="J100" s="1">
        <f t="shared" si="4"/>
        <v>3.248423485899214</v>
      </c>
      <c r="K100" s="1">
        <f t="shared" si="5"/>
        <v>0.29659038372630614</v>
      </c>
    </row>
    <row r="101" spans="1:11" x14ac:dyDescent="0.3">
      <c r="A101" t="s">
        <v>32</v>
      </c>
      <c r="B101" t="s">
        <v>239</v>
      </c>
      <c r="C101" t="s">
        <v>37</v>
      </c>
      <c r="D101" t="s">
        <v>38</v>
      </c>
      <c r="E101" s="1">
        <v>112.59782608695652</v>
      </c>
      <c r="F101" s="1">
        <v>14.06304347826087</v>
      </c>
      <c r="G101" s="1">
        <v>116.15978260869564</v>
      </c>
      <c r="H101" s="1">
        <v>256.25434782608687</v>
      </c>
      <c r="I101" s="1">
        <f t="shared" si="3"/>
        <v>386.47717391304337</v>
      </c>
      <c r="J101" s="1">
        <f t="shared" si="4"/>
        <v>3.4323679891881449</v>
      </c>
      <c r="K101" s="1">
        <f t="shared" si="5"/>
        <v>0.12489622550439232</v>
      </c>
    </row>
    <row r="102" spans="1:11" x14ac:dyDescent="0.3">
      <c r="A102" t="s">
        <v>32</v>
      </c>
      <c r="B102" t="s">
        <v>240</v>
      </c>
      <c r="C102" t="s">
        <v>161</v>
      </c>
      <c r="D102" t="s">
        <v>162</v>
      </c>
      <c r="E102" s="1">
        <v>56.956521739130437</v>
      </c>
      <c r="F102" s="1">
        <v>11.302717391304345</v>
      </c>
      <c r="G102" s="1">
        <v>62.201195652173915</v>
      </c>
      <c r="H102" s="1">
        <v>110.02880434782608</v>
      </c>
      <c r="I102" s="1">
        <f t="shared" si="3"/>
        <v>183.53271739130435</v>
      </c>
      <c r="J102" s="1">
        <f t="shared" si="4"/>
        <v>3.2223301526717556</v>
      </c>
      <c r="K102" s="1">
        <f t="shared" si="5"/>
        <v>0.19844465648854956</v>
      </c>
    </row>
    <row r="103" spans="1:11" x14ac:dyDescent="0.3">
      <c r="A103" t="s">
        <v>32</v>
      </c>
      <c r="B103" t="s">
        <v>241</v>
      </c>
      <c r="C103" t="s">
        <v>212</v>
      </c>
      <c r="D103" t="s">
        <v>213</v>
      </c>
      <c r="E103" s="1">
        <v>90.119565217391298</v>
      </c>
      <c r="F103" s="1">
        <v>16.873586956521734</v>
      </c>
      <c r="G103" s="1">
        <v>91.804565217391286</v>
      </c>
      <c r="H103" s="1">
        <v>179.2295652173913</v>
      </c>
      <c r="I103" s="1">
        <f t="shared" si="3"/>
        <v>287.90771739130435</v>
      </c>
      <c r="J103" s="1">
        <f t="shared" si="4"/>
        <v>3.1947304305873843</v>
      </c>
      <c r="K103" s="1">
        <f t="shared" si="5"/>
        <v>0.18723555662766853</v>
      </c>
    </row>
    <row r="104" spans="1:11" x14ac:dyDescent="0.3">
      <c r="A104" t="s">
        <v>32</v>
      </c>
      <c r="B104" t="s">
        <v>242</v>
      </c>
      <c r="C104" t="s">
        <v>136</v>
      </c>
      <c r="D104" t="s">
        <v>137</v>
      </c>
      <c r="E104" s="1">
        <v>113.32608695652173</v>
      </c>
      <c r="F104" s="1">
        <v>13.686956521739134</v>
      </c>
      <c r="G104" s="1">
        <v>103.03043478260871</v>
      </c>
      <c r="H104" s="1">
        <v>240.30217391304348</v>
      </c>
      <c r="I104" s="1">
        <f t="shared" si="3"/>
        <v>357.01956521739135</v>
      </c>
      <c r="J104" s="1">
        <f t="shared" si="4"/>
        <v>3.1503740648379059</v>
      </c>
      <c r="K104" s="1">
        <f t="shared" si="5"/>
        <v>0.12077498561289089</v>
      </c>
    </row>
    <row r="105" spans="1:11" x14ac:dyDescent="0.3">
      <c r="A105" t="s">
        <v>32</v>
      </c>
      <c r="B105" t="s">
        <v>243</v>
      </c>
      <c r="C105" t="s">
        <v>244</v>
      </c>
      <c r="D105" t="s">
        <v>144</v>
      </c>
      <c r="E105" s="1">
        <v>126.1195652173913</v>
      </c>
      <c r="F105" s="1">
        <v>9.8326086956521745</v>
      </c>
      <c r="G105" s="1">
        <v>108.55869565217391</v>
      </c>
      <c r="H105" s="1">
        <v>276.79021739130434</v>
      </c>
      <c r="I105" s="1">
        <f t="shared" si="3"/>
        <v>395.1815217391304</v>
      </c>
      <c r="J105" s="1">
        <f t="shared" si="4"/>
        <v>3.1333879169180383</v>
      </c>
      <c r="K105" s="1">
        <f t="shared" si="5"/>
        <v>7.7962595880375768E-2</v>
      </c>
    </row>
    <row r="106" spans="1:11" x14ac:dyDescent="0.3">
      <c r="A106" t="s">
        <v>32</v>
      </c>
      <c r="B106" t="s">
        <v>245</v>
      </c>
      <c r="C106" t="s">
        <v>246</v>
      </c>
      <c r="D106" t="s">
        <v>247</v>
      </c>
      <c r="E106" s="1">
        <v>101.59782608695652</v>
      </c>
      <c r="F106" s="1">
        <v>12.650000000000002</v>
      </c>
      <c r="G106" s="1">
        <v>80.013043478260855</v>
      </c>
      <c r="H106" s="1">
        <v>223.01304347826087</v>
      </c>
      <c r="I106" s="1">
        <f t="shared" si="3"/>
        <v>315.67608695652171</v>
      </c>
      <c r="J106" s="1">
        <f t="shared" si="4"/>
        <v>3.1071145822188937</v>
      </c>
      <c r="K106" s="1">
        <f t="shared" si="5"/>
        <v>0.1245105381405799</v>
      </c>
    </row>
    <row r="107" spans="1:11" x14ac:dyDescent="0.3">
      <c r="A107" t="s">
        <v>32</v>
      </c>
      <c r="B107" t="s">
        <v>248</v>
      </c>
      <c r="C107" t="s">
        <v>223</v>
      </c>
      <c r="D107" t="s">
        <v>144</v>
      </c>
      <c r="E107" s="1">
        <v>104.20652173913044</v>
      </c>
      <c r="F107" s="1">
        <v>12.079347826086959</v>
      </c>
      <c r="G107" s="1">
        <v>110.16413043478259</v>
      </c>
      <c r="H107" s="1">
        <v>216.02499999999992</v>
      </c>
      <c r="I107" s="1">
        <f t="shared" si="3"/>
        <v>338.26847826086947</v>
      </c>
      <c r="J107" s="1">
        <f t="shared" si="4"/>
        <v>3.2461353916762272</v>
      </c>
      <c r="K107" s="1">
        <f t="shared" si="5"/>
        <v>0.11591738812975907</v>
      </c>
    </row>
    <row r="108" spans="1:11" x14ac:dyDescent="0.3">
      <c r="A108" t="s">
        <v>32</v>
      </c>
      <c r="B108" t="s">
        <v>249</v>
      </c>
      <c r="C108" t="s">
        <v>92</v>
      </c>
      <c r="D108" t="s">
        <v>93</v>
      </c>
      <c r="E108" s="1">
        <v>117.34782608695652</v>
      </c>
      <c r="F108" s="1">
        <v>5.5749999999999984</v>
      </c>
      <c r="G108" s="1">
        <v>121.44782608695652</v>
      </c>
      <c r="H108" s="1">
        <v>233.91847826086953</v>
      </c>
      <c r="I108" s="1">
        <f t="shared" si="3"/>
        <v>360.94130434782608</v>
      </c>
      <c r="J108" s="1">
        <f t="shared" si="4"/>
        <v>3.0758243793997777</v>
      </c>
      <c r="K108" s="1">
        <f t="shared" si="5"/>
        <v>4.7508336420896614E-2</v>
      </c>
    </row>
    <row r="109" spans="1:11" x14ac:dyDescent="0.3">
      <c r="A109" t="s">
        <v>32</v>
      </c>
      <c r="B109" t="s">
        <v>250</v>
      </c>
      <c r="C109" t="s">
        <v>251</v>
      </c>
      <c r="D109" t="s">
        <v>71</v>
      </c>
      <c r="E109" s="1">
        <v>119.48913043478261</v>
      </c>
      <c r="F109" s="1">
        <v>15.461956521739131</v>
      </c>
      <c r="G109" s="1">
        <v>107.68695652173912</v>
      </c>
      <c r="H109" s="1">
        <v>285.966304347826</v>
      </c>
      <c r="I109" s="1">
        <f t="shared" si="3"/>
        <v>409.11521739130421</v>
      </c>
      <c r="J109" s="1">
        <f t="shared" si="4"/>
        <v>3.4238697352860901</v>
      </c>
      <c r="K109" s="1">
        <f t="shared" si="5"/>
        <v>0.12940052760847812</v>
      </c>
    </row>
    <row r="110" spans="1:11" x14ac:dyDescent="0.3">
      <c r="A110" t="s">
        <v>32</v>
      </c>
      <c r="B110" t="s">
        <v>252</v>
      </c>
      <c r="C110" t="s">
        <v>92</v>
      </c>
      <c r="D110" t="s">
        <v>93</v>
      </c>
      <c r="E110" s="1">
        <v>123.35869565217391</v>
      </c>
      <c r="F110" s="1">
        <v>23.632608695652181</v>
      </c>
      <c r="G110" s="1">
        <v>111.72717391304347</v>
      </c>
      <c r="H110" s="1">
        <v>254.00652173913042</v>
      </c>
      <c r="I110" s="1">
        <f t="shared" si="3"/>
        <v>389.36630434782603</v>
      </c>
      <c r="J110" s="1">
        <f t="shared" si="4"/>
        <v>3.1563750110141862</v>
      </c>
      <c r="K110" s="1">
        <f t="shared" si="5"/>
        <v>0.19157635033923701</v>
      </c>
    </row>
    <row r="111" spans="1:11" x14ac:dyDescent="0.3">
      <c r="A111" t="s">
        <v>32</v>
      </c>
      <c r="B111" t="s">
        <v>253</v>
      </c>
      <c r="C111" t="s">
        <v>92</v>
      </c>
      <c r="D111" t="s">
        <v>93</v>
      </c>
      <c r="E111" s="1">
        <v>117.84782608695652</v>
      </c>
      <c r="F111" s="1">
        <v>3.1282608695652177</v>
      </c>
      <c r="G111" s="1">
        <v>111.20543478260865</v>
      </c>
      <c r="H111" s="1">
        <v>239.09130434782605</v>
      </c>
      <c r="I111" s="1">
        <f t="shared" si="3"/>
        <v>353.42499999999995</v>
      </c>
      <c r="J111" s="1">
        <f t="shared" si="4"/>
        <v>2.9989946504334992</v>
      </c>
      <c r="K111" s="1">
        <f t="shared" si="5"/>
        <v>2.6544917911824392E-2</v>
      </c>
    </row>
    <row r="112" spans="1:11" x14ac:dyDescent="0.3">
      <c r="A112" t="s">
        <v>32</v>
      </c>
      <c r="B112" t="s">
        <v>254</v>
      </c>
      <c r="C112" t="s">
        <v>255</v>
      </c>
      <c r="D112" t="s">
        <v>148</v>
      </c>
      <c r="E112" s="1">
        <v>53.304347826086953</v>
      </c>
      <c r="F112" s="1">
        <v>2.4429347826086958</v>
      </c>
      <c r="G112" s="1">
        <v>55.057065217391305</v>
      </c>
      <c r="H112" s="1">
        <v>138.07880434782609</v>
      </c>
      <c r="I112" s="1">
        <f t="shared" si="3"/>
        <v>195.57880434782609</v>
      </c>
      <c r="J112" s="1">
        <f t="shared" si="4"/>
        <v>3.6690966557911913</v>
      </c>
      <c r="K112" s="1">
        <f t="shared" si="5"/>
        <v>4.5829934747145196E-2</v>
      </c>
    </row>
    <row r="113" spans="1:11" x14ac:dyDescent="0.3">
      <c r="A113" t="s">
        <v>32</v>
      </c>
      <c r="B113" t="s">
        <v>256</v>
      </c>
      <c r="C113" t="s">
        <v>257</v>
      </c>
      <c r="D113" t="s">
        <v>68</v>
      </c>
      <c r="E113" s="1">
        <v>89.782608695652172</v>
      </c>
      <c r="F113" s="1">
        <v>7.7109782608695587</v>
      </c>
      <c r="G113" s="1">
        <v>78.856086956521736</v>
      </c>
      <c r="H113" s="1">
        <v>193.48217391304351</v>
      </c>
      <c r="I113" s="1">
        <f t="shared" si="3"/>
        <v>280.04923913043478</v>
      </c>
      <c r="J113" s="1">
        <f t="shared" si="4"/>
        <v>3.1191924939467315</v>
      </c>
      <c r="K113" s="1">
        <f t="shared" si="5"/>
        <v>8.5884987893462397E-2</v>
      </c>
    </row>
    <row r="114" spans="1:11" x14ac:dyDescent="0.3">
      <c r="A114" t="s">
        <v>32</v>
      </c>
      <c r="B114" t="s">
        <v>258</v>
      </c>
      <c r="C114" t="s">
        <v>259</v>
      </c>
      <c r="D114" t="s">
        <v>113</v>
      </c>
      <c r="E114" s="1">
        <v>97.336956521739125</v>
      </c>
      <c r="F114" s="1">
        <v>12.655760869565222</v>
      </c>
      <c r="G114" s="1">
        <v>82.904565217391323</v>
      </c>
      <c r="H114" s="1">
        <v>184.73695652173907</v>
      </c>
      <c r="I114" s="1">
        <f t="shared" si="3"/>
        <v>280.29728260869564</v>
      </c>
      <c r="J114" s="1">
        <f t="shared" si="4"/>
        <v>2.8796594081518703</v>
      </c>
      <c r="K114" s="1">
        <f t="shared" si="5"/>
        <v>0.13002010050251261</v>
      </c>
    </row>
    <row r="115" spans="1:11" x14ac:dyDescent="0.3">
      <c r="A115" t="s">
        <v>32</v>
      </c>
      <c r="B115" t="s">
        <v>260</v>
      </c>
      <c r="C115" t="s">
        <v>92</v>
      </c>
      <c r="D115" t="s">
        <v>93</v>
      </c>
      <c r="E115" s="1">
        <v>184.11956521739131</v>
      </c>
      <c r="F115" s="1">
        <v>42.183260869565231</v>
      </c>
      <c r="G115" s="1">
        <v>180.27119565217387</v>
      </c>
      <c r="H115" s="1">
        <v>344.78293478260866</v>
      </c>
      <c r="I115" s="1">
        <f t="shared" si="3"/>
        <v>567.23739130434774</v>
      </c>
      <c r="J115" s="1">
        <f t="shared" si="4"/>
        <v>3.0808099651691356</v>
      </c>
      <c r="K115" s="1">
        <f t="shared" si="5"/>
        <v>0.22910797567743085</v>
      </c>
    </row>
    <row r="116" spans="1:11" x14ac:dyDescent="0.3">
      <c r="A116" t="s">
        <v>32</v>
      </c>
      <c r="B116" t="s">
        <v>261</v>
      </c>
      <c r="C116" t="s">
        <v>262</v>
      </c>
      <c r="D116" t="s">
        <v>263</v>
      </c>
      <c r="E116" s="1">
        <v>108.76086956521739</v>
      </c>
      <c r="F116" s="1">
        <v>1.2798913043478262</v>
      </c>
      <c r="G116" s="1">
        <v>88.157608695652172</v>
      </c>
      <c r="H116" s="1">
        <v>251.38858695652175</v>
      </c>
      <c r="I116" s="1">
        <f t="shared" si="3"/>
        <v>340.82608695652175</v>
      </c>
      <c r="J116" s="1">
        <f t="shared" si="4"/>
        <v>3.1337197681391165</v>
      </c>
      <c r="K116" s="1">
        <f t="shared" si="5"/>
        <v>1.1767939236458125E-2</v>
      </c>
    </row>
    <row r="117" spans="1:11" x14ac:dyDescent="0.3">
      <c r="A117" t="s">
        <v>32</v>
      </c>
      <c r="B117" t="s">
        <v>264</v>
      </c>
      <c r="C117" t="s">
        <v>259</v>
      </c>
      <c r="D117" t="s">
        <v>113</v>
      </c>
      <c r="E117" s="1">
        <v>97.065217391304344</v>
      </c>
      <c r="F117" s="1">
        <v>24.239130434782609</v>
      </c>
      <c r="G117" s="1">
        <v>84.081521739130437</v>
      </c>
      <c r="H117" s="1">
        <v>227.8233695652174</v>
      </c>
      <c r="I117" s="1">
        <f t="shared" si="3"/>
        <v>336.14402173913044</v>
      </c>
      <c r="J117" s="1">
        <f t="shared" si="4"/>
        <v>3.4630739081746924</v>
      </c>
      <c r="K117" s="1">
        <f t="shared" si="5"/>
        <v>0.24972004479283316</v>
      </c>
    </row>
    <row r="118" spans="1:11" x14ac:dyDescent="0.3">
      <c r="A118" t="s">
        <v>32</v>
      </c>
      <c r="B118" t="s">
        <v>265</v>
      </c>
      <c r="C118" t="s">
        <v>266</v>
      </c>
      <c r="D118" t="s">
        <v>267</v>
      </c>
      <c r="E118" s="1">
        <v>98.152173913043484</v>
      </c>
      <c r="F118" s="1">
        <v>7.56445652173913</v>
      </c>
      <c r="G118" s="1">
        <v>96.093152173913083</v>
      </c>
      <c r="H118" s="1">
        <v>183.90217391304341</v>
      </c>
      <c r="I118" s="1">
        <f t="shared" si="3"/>
        <v>287.55978260869563</v>
      </c>
      <c r="J118" s="1">
        <f t="shared" si="4"/>
        <v>2.9297342192691027</v>
      </c>
      <c r="K118" s="1">
        <f t="shared" si="5"/>
        <v>7.7068660022148391E-2</v>
      </c>
    </row>
    <row r="119" spans="1:11" x14ac:dyDescent="0.3">
      <c r="A119" t="s">
        <v>32</v>
      </c>
      <c r="B119" t="s">
        <v>268</v>
      </c>
      <c r="C119" t="s">
        <v>269</v>
      </c>
      <c r="D119" t="s">
        <v>247</v>
      </c>
      <c r="E119" s="1">
        <v>155.47826086956522</v>
      </c>
      <c r="F119" s="1">
        <v>10.521739130434783</v>
      </c>
      <c r="G119" s="1">
        <v>104.15489130434783</v>
      </c>
      <c r="H119" s="1">
        <v>367.23097826086956</v>
      </c>
      <c r="I119" s="1">
        <f t="shared" si="3"/>
        <v>481.90760869565219</v>
      </c>
      <c r="J119" s="1">
        <f t="shared" si="4"/>
        <v>3.0995176174496644</v>
      </c>
      <c r="K119" s="1">
        <f t="shared" si="5"/>
        <v>6.7673378076062649E-2</v>
      </c>
    </row>
    <row r="120" spans="1:11" x14ac:dyDescent="0.3">
      <c r="A120" t="s">
        <v>32</v>
      </c>
      <c r="B120" t="s">
        <v>270</v>
      </c>
      <c r="C120" t="s">
        <v>98</v>
      </c>
      <c r="D120" t="s">
        <v>99</v>
      </c>
      <c r="E120" s="1">
        <v>74.065217391304344</v>
      </c>
      <c r="F120" s="1">
        <v>0</v>
      </c>
      <c r="G120" s="1">
        <v>61.263043478260869</v>
      </c>
      <c r="H120" s="1">
        <v>124.07554347826088</v>
      </c>
      <c r="I120" s="1">
        <f t="shared" si="3"/>
        <v>185.33858695652174</v>
      </c>
      <c r="J120" s="1">
        <f t="shared" si="4"/>
        <v>2.5023701203404758</v>
      </c>
      <c r="K120" s="1">
        <f t="shared" si="5"/>
        <v>0</v>
      </c>
    </row>
    <row r="121" spans="1:11" x14ac:dyDescent="0.3">
      <c r="A121" t="s">
        <v>32</v>
      </c>
      <c r="B121" t="s">
        <v>271</v>
      </c>
      <c r="C121" t="s">
        <v>272</v>
      </c>
      <c r="D121" t="s">
        <v>80</v>
      </c>
      <c r="E121" s="1">
        <v>174.57608695652175</v>
      </c>
      <c r="F121" s="1">
        <v>10.103804347826088</v>
      </c>
      <c r="G121" s="1">
        <v>119.55086956521741</v>
      </c>
      <c r="H121" s="1">
        <v>331.26847826086947</v>
      </c>
      <c r="I121" s="1">
        <f t="shared" si="3"/>
        <v>460.92315217391297</v>
      </c>
      <c r="J121" s="1">
        <f t="shared" si="4"/>
        <v>2.6402422016063749</v>
      </c>
      <c r="K121" s="1">
        <f t="shared" si="5"/>
        <v>5.787622190399104E-2</v>
      </c>
    </row>
    <row r="122" spans="1:11" x14ac:dyDescent="0.3">
      <c r="A122" t="s">
        <v>32</v>
      </c>
      <c r="B122" t="s">
        <v>273</v>
      </c>
      <c r="C122" t="s">
        <v>37</v>
      </c>
      <c r="D122" t="s">
        <v>38</v>
      </c>
      <c r="E122" s="1">
        <v>105.58695652173913</v>
      </c>
      <c r="F122" s="1">
        <v>6.0461956521739131</v>
      </c>
      <c r="G122" s="1">
        <v>70.0625</v>
      </c>
      <c r="H122" s="1">
        <v>244.35597826086956</v>
      </c>
      <c r="I122" s="1">
        <f t="shared" si="3"/>
        <v>320.4646739130435</v>
      </c>
      <c r="J122" s="1">
        <f t="shared" si="4"/>
        <v>3.0350782375952239</v>
      </c>
      <c r="K122" s="1">
        <f t="shared" si="5"/>
        <v>5.7262713609223803E-2</v>
      </c>
    </row>
    <row r="123" spans="1:11" x14ac:dyDescent="0.3">
      <c r="A123" t="s">
        <v>32</v>
      </c>
      <c r="B123" t="s">
        <v>274</v>
      </c>
      <c r="C123" t="s">
        <v>275</v>
      </c>
      <c r="D123" t="s">
        <v>276</v>
      </c>
      <c r="E123" s="1">
        <v>81.706521739130437</v>
      </c>
      <c r="F123" s="1">
        <v>12.347826086956522</v>
      </c>
      <c r="G123" s="1">
        <v>76.854565217391283</v>
      </c>
      <c r="H123" s="1">
        <v>219.61880434782617</v>
      </c>
      <c r="I123" s="1">
        <f t="shared" si="3"/>
        <v>308.82119565217397</v>
      </c>
      <c r="J123" s="1">
        <f t="shared" si="4"/>
        <v>3.7796394838366374</v>
      </c>
      <c r="K123" s="1">
        <f t="shared" si="5"/>
        <v>0.15112411866436076</v>
      </c>
    </row>
    <row r="124" spans="1:11" x14ac:dyDescent="0.3">
      <c r="A124" t="s">
        <v>32</v>
      </c>
      <c r="B124" t="s">
        <v>277</v>
      </c>
      <c r="C124" t="s">
        <v>126</v>
      </c>
      <c r="D124" t="s">
        <v>127</v>
      </c>
      <c r="E124" s="1">
        <v>148.94565217391303</v>
      </c>
      <c r="F124" s="1">
        <v>1.1064130434782609</v>
      </c>
      <c r="G124" s="1">
        <v>127.91369565217387</v>
      </c>
      <c r="H124" s="1">
        <v>282.42554347826081</v>
      </c>
      <c r="I124" s="1">
        <f t="shared" si="3"/>
        <v>411.44565217391295</v>
      </c>
      <c r="J124" s="1">
        <f t="shared" si="4"/>
        <v>2.7623877982923442</v>
      </c>
      <c r="K124" s="1">
        <f t="shared" si="5"/>
        <v>7.428300372181275E-3</v>
      </c>
    </row>
    <row r="125" spans="1:11" x14ac:dyDescent="0.3">
      <c r="A125" t="s">
        <v>32</v>
      </c>
      <c r="B125" t="s">
        <v>278</v>
      </c>
      <c r="C125" t="s">
        <v>126</v>
      </c>
      <c r="D125" t="s">
        <v>127</v>
      </c>
      <c r="E125" s="1">
        <v>74.554347826086953</v>
      </c>
      <c r="F125" s="1">
        <v>25.567391304347829</v>
      </c>
      <c r="G125" s="1">
        <v>64.382608695652181</v>
      </c>
      <c r="H125" s="1">
        <v>206.97119565217389</v>
      </c>
      <c r="I125" s="1">
        <f t="shared" si="3"/>
        <v>296.92119565217388</v>
      </c>
      <c r="J125" s="1">
        <f t="shared" si="4"/>
        <v>3.982614083685668</v>
      </c>
      <c r="K125" s="1">
        <f t="shared" si="5"/>
        <v>0.34293628808864274</v>
      </c>
    </row>
    <row r="126" spans="1:11" x14ac:dyDescent="0.3">
      <c r="A126" t="s">
        <v>32</v>
      </c>
      <c r="B126" t="s">
        <v>279</v>
      </c>
      <c r="C126" t="s">
        <v>280</v>
      </c>
      <c r="D126" t="s">
        <v>185</v>
      </c>
      <c r="E126" s="1">
        <v>65.880434782608702</v>
      </c>
      <c r="F126" s="1">
        <v>7.1592391304347833</v>
      </c>
      <c r="G126" s="1">
        <v>51.416304347826092</v>
      </c>
      <c r="H126" s="1">
        <v>109.72130434782609</v>
      </c>
      <c r="I126" s="1">
        <f t="shared" si="3"/>
        <v>168.29684782608697</v>
      </c>
      <c r="J126" s="1">
        <f t="shared" si="4"/>
        <v>2.5545801022933508</v>
      </c>
      <c r="K126" s="1">
        <f t="shared" si="5"/>
        <v>0.10867018643788154</v>
      </c>
    </row>
    <row r="127" spans="1:11" x14ac:dyDescent="0.3">
      <c r="A127" t="s">
        <v>32</v>
      </c>
      <c r="B127" t="s">
        <v>281</v>
      </c>
      <c r="C127" t="s">
        <v>282</v>
      </c>
      <c r="D127" t="s">
        <v>41</v>
      </c>
      <c r="E127" s="1">
        <v>76.217391304347828</v>
      </c>
      <c r="F127" s="1">
        <v>11.690000000000003</v>
      </c>
      <c r="G127" s="1">
        <v>61.249565217391314</v>
      </c>
      <c r="H127" s="1">
        <v>145.16826086956524</v>
      </c>
      <c r="I127" s="1">
        <f t="shared" si="3"/>
        <v>218.10782608695655</v>
      </c>
      <c r="J127" s="1">
        <f t="shared" si="4"/>
        <v>2.8616543069024534</v>
      </c>
      <c r="K127" s="1">
        <f t="shared" si="5"/>
        <v>0.15337706788362809</v>
      </c>
    </row>
    <row r="128" spans="1:11" x14ac:dyDescent="0.3">
      <c r="A128" t="s">
        <v>32</v>
      </c>
      <c r="B128" t="s">
        <v>283</v>
      </c>
      <c r="C128" t="s">
        <v>284</v>
      </c>
      <c r="D128" t="s">
        <v>144</v>
      </c>
      <c r="E128" s="1">
        <v>78.119565217391298</v>
      </c>
      <c r="F128" s="1">
        <v>12.289782608695653</v>
      </c>
      <c r="G128" s="1">
        <v>69.463586956521766</v>
      </c>
      <c r="H128" s="1">
        <v>171.34847826086948</v>
      </c>
      <c r="I128" s="1">
        <f t="shared" si="3"/>
        <v>253.1018478260869</v>
      </c>
      <c r="J128" s="1">
        <f t="shared" si="4"/>
        <v>3.2399290385418111</v>
      </c>
      <c r="K128" s="1">
        <f t="shared" si="5"/>
        <v>0.15732016140253238</v>
      </c>
    </row>
    <row r="129" spans="1:11" x14ac:dyDescent="0.3">
      <c r="A129" t="s">
        <v>32</v>
      </c>
      <c r="B129" t="s">
        <v>285</v>
      </c>
      <c r="C129" t="s">
        <v>46</v>
      </c>
      <c r="D129" t="s">
        <v>47</v>
      </c>
      <c r="E129" s="1">
        <v>107.3804347826087</v>
      </c>
      <c r="F129" s="1">
        <v>9.6178260869565229</v>
      </c>
      <c r="G129" s="1">
        <v>98.427391304347807</v>
      </c>
      <c r="H129" s="1">
        <v>220.37304347826083</v>
      </c>
      <c r="I129" s="1">
        <f t="shared" si="3"/>
        <v>328.41826086956519</v>
      </c>
      <c r="J129" s="1">
        <f t="shared" si="4"/>
        <v>3.0584553092418258</v>
      </c>
      <c r="K129" s="1">
        <f t="shared" si="5"/>
        <v>8.9567770017208226E-2</v>
      </c>
    </row>
    <row r="130" spans="1:11" x14ac:dyDescent="0.3">
      <c r="A130" t="s">
        <v>32</v>
      </c>
      <c r="B130" t="s">
        <v>286</v>
      </c>
      <c r="C130" t="s">
        <v>126</v>
      </c>
      <c r="D130" t="s">
        <v>127</v>
      </c>
      <c r="E130" s="1">
        <v>111.65217391304348</v>
      </c>
      <c r="F130" s="1">
        <v>23.386956521739126</v>
      </c>
      <c r="G130" s="1">
        <v>147.66195652173914</v>
      </c>
      <c r="H130" s="1">
        <v>264.19021739130426</v>
      </c>
      <c r="I130" s="1">
        <f t="shared" ref="I130:I193" si="6">SUM(F130:H130)</f>
        <v>435.23913043478251</v>
      </c>
      <c r="J130" s="1">
        <f t="shared" ref="J130:J193" si="7">I130/E130</f>
        <v>3.8981697819314629</v>
      </c>
      <c r="K130" s="1">
        <f t="shared" ref="K130:K193" si="8">F130/E130</f>
        <v>0.20946261682242986</v>
      </c>
    </row>
    <row r="131" spans="1:11" x14ac:dyDescent="0.3">
      <c r="A131" t="s">
        <v>32</v>
      </c>
      <c r="B131" t="s">
        <v>287</v>
      </c>
      <c r="C131" t="s">
        <v>58</v>
      </c>
      <c r="D131" t="s">
        <v>59</v>
      </c>
      <c r="E131" s="1">
        <v>70.934782608695656</v>
      </c>
      <c r="F131" s="1">
        <v>6.8125</v>
      </c>
      <c r="G131" s="1">
        <v>63.589673913043477</v>
      </c>
      <c r="H131" s="1">
        <v>150.25249999999983</v>
      </c>
      <c r="I131" s="1">
        <f t="shared" si="6"/>
        <v>220.6546739130433</v>
      </c>
      <c r="J131" s="1">
        <f t="shared" si="7"/>
        <v>3.1106696291756024</v>
      </c>
      <c r="K131" s="1">
        <f t="shared" si="8"/>
        <v>9.6038921238124422E-2</v>
      </c>
    </row>
    <row r="132" spans="1:11" x14ac:dyDescent="0.3">
      <c r="A132" t="s">
        <v>32</v>
      </c>
      <c r="B132" t="s">
        <v>288</v>
      </c>
      <c r="C132" t="s">
        <v>139</v>
      </c>
      <c r="D132" t="s">
        <v>140</v>
      </c>
      <c r="E132" s="1">
        <v>77.760869565217391</v>
      </c>
      <c r="F132" s="1">
        <v>2.0054347826086958</v>
      </c>
      <c r="G132" s="1">
        <v>64.978260869565219</v>
      </c>
      <c r="H132" s="1">
        <v>222.45652173913044</v>
      </c>
      <c r="I132" s="1">
        <f t="shared" si="6"/>
        <v>289.44021739130437</v>
      </c>
      <c r="J132" s="1">
        <f t="shared" si="7"/>
        <v>3.7221833939055076</v>
      </c>
      <c r="K132" s="1">
        <f t="shared" si="8"/>
        <v>2.5789767961979314E-2</v>
      </c>
    </row>
    <row r="133" spans="1:11" x14ac:dyDescent="0.3">
      <c r="A133" t="s">
        <v>32</v>
      </c>
      <c r="B133" t="s">
        <v>289</v>
      </c>
      <c r="C133" t="s">
        <v>204</v>
      </c>
      <c r="D133" t="s">
        <v>113</v>
      </c>
      <c r="E133" s="1">
        <v>139.88043478260869</v>
      </c>
      <c r="F133" s="1">
        <v>25.879891304347826</v>
      </c>
      <c r="G133" s="1">
        <v>111.9076086956522</v>
      </c>
      <c r="H133" s="1">
        <v>283.18989130434784</v>
      </c>
      <c r="I133" s="1">
        <f t="shared" si="6"/>
        <v>420.97739130434786</v>
      </c>
      <c r="J133" s="1">
        <f t="shared" si="7"/>
        <v>3.0095516357137311</v>
      </c>
      <c r="K133" s="1">
        <f t="shared" si="8"/>
        <v>0.18501437563136219</v>
      </c>
    </row>
    <row r="134" spans="1:11" x14ac:dyDescent="0.3">
      <c r="A134" t="s">
        <v>32</v>
      </c>
      <c r="B134" t="s">
        <v>290</v>
      </c>
      <c r="C134" t="s">
        <v>291</v>
      </c>
      <c r="D134" t="s">
        <v>292</v>
      </c>
      <c r="E134" s="1">
        <v>85.402173913043484</v>
      </c>
      <c r="F134" s="1">
        <v>8.6613043478260856</v>
      </c>
      <c r="G134" s="1">
        <v>76.283913043478265</v>
      </c>
      <c r="H134" s="1">
        <v>175.13782608695647</v>
      </c>
      <c r="I134" s="1">
        <f t="shared" si="6"/>
        <v>260.08304347826083</v>
      </c>
      <c r="J134" s="1">
        <f t="shared" si="7"/>
        <v>3.0453913707521947</v>
      </c>
      <c r="K134" s="1">
        <f t="shared" si="8"/>
        <v>0.10141784396079927</v>
      </c>
    </row>
    <row r="135" spans="1:11" x14ac:dyDescent="0.3">
      <c r="A135" t="s">
        <v>32</v>
      </c>
      <c r="B135" t="s">
        <v>293</v>
      </c>
      <c r="C135" t="s">
        <v>226</v>
      </c>
      <c r="D135" t="s">
        <v>65</v>
      </c>
      <c r="E135" s="1">
        <v>125.40217391304348</v>
      </c>
      <c r="F135" s="1">
        <v>0</v>
      </c>
      <c r="G135" s="1">
        <v>102.65760869565217</v>
      </c>
      <c r="H135" s="1">
        <v>291.03804347826087</v>
      </c>
      <c r="I135" s="1">
        <f t="shared" si="6"/>
        <v>393.69565217391306</v>
      </c>
      <c r="J135" s="1">
        <f t="shared" si="7"/>
        <v>3.139464332148739</v>
      </c>
      <c r="K135" s="1">
        <f t="shared" si="8"/>
        <v>0</v>
      </c>
    </row>
    <row r="136" spans="1:11" x14ac:dyDescent="0.3">
      <c r="A136" t="s">
        <v>32</v>
      </c>
      <c r="B136" t="s">
        <v>294</v>
      </c>
      <c r="C136" t="s">
        <v>82</v>
      </c>
      <c r="D136" t="s">
        <v>83</v>
      </c>
      <c r="E136" s="1">
        <v>143.97826086956522</v>
      </c>
      <c r="F136" s="1">
        <v>10.748913043478259</v>
      </c>
      <c r="G136" s="1">
        <v>152.04673913043484</v>
      </c>
      <c r="H136" s="1">
        <v>327.088043478261</v>
      </c>
      <c r="I136" s="1">
        <f t="shared" si="6"/>
        <v>489.88369565217408</v>
      </c>
      <c r="J136" s="1">
        <f t="shared" si="7"/>
        <v>3.402483768684887</v>
      </c>
      <c r="K136" s="1">
        <f t="shared" si="8"/>
        <v>7.4656500075494472E-2</v>
      </c>
    </row>
    <row r="137" spans="1:11" x14ac:dyDescent="0.3">
      <c r="A137" t="s">
        <v>32</v>
      </c>
      <c r="B137" t="s">
        <v>295</v>
      </c>
      <c r="C137" t="s">
        <v>296</v>
      </c>
      <c r="D137" t="s">
        <v>297</v>
      </c>
      <c r="E137" s="1">
        <v>119.10869565217391</v>
      </c>
      <c r="F137" s="1">
        <v>13.18586956521739</v>
      </c>
      <c r="G137" s="1">
        <v>111.65760869565213</v>
      </c>
      <c r="H137" s="1">
        <v>287.97826086956525</v>
      </c>
      <c r="I137" s="1">
        <f t="shared" si="6"/>
        <v>412.82173913043476</v>
      </c>
      <c r="J137" s="1">
        <f t="shared" si="7"/>
        <v>3.4659244387661983</v>
      </c>
      <c r="K137" s="1">
        <f t="shared" si="8"/>
        <v>0.11070450812192005</v>
      </c>
    </row>
    <row r="138" spans="1:11" x14ac:dyDescent="0.3">
      <c r="A138" t="s">
        <v>32</v>
      </c>
      <c r="B138" t="s">
        <v>298</v>
      </c>
      <c r="C138" t="s">
        <v>37</v>
      </c>
      <c r="D138" t="s">
        <v>38</v>
      </c>
      <c r="E138" s="1">
        <v>114.65217391304348</v>
      </c>
      <c r="F138" s="1">
        <v>9.9934782608695691</v>
      </c>
      <c r="G138" s="1">
        <v>117.31521739130434</v>
      </c>
      <c r="H138" s="1">
        <v>232.70510869565211</v>
      </c>
      <c r="I138" s="1">
        <f t="shared" si="6"/>
        <v>360.01380434782601</v>
      </c>
      <c r="J138" s="1">
        <f t="shared" si="7"/>
        <v>3.1400521425862715</v>
      </c>
      <c r="K138" s="1">
        <f t="shared" si="8"/>
        <v>8.7163443306788047E-2</v>
      </c>
    </row>
    <row r="139" spans="1:11" x14ac:dyDescent="0.3">
      <c r="A139" t="s">
        <v>32</v>
      </c>
      <c r="B139" t="s">
        <v>299</v>
      </c>
      <c r="C139" t="s">
        <v>204</v>
      </c>
      <c r="D139" t="s">
        <v>113</v>
      </c>
      <c r="E139" s="1">
        <v>139.14130434782609</v>
      </c>
      <c r="F139" s="1">
        <v>19.567391304347833</v>
      </c>
      <c r="G139" s="1">
        <v>124.8336956521739</v>
      </c>
      <c r="H139" s="1">
        <v>328.28695652173917</v>
      </c>
      <c r="I139" s="1">
        <f t="shared" si="6"/>
        <v>472.68804347826091</v>
      </c>
      <c r="J139" s="1">
        <f t="shared" si="7"/>
        <v>3.3971799078197016</v>
      </c>
      <c r="K139" s="1">
        <f t="shared" si="8"/>
        <v>0.14062963830950712</v>
      </c>
    </row>
    <row r="140" spans="1:11" x14ac:dyDescent="0.3">
      <c r="A140" t="s">
        <v>32</v>
      </c>
      <c r="B140" t="s">
        <v>300</v>
      </c>
      <c r="C140" t="s">
        <v>37</v>
      </c>
      <c r="D140" t="s">
        <v>38</v>
      </c>
      <c r="E140" s="1">
        <v>123.53260869565217</v>
      </c>
      <c r="F140" s="1">
        <v>8.9130434782608674</v>
      </c>
      <c r="G140" s="1">
        <v>136.87282608695651</v>
      </c>
      <c r="H140" s="1">
        <v>276.33260869565214</v>
      </c>
      <c r="I140" s="1">
        <f t="shared" si="6"/>
        <v>422.11847826086955</v>
      </c>
      <c r="J140" s="1">
        <f t="shared" si="7"/>
        <v>3.4170611526616805</v>
      </c>
      <c r="K140" s="1">
        <f t="shared" si="8"/>
        <v>7.215134183897931E-2</v>
      </c>
    </row>
    <row r="141" spans="1:11" x14ac:dyDescent="0.3">
      <c r="A141" t="s">
        <v>32</v>
      </c>
      <c r="B141" t="s">
        <v>301</v>
      </c>
      <c r="C141" t="s">
        <v>302</v>
      </c>
      <c r="D141" t="s">
        <v>38</v>
      </c>
      <c r="E141" s="1">
        <v>35.282608695652172</v>
      </c>
      <c r="F141" s="1">
        <v>8.4755434782608692</v>
      </c>
      <c r="G141" s="1">
        <v>32.125</v>
      </c>
      <c r="H141" s="1">
        <v>89.269021739130437</v>
      </c>
      <c r="I141" s="1">
        <f t="shared" si="6"/>
        <v>129.86956521739131</v>
      </c>
      <c r="J141" s="1">
        <f t="shared" si="7"/>
        <v>3.6808379544054226</v>
      </c>
      <c r="K141" s="1">
        <f t="shared" si="8"/>
        <v>0.24021873074553296</v>
      </c>
    </row>
    <row r="142" spans="1:11" x14ac:dyDescent="0.3">
      <c r="A142" t="s">
        <v>32</v>
      </c>
      <c r="B142" t="s">
        <v>303</v>
      </c>
      <c r="C142" t="s">
        <v>275</v>
      </c>
      <c r="D142" t="s">
        <v>276</v>
      </c>
      <c r="E142" s="1">
        <v>71.630434782608702</v>
      </c>
      <c r="F142" s="1">
        <v>15.347826086956522</v>
      </c>
      <c r="G142" s="1">
        <v>75.532608695652172</v>
      </c>
      <c r="H142" s="1">
        <v>215.45652173913044</v>
      </c>
      <c r="I142" s="1">
        <f t="shared" si="6"/>
        <v>306.33695652173913</v>
      </c>
      <c r="J142" s="1">
        <f t="shared" si="7"/>
        <v>4.2766312594840663</v>
      </c>
      <c r="K142" s="1">
        <f t="shared" si="8"/>
        <v>0.21426403641881636</v>
      </c>
    </row>
    <row r="143" spans="1:11" x14ac:dyDescent="0.3">
      <c r="A143" t="s">
        <v>32</v>
      </c>
      <c r="B143" t="s">
        <v>304</v>
      </c>
      <c r="C143" t="s">
        <v>266</v>
      </c>
      <c r="D143" t="s">
        <v>267</v>
      </c>
      <c r="E143" s="1">
        <v>127.41304347826087</v>
      </c>
      <c r="F143" s="1">
        <v>6.5152173913043478</v>
      </c>
      <c r="G143" s="1">
        <v>121.22217391304346</v>
      </c>
      <c r="H143" s="1">
        <v>268.45902173913038</v>
      </c>
      <c r="I143" s="1">
        <f t="shared" si="6"/>
        <v>396.19641304347817</v>
      </c>
      <c r="J143" s="1">
        <f t="shared" si="7"/>
        <v>3.109543593243473</v>
      </c>
      <c r="K143" s="1">
        <f t="shared" si="8"/>
        <v>5.1134618665756693E-2</v>
      </c>
    </row>
    <row r="144" spans="1:11" x14ac:dyDescent="0.3">
      <c r="A144" t="s">
        <v>32</v>
      </c>
      <c r="B144" t="s">
        <v>305</v>
      </c>
      <c r="C144" t="s">
        <v>306</v>
      </c>
      <c r="D144" t="s">
        <v>307</v>
      </c>
      <c r="E144" s="1">
        <v>113.96739130434783</v>
      </c>
      <c r="F144" s="1">
        <v>26.393043478260868</v>
      </c>
      <c r="G144" s="1">
        <v>69.51815217391308</v>
      </c>
      <c r="H144" s="1">
        <v>181.24706521739125</v>
      </c>
      <c r="I144" s="1">
        <f t="shared" si="6"/>
        <v>277.1582608695652</v>
      </c>
      <c r="J144" s="1">
        <f t="shared" si="7"/>
        <v>2.4319084406294706</v>
      </c>
      <c r="K144" s="1">
        <f t="shared" si="8"/>
        <v>0.23158416785884595</v>
      </c>
    </row>
    <row r="145" spans="1:11" x14ac:dyDescent="0.3">
      <c r="A145" t="s">
        <v>32</v>
      </c>
      <c r="B145" t="s">
        <v>308</v>
      </c>
      <c r="C145" t="s">
        <v>309</v>
      </c>
      <c r="D145" t="s">
        <v>310</v>
      </c>
      <c r="E145" s="1">
        <v>89.804347826086953</v>
      </c>
      <c r="F145" s="1">
        <v>8.5361956521739106</v>
      </c>
      <c r="G145" s="1">
        <v>91.620869565217404</v>
      </c>
      <c r="H145" s="1">
        <v>214.24869565217392</v>
      </c>
      <c r="I145" s="1">
        <f t="shared" si="6"/>
        <v>314.40576086956526</v>
      </c>
      <c r="J145" s="1">
        <f t="shared" si="7"/>
        <v>3.5010082304526753</v>
      </c>
      <c r="K145" s="1">
        <f t="shared" si="8"/>
        <v>9.5053255870249306E-2</v>
      </c>
    </row>
    <row r="146" spans="1:11" x14ac:dyDescent="0.3">
      <c r="A146" t="s">
        <v>32</v>
      </c>
      <c r="B146" t="s">
        <v>311</v>
      </c>
      <c r="C146" t="s">
        <v>139</v>
      </c>
      <c r="D146" t="s">
        <v>140</v>
      </c>
      <c r="E146" s="1">
        <v>99.282608695652172</v>
      </c>
      <c r="F146" s="1">
        <v>1.8043478260869565</v>
      </c>
      <c r="G146" s="1">
        <v>87.301630434782609</v>
      </c>
      <c r="H146" s="1">
        <v>291.14945652173913</v>
      </c>
      <c r="I146" s="1">
        <f t="shared" si="6"/>
        <v>380.25543478260869</v>
      </c>
      <c r="J146" s="1">
        <f t="shared" si="7"/>
        <v>3.8300306546967375</v>
      </c>
      <c r="K146" s="1">
        <f t="shared" si="8"/>
        <v>1.8173855922925336E-2</v>
      </c>
    </row>
    <row r="147" spans="1:11" x14ac:dyDescent="0.3">
      <c r="A147" t="s">
        <v>32</v>
      </c>
      <c r="B147" t="s">
        <v>312</v>
      </c>
      <c r="C147" t="s">
        <v>313</v>
      </c>
      <c r="D147" t="s">
        <v>314</v>
      </c>
      <c r="E147" s="1">
        <v>96.967391304347828</v>
      </c>
      <c r="F147" s="1">
        <v>3.7391304347826089</v>
      </c>
      <c r="G147" s="1">
        <v>81.328804347826093</v>
      </c>
      <c r="H147" s="1">
        <v>219.67565217391305</v>
      </c>
      <c r="I147" s="1">
        <f t="shared" si="6"/>
        <v>304.74358695652177</v>
      </c>
      <c r="J147" s="1">
        <f t="shared" si="7"/>
        <v>3.1427429660351982</v>
      </c>
      <c r="K147" s="1">
        <f t="shared" si="8"/>
        <v>3.8560699473153236E-2</v>
      </c>
    </row>
    <row r="148" spans="1:11" x14ac:dyDescent="0.3">
      <c r="A148" t="s">
        <v>32</v>
      </c>
      <c r="B148" t="s">
        <v>315</v>
      </c>
      <c r="C148" t="s">
        <v>316</v>
      </c>
      <c r="D148" t="s">
        <v>263</v>
      </c>
      <c r="E148" s="1">
        <v>128.14130434782609</v>
      </c>
      <c r="F148" s="1">
        <v>28.82826086956522</v>
      </c>
      <c r="G148" s="1">
        <v>96.766304347826093</v>
      </c>
      <c r="H148" s="1">
        <v>293.08043478260868</v>
      </c>
      <c r="I148" s="1">
        <f t="shared" si="6"/>
        <v>418.67499999999995</v>
      </c>
      <c r="J148" s="1">
        <f t="shared" si="7"/>
        <v>3.2672915429637794</v>
      </c>
      <c r="K148" s="1">
        <f t="shared" si="8"/>
        <v>0.22497243192806854</v>
      </c>
    </row>
    <row r="149" spans="1:11" x14ac:dyDescent="0.3">
      <c r="A149" t="s">
        <v>32</v>
      </c>
      <c r="B149" t="s">
        <v>317</v>
      </c>
      <c r="C149" t="s">
        <v>92</v>
      </c>
      <c r="D149" t="s">
        <v>93</v>
      </c>
      <c r="E149" s="1">
        <v>127.28260869565217</v>
      </c>
      <c r="F149" s="1">
        <v>5.0135869565217392</v>
      </c>
      <c r="G149" s="1">
        <v>150.14130434782609</v>
      </c>
      <c r="H149" s="1">
        <v>322.59510869565219</v>
      </c>
      <c r="I149" s="1">
        <f t="shared" si="6"/>
        <v>477.75</v>
      </c>
      <c r="J149" s="1">
        <f t="shared" si="7"/>
        <v>3.7534585824081983</v>
      </c>
      <c r="K149" s="1">
        <f t="shared" si="8"/>
        <v>3.938941076003416E-2</v>
      </c>
    </row>
    <row r="150" spans="1:11" x14ac:dyDescent="0.3">
      <c r="A150" t="s">
        <v>32</v>
      </c>
      <c r="B150" t="s">
        <v>318</v>
      </c>
      <c r="C150" t="s">
        <v>319</v>
      </c>
      <c r="D150" t="s">
        <v>320</v>
      </c>
      <c r="E150" s="1">
        <v>80.684782608695656</v>
      </c>
      <c r="F150" s="1">
        <v>9.0745652173913047</v>
      </c>
      <c r="G150" s="1">
        <v>92.181739130434778</v>
      </c>
      <c r="H150" s="1">
        <v>168.59532608695648</v>
      </c>
      <c r="I150" s="1">
        <f t="shared" si="6"/>
        <v>269.85163043478258</v>
      </c>
      <c r="J150" s="1">
        <f t="shared" si="7"/>
        <v>3.3445170416273737</v>
      </c>
      <c r="K150" s="1">
        <f t="shared" si="8"/>
        <v>0.11246935201401051</v>
      </c>
    </row>
    <row r="151" spans="1:11" x14ac:dyDescent="0.3">
      <c r="A151" t="s">
        <v>32</v>
      </c>
      <c r="B151" t="s">
        <v>321</v>
      </c>
      <c r="C151" t="s">
        <v>46</v>
      </c>
      <c r="D151" t="s">
        <v>47</v>
      </c>
      <c r="E151" s="1">
        <v>135.04347826086956</v>
      </c>
      <c r="F151" s="1">
        <v>22.491847826086957</v>
      </c>
      <c r="G151" s="1">
        <v>154.99869565217392</v>
      </c>
      <c r="H151" s="1">
        <v>337.03163043478253</v>
      </c>
      <c r="I151" s="1">
        <f t="shared" si="6"/>
        <v>514.52217391304339</v>
      </c>
      <c r="J151" s="1">
        <f t="shared" si="7"/>
        <v>3.8100482936252407</v>
      </c>
      <c r="K151" s="1">
        <f t="shared" si="8"/>
        <v>0.16655264005151321</v>
      </c>
    </row>
    <row r="152" spans="1:11" x14ac:dyDescent="0.3">
      <c r="A152" t="s">
        <v>32</v>
      </c>
      <c r="B152" t="s">
        <v>322</v>
      </c>
      <c r="C152" t="s">
        <v>92</v>
      </c>
      <c r="D152" t="s">
        <v>93</v>
      </c>
      <c r="E152" s="1">
        <v>91.858695652173907</v>
      </c>
      <c r="F152" s="1">
        <v>0</v>
      </c>
      <c r="G152" s="1">
        <v>77.711956521739125</v>
      </c>
      <c r="H152" s="1">
        <v>208.15760869565219</v>
      </c>
      <c r="I152" s="1">
        <f t="shared" si="6"/>
        <v>285.86956521739131</v>
      </c>
      <c r="J152" s="1">
        <f t="shared" si="7"/>
        <v>3.1120577446456044</v>
      </c>
      <c r="K152" s="1">
        <f t="shared" si="8"/>
        <v>0</v>
      </c>
    </row>
    <row r="153" spans="1:11" x14ac:dyDescent="0.3">
      <c r="A153" t="s">
        <v>32</v>
      </c>
      <c r="B153" t="s">
        <v>323</v>
      </c>
      <c r="C153" t="s">
        <v>46</v>
      </c>
      <c r="D153" t="s">
        <v>47</v>
      </c>
      <c r="E153" s="1">
        <v>176.7608695652174</v>
      </c>
      <c r="F153" s="1">
        <v>6.1975000000000007</v>
      </c>
      <c r="G153" s="1">
        <v>152.85902173913047</v>
      </c>
      <c r="H153" s="1">
        <v>430.59326086956509</v>
      </c>
      <c r="I153" s="1">
        <f t="shared" si="6"/>
        <v>589.64978260869555</v>
      </c>
      <c r="J153" s="1">
        <f t="shared" si="7"/>
        <v>3.3358615176485049</v>
      </c>
      <c r="K153" s="1">
        <f t="shared" si="8"/>
        <v>3.5061493051285204E-2</v>
      </c>
    </row>
    <row r="154" spans="1:11" x14ac:dyDescent="0.3">
      <c r="A154" t="s">
        <v>32</v>
      </c>
      <c r="B154" t="s">
        <v>324</v>
      </c>
      <c r="C154" t="s">
        <v>136</v>
      </c>
      <c r="D154" t="s">
        <v>137</v>
      </c>
      <c r="E154" s="1">
        <v>126.17391304347827</v>
      </c>
      <c r="F154" s="1">
        <v>8.463369565217393</v>
      </c>
      <c r="G154" s="1">
        <v>147.35815217391306</v>
      </c>
      <c r="H154" s="1">
        <v>279.1485869565218</v>
      </c>
      <c r="I154" s="1">
        <f t="shared" si="6"/>
        <v>434.97010869565224</v>
      </c>
      <c r="J154" s="1">
        <f t="shared" si="7"/>
        <v>3.4473854238456241</v>
      </c>
      <c r="K154" s="1">
        <f t="shared" si="8"/>
        <v>6.7077015851137164E-2</v>
      </c>
    </row>
    <row r="155" spans="1:11" x14ac:dyDescent="0.3">
      <c r="A155" t="s">
        <v>32</v>
      </c>
      <c r="B155" t="s">
        <v>325</v>
      </c>
      <c r="C155" t="s">
        <v>326</v>
      </c>
      <c r="D155" t="s">
        <v>80</v>
      </c>
      <c r="E155" s="1">
        <v>93.652173913043484</v>
      </c>
      <c r="F155" s="1">
        <v>7.4091304347826084</v>
      </c>
      <c r="G155" s="1">
        <v>71.71858695652169</v>
      </c>
      <c r="H155" s="1">
        <v>218.2471739130435</v>
      </c>
      <c r="I155" s="1">
        <f t="shared" si="6"/>
        <v>297.37489130434778</v>
      </c>
      <c r="J155" s="1">
        <f t="shared" si="7"/>
        <v>3.1753122098421533</v>
      </c>
      <c r="K155" s="1">
        <f t="shared" si="8"/>
        <v>7.9113277623026917E-2</v>
      </c>
    </row>
    <row r="156" spans="1:11" x14ac:dyDescent="0.3">
      <c r="A156" t="s">
        <v>32</v>
      </c>
      <c r="B156" t="s">
        <v>327</v>
      </c>
      <c r="C156" t="s">
        <v>184</v>
      </c>
      <c r="D156" t="s">
        <v>185</v>
      </c>
      <c r="E156" s="1">
        <v>112.56521739130434</v>
      </c>
      <c r="F156" s="1">
        <v>2.43608695652174</v>
      </c>
      <c r="G156" s="1">
        <v>92.817717391304384</v>
      </c>
      <c r="H156" s="1">
        <v>343.50130434782602</v>
      </c>
      <c r="I156" s="1">
        <f t="shared" si="6"/>
        <v>438.75510869565215</v>
      </c>
      <c r="J156" s="1">
        <f t="shared" si="7"/>
        <v>3.8977858246427193</v>
      </c>
      <c r="K156" s="1">
        <f t="shared" si="8"/>
        <v>2.1641560448049449E-2</v>
      </c>
    </row>
    <row r="157" spans="1:11" x14ac:dyDescent="0.3">
      <c r="A157" t="s">
        <v>32</v>
      </c>
      <c r="B157" t="s">
        <v>328</v>
      </c>
      <c r="C157" t="s">
        <v>126</v>
      </c>
      <c r="D157" t="s">
        <v>127</v>
      </c>
      <c r="E157" s="1">
        <v>176.96739130434781</v>
      </c>
      <c r="F157" s="1">
        <v>14.4575</v>
      </c>
      <c r="G157" s="1">
        <v>214.02913043478262</v>
      </c>
      <c r="H157" s="1">
        <v>272.6995652173913</v>
      </c>
      <c r="I157" s="1">
        <f t="shared" si="6"/>
        <v>501.18619565217392</v>
      </c>
      <c r="J157" s="1">
        <f t="shared" si="7"/>
        <v>2.8320821816841719</v>
      </c>
      <c r="K157" s="1">
        <f t="shared" si="8"/>
        <v>8.169584177876052E-2</v>
      </c>
    </row>
    <row r="158" spans="1:11" x14ac:dyDescent="0.3">
      <c r="A158" t="s">
        <v>32</v>
      </c>
      <c r="B158" t="s">
        <v>329</v>
      </c>
      <c r="C158" t="s">
        <v>330</v>
      </c>
      <c r="D158" t="s">
        <v>86</v>
      </c>
      <c r="E158" s="1">
        <v>90.934782608695656</v>
      </c>
      <c r="F158" s="1">
        <v>0</v>
      </c>
      <c r="G158" s="1">
        <v>9.5434782608695645</v>
      </c>
      <c r="H158" s="1">
        <v>248.79347826086956</v>
      </c>
      <c r="I158" s="1">
        <f t="shared" si="6"/>
        <v>258.33695652173913</v>
      </c>
      <c r="J158" s="1">
        <f t="shared" si="7"/>
        <v>2.8409036576619648</v>
      </c>
      <c r="K158" s="1">
        <f t="shared" si="8"/>
        <v>0</v>
      </c>
    </row>
    <row r="159" spans="1:11" x14ac:dyDescent="0.3">
      <c r="A159" t="s">
        <v>32</v>
      </c>
      <c r="B159" t="s">
        <v>331</v>
      </c>
      <c r="C159" t="s">
        <v>180</v>
      </c>
      <c r="D159" t="s">
        <v>181</v>
      </c>
      <c r="E159" s="1">
        <v>67.010869565217391</v>
      </c>
      <c r="F159" s="1">
        <v>4.0597826086956523</v>
      </c>
      <c r="G159" s="1">
        <v>55.665434782608699</v>
      </c>
      <c r="H159" s="1">
        <v>124.50173913043481</v>
      </c>
      <c r="I159" s="1">
        <f t="shared" si="6"/>
        <v>184.22695652173917</v>
      </c>
      <c r="J159" s="1">
        <f t="shared" si="7"/>
        <v>2.749210056772101</v>
      </c>
      <c r="K159" s="1">
        <f t="shared" si="8"/>
        <v>6.0583941605839416E-2</v>
      </c>
    </row>
    <row r="160" spans="1:11" x14ac:dyDescent="0.3">
      <c r="A160" t="s">
        <v>32</v>
      </c>
      <c r="B160" t="s">
        <v>332</v>
      </c>
      <c r="C160" t="s">
        <v>333</v>
      </c>
      <c r="D160" t="s">
        <v>334</v>
      </c>
      <c r="E160" s="1">
        <v>75.293478260869563</v>
      </c>
      <c r="F160" s="1">
        <v>5.5132608695652179</v>
      </c>
      <c r="G160" s="1">
        <v>52.656521739130433</v>
      </c>
      <c r="H160" s="1">
        <v>144.96260869565222</v>
      </c>
      <c r="I160" s="1">
        <f t="shared" si="6"/>
        <v>203.13239130434786</v>
      </c>
      <c r="J160" s="1">
        <f t="shared" si="7"/>
        <v>2.6978749819546706</v>
      </c>
      <c r="K160" s="1">
        <f t="shared" si="8"/>
        <v>7.3223617727732074E-2</v>
      </c>
    </row>
    <row r="161" spans="1:11" x14ac:dyDescent="0.3">
      <c r="A161" t="s">
        <v>32</v>
      </c>
      <c r="B161" t="s">
        <v>335</v>
      </c>
      <c r="C161" t="s">
        <v>336</v>
      </c>
      <c r="D161" t="s">
        <v>80</v>
      </c>
      <c r="E161" s="1">
        <v>78.271739130434781</v>
      </c>
      <c r="F161" s="1">
        <v>14.774565217391304</v>
      </c>
      <c r="G161" s="1">
        <v>56.067717391304356</v>
      </c>
      <c r="H161" s="1">
        <v>162.56217391304344</v>
      </c>
      <c r="I161" s="1">
        <f t="shared" si="6"/>
        <v>233.40445652173909</v>
      </c>
      <c r="J161" s="1">
        <f t="shared" si="7"/>
        <v>2.981976114428551</v>
      </c>
      <c r="K161" s="1">
        <f t="shared" si="8"/>
        <v>0.18875989445910291</v>
      </c>
    </row>
    <row r="162" spans="1:11" x14ac:dyDescent="0.3">
      <c r="A162" t="s">
        <v>32</v>
      </c>
      <c r="B162" t="s">
        <v>337</v>
      </c>
      <c r="C162" t="s">
        <v>338</v>
      </c>
      <c r="D162" t="s">
        <v>124</v>
      </c>
      <c r="E162" s="1">
        <v>42.586956521739133</v>
      </c>
      <c r="F162" s="1">
        <v>0</v>
      </c>
      <c r="G162" s="1">
        <v>41.911630434782609</v>
      </c>
      <c r="H162" s="1">
        <v>96.25</v>
      </c>
      <c r="I162" s="1">
        <f t="shared" si="6"/>
        <v>138.16163043478261</v>
      </c>
      <c r="J162" s="1">
        <f t="shared" si="7"/>
        <v>3.2442240939254718</v>
      </c>
      <c r="K162" s="1">
        <f t="shared" si="8"/>
        <v>0</v>
      </c>
    </row>
    <row r="163" spans="1:11" x14ac:dyDescent="0.3">
      <c r="A163" t="s">
        <v>32</v>
      </c>
      <c r="B163" t="s">
        <v>339</v>
      </c>
      <c r="C163" t="s">
        <v>64</v>
      </c>
      <c r="D163" t="s">
        <v>65</v>
      </c>
      <c r="E163" s="1">
        <v>54.293478260869563</v>
      </c>
      <c r="F163" s="1">
        <v>2.3722826086956523</v>
      </c>
      <c r="G163" s="1">
        <v>55.667282608695643</v>
      </c>
      <c r="H163" s="1">
        <v>154.14402173913044</v>
      </c>
      <c r="I163" s="1">
        <f t="shared" si="6"/>
        <v>212.18358695652174</v>
      </c>
      <c r="J163" s="1">
        <f t="shared" si="7"/>
        <v>3.9080860860860862</v>
      </c>
      <c r="K163" s="1">
        <f t="shared" si="8"/>
        <v>4.3693693693693698E-2</v>
      </c>
    </row>
    <row r="164" spans="1:11" x14ac:dyDescent="0.3">
      <c r="A164" t="s">
        <v>32</v>
      </c>
      <c r="B164" t="s">
        <v>340</v>
      </c>
      <c r="C164" t="s">
        <v>316</v>
      </c>
      <c r="D164" t="s">
        <v>263</v>
      </c>
      <c r="E164" s="1">
        <v>92.010869565217391</v>
      </c>
      <c r="F164" s="1">
        <v>9.233695652173914</v>
      </c>
      <c r="G164" s="1">
        <v>73.294565217391295</v>
      </c>
      <c r="H164" s="1">
        <v>204.14347826086961</v>
      </c>
      <c r="I164" s="1">
        <f t="shared" si="6"/>
        <v>286.67173913043484</v>
      </c>
      <c r="J164" s="1">
        <f t="shared" si="7"/>
        <v>3.1156290608387485</v>
      </c>
      <c r="K164" s="1">
        <f t="shared" si="8"/>
        <v>0.10035440047253398</v>
      </c>
    </row>
    <row r="165" spans="1:11" x14ac:dyDescent="0.3">
      <c r="A165" t="s">
        <v>32</v>
      </c>
      <c r="B165" t="s">
        <v>341</v>
      </c>
      <c r="C165" t="s">
        <v>342</v>
      </c>
      <c r="D165" t="s">
        <v>118</v>
      </c>
      <c r="E165" s="1">
        <v>135.80434782608697</v>
      </c>
      <c r="F165" s="1">
        <v>6.7276086956521741</v>
      </c>
      <c r="G165" s="1">
        <v>185.3583695652174</v>
      </c>
      <c r="H165" s="1">
        <v>247.08880434782611</v>
      </c>
      <c r="I165" s="1">
        <f t="shared" si="6"/>
        <v>439.17478260869569</v>
      </c>
      <c r="J165" s="1">
        <f t="shared" si="7"/>
        <v>3.2338786617576436</v>
      </c>
      <c r="K165" s="1">
        <f t="shared" si="8"/>
        <v>4.953897870978069E-2</v>
      </c>
    </row>
    <row r="166" spans="1:11" x14ac:dyDescent="0.3">
      <c r="A166" t="s">
        <v>32</v>
      </c>
      <c r="B166" t="s">
        <v>343</v>
      </c>
      <c r="C166" t="s">
        <v>159</v>
      </c>
      <c r="D166" t="s">
        <v>80</v>
      </c>
      <c r="E166" s="1">
        <v>104.6195652173913</v>
      </c>
      <c r="F166" s="1">
        <v>12.993260869565221</v>
      </c>
      <c r="G166" s="1">
        <v>87.659673913043463</v>
      </c>
      <c r="H166" s="1">
        <v>277.48</v>
      </c>
      <c r="I166" s="1">
        <f t="shared" si="6"/>
        <v>378.13293478260869</v>
      </c>
      <c r="J166" s="1">
        <f t="shared" si="7"/>
        <v>3.6143615584415585</v>
      </c>
      <c r="K166" s="1">
        <f t="shared" si="8"/>
        <v>0.12419532467532472</v>
      </c>
    </row>
    <row r="167" spans="1:11" x14ac:dyDescent="0.3">
      <c r="A167" t="s">
        <v>32</v>
      </c>
      <c r="B167" t="s">
        <v>344</v>
      </c>
      <c r="C167" t="s">
        <v>345</v>
      </c>
      <c r="D167" t="s">
        <v>200</v>
      </c>
      <c r="E167" s="1">
        <v>74.641304347826093</v>
      </c>
      <c r="F167" s="1">
        <v>9.2901086956521723</v>
      </c>
      <c r="G167" s="1">
        <v>71.45</v>
      </c>
      <c r="H167" s="1">
        <v>147.80923913043469</v>
      </c>
      <c r="I167" s="1">
        <f t="shared" si="6"/>
        <v>228.54934782608686</v>
      </c>
      <c r="J167" s="1">
        <f t="shared" si="7"/>
        <v>3.0619688364642479</v>
      </c>
      <c r="K167" s="1">
        <f t="shared" si="8"/>
        <v>0.12446337556429296</v>
      </c>
    </row>
    <row r="168" spans="1:11" x14ac:dyDescent="0.3">
      <c r="A168" t="s">
        <v>32</v>
      </c>
      <c r="B168" t="s">
        <v>346</v>
      </c>
      <c r="C168" t="s">
        <v>316</v>
      </c>
      <c r="D168" t="s">
        <v>263</v>
      </c>
      <c r="E168" s="1">
        <v>100.21739130434783</v>
      </c>
      <c r="F168" s="1">
        <v>4.8913043478260869</v>
      </c>
      <c r="G168" s="1">
        <v>102.85326086956522</v>
      </c>
      <c r="H168" s="1">
        <v>249.91576086956522</v>
      </c>
      <c r="I168" s="1">
        <f t="shared" si="6"/>
        <v>357.6603260869565</v>
      </c>
      <c r="J168" s="1">
        <f t="shared" si="7"/>
        <v>3.5688449023861168</v>
      </c>
      <c r="K168" s="1">
        <f t="shared" si="8"/>
        <v>4.8806941431670282E-2</v>
      </c>
    </row>
    <row r="169" spans="1:11" x14ac:dyDescent="0.3">
      <c r="A169" t="s">
        <v>32</v>
      </c>
      <c r="B169" t="s">
        <v>347</v>
      </c>
      <c r="C169" t="s">
        <v>170</v>
      </c>
      <c r="D169" t="s">
        <v>171</v>
      </c>
      <c r="E169" s="1">
        <v>96.804347826086953</v>
      </c>
      <c r="F169" s="1">
        <v>10.288043478260869</v>
      </c>
      <c r="G169" s="1">
        <v>87.231521739130443</v>
      </c>
      <c r="H169" s="1">
        <v>231.01086956521732</v>
      </c>
      <c r="I169" s="1">
        <f t="shared" si="6"/>
        <v>328.53043478260861</v>
      </c>
      <c r="J169" s="1">
        <f t="shared" si="7"/>
        <v>3.3937570177408483</v>
      </c>
      <c r="K169" s="1">
        <f t="shared" si="8"/>
        <v>0.10627666741522569</v>
      </c>
    </row>
    <row r="170" spans="1:11" x14ac:dyDescent="0.3">
      <c r="A170" t="s">
        <v>32</v>
      </c>
      <c r="B170" t="s">
        <v>348</v>
      </c>
      <c r="C170" t="s">
        <v>170</v>
      </c>
      <c r="D170" t="s">
        <v>171</v>
      </c>
      <c r="E170" s="1">
        <v>67.271739130434781</v>
      </c>
      <c r="F170" s="1">
        <v>11.247282608695652</v>
      </c>
      <c r="G170" s="1">
        <v>58.778695652173916</v>
      </c>
      <c r="H170" s="1">
        <v>123.92967391304349</v>
      </c>
      <c r="I170" s="1">
        <f t="shared" si="6"/>
        <v>193.95565217391305</v>
      </c>
      <c r="J170" s="1">
        <f t="shared" si="7"/>
        <v>2.8831669090321541</v>
      </c>
      <c r="K170" s="1">
        <f t="shared" si="8"/>
        <v>0.16719179188883504</v>
      </c>
    </row>
    <row r="171" spans="1:11" x14ac:dyDescent="0.3">
      <c r="A171" t="s">
        <v>32</v>
      </c>
      <c r="B171" t="s">
        <v>349</v>
      </c>
      <c r="C171" t="s">
        <v>85</v>
      </c>
      <c r="D171" t="s">
        <v>86</v>
      </c>
      <c r="E171" s="1">
        <v>69.380434782608702</v>
      </c>
      <c r="F171" s="1">
        <v>0.33913043478260874</v>
      </c>
      <c r="G171" s="1">
        <v>72.993804347826085</v>
      </c>
      <c r="H171" s="1">
        <v>140.80836956521739</v>
      </c>
      <c r="I171" s="1">
        <f t="shared" si="6"/>
        <v>214.14130434782606</v>
      </c>
      <c r="J171" s="1">
        <f t="shared" si="7"/>
        <v>3.0864797117342935</v>
      </c>
      <c r="K171" s="1">
        <f t="shared" si="8"/>
        <v>4.887983706720978E-3</v>
      </c>
    </row>
    <row r="172" spans="1:11" x14ac:dyDescent="0.3">
      <c r="A172" t="s">
        <v>32</v>
      </c>
      <c r="B172" t="s">
        <v>350</v>
      </c>
      <c r="C172" t="s">
        <v>85</v>
      </c>
      <c r="D172" t="s">
        <v>86</v>
      </c>
      <c r="E172" s="1">
        <v>91</v>
      </c>
      <c r="F172" s="1">
        <v>5.5418478260869577</v>
      </c>
      <c r="G172" s="1">
        <v>105.1758695652174</v>
      </c>
      <c r="H172" s="1">
        <v>210.61304347826081</v>
      </c>
      <c r="I172" s="1">
        <f t="shared" si="6"/>
        <v>321.33076086956515</v>
      </c>
      <c r="J172" s="1">
        <f t="shared" si="7"/>
        <v>3.5311072623029136</v>
      </c>
      <c r="K172" s="1">
        <f t="shared" si="8"/>
        <v>6.0899426660296241E-2</v>
      </c>
    </row>
    <row r="173" spans="1:11" x14ac:dyDescent="0.3">
      <c r="A173" t="s">
        <v>32</v>
      </c>
      <c r="B173" t="s">
        <v>351</v>
      </c>
      <c r="C173" t="s">
        <v>352</v>
      </c>
      <c r="D173" t="s">
        <v>38</v>
      </c>
      <c r="E173" s="1">
        <v>91.391304347826093</v>
      </c>
      <c r="F173" s="1">
        <v>3.1875</v>
      </c>
      <c r="G173" s="1">
        <v>74.184782608695656</v>
      </c>
      <c r="H173" s="1">
        <v>188.98097826086956</v>
      </c>
      <c r="I173" s="1">
        <f t="shared" si="6"/>
        <v>266.35326086956525</v>
      </c>
      <c r="J173" s="1">
        <f t="shared" si="7"/>
        <v>2.9144267364414844</v>
      </c>
      <c r="K173" s="1">
        <f t="shared" si="8"/>
        <v>3.4877497621313036E-2</v>
      </c>
    </row>
    <row r="174" spans="1:11" x14ac:dyDescent="0.3">
      <c r="A174" t="s">
        <v>32</v>
      </c>
      <c r="B174" t="s">
        <v>353</v>
      </c>
      <c r="C174" t="s">
        <v>37</v>
      </c>
      <c r="D174" t="s">
        <v>38</v>
      </c>
      <c r="E174" s="1">
        <v>120.1304347826087</v>
      </c>
      <c r="F174" s="1">
        <v>19.054130434782611</v>
      </c>
      <c r="G174" s="1">
        <v>125.89141304347827</v>
      </c>
      <c r="H174" s="1">
        <v>257.05141304347825</v>
      </c>
      <c r="I174" s="1">
        <f t="shared" si="6"/>
        <v>401.99695652173909</v>
      </c>
      <c r="J174" s="1">
        <f t="shared" si="7"/>
        <v>3.3463373145132098</v>
      </c>
      <c r="K174" s="1">
        <f t="shared" si="8"/>
        <v>0.15861201592471952</v>
      </c>
    </row>
    <row r="175" spans="1:11" x14ac:dyDescent="0.3">
      <c r="A175" t="s">
        <v>32</v>
      </c>
      <c r="B175" t="s">
        <v>354</v>
      </c>
      <c r="C175" t="s">
        <v>355</v>
      </c>
      <c r="D175" t="s">
        <v>68</v>
      </c>
      <c r="E175" s="1">
        <v>93.217391304347828</v>
      </c>
      <c r="F175" s="1">
        <v>9.9717391304347842</v>
      </c>
      <c r="G175" s="1">
        <v>90.818478260869597</v>
      </c>
      <c r="H175" s="1">
        <v>205.59076086956523</v>
      </c>
      <c r="I175" s="1">
        <f t="shared" si="6"/>
        <v>306.3809782608696</v>
      </c>
      <c r="J175" s="1">
        <f t="shared" si="7"/>
        <v>3.2867362406716421</v>
      </c>
      <c r="K175" s="1">
        <f t="shared" si="8"/>
        <v>0.10697294776119405</v>
      </c>
    </row>
    <row r="176" spans="1:11" x14ac:dyDescent="0.3">
      <c r="A176" t="s">
        <v>32</v>
      </c>
      <c r="B176" t="s">
        <v>356</v>
      </c>
      <c r="C176" t="s">
        <v>357</v>
      </c>
      <c r="D176" t="s">
        <v>247</v>
      </c>
      <c r="E176" s="1">
        <v>95.934782608695656</v>
      </c>
      <c r="F176" s="1">
        <v>7.9375</v>
      </c>
      <c r="G176" s="1">
        <v>94.345108695652172</v>
      </c>
      <c r="H176" s="1">
        <v>278.35054347826087</v>
      </c>
      <c r="I176" s="1">
        <f t="shared" si="6"/>
        <v>380.63315217391306</v>
      </c>
      <c r="J176" s="1">
        <f t="shared" si="7"/>
        <v>3.967624065261727</v>
      </c>
      <c r="K176" s="1">
        <f t="shared" si="8"/>
        <v>8.2738499886698388E-2</v>
      </c>
    </row>
    <row r="177" spans="1:11" x14ac:dyDescent="0.3">
      <c r="A177" t="s">
        <v>32</v>
      </c>
      <c r="B177" t="s">
        <v>358</v>
      </c>
      <c r="C177" t="s">
        <v>359</v>
      </c>
      <c r="D177" t="s">
        <v>140</v>
      </c>
      <c r="E177" s="1">
        <v>77.608695652173907</v>
      </c>
      <c r="F177" s="1">
        <v>0.72054347826086962</v>
      </c>
      <c r="G177" s="1">
        <v>93.758043478260873</v>
      </c>
      <c r="H177" s="1">
        <v>255.14293478260871</v>
      </c>
      <c r="I177" s="1">
        <f t="shared" si="6"/>
        <v>349.62152173913046</v>
      </c>
      <c r="J177" s="1">
        <f t="shared" si="7"/>
        <v>4.5049271708683483</v>
      </c>
      <c r="K177" s="1">
        <f t="shared" si="8"/>
        <v>9.2843137254901981E-3</v>
      </c>
    </row>
    <row r="178" spans="1:11" x14ac:dyDescent="0.3">
      <c r="A178" t="s">
        <v>32</v>
      </c>
      <c r="B178" t="s">
        <v>360</v>
      </c>
      <c r="C178" t="s">
        <v>64</v>
      </c>
      <c r="D178" t="s">
        <v>65</v>
      </c>
      <c r="E178" s="1">
        <v>77.597826086956516</v>
      </c>
      <c r="F178" s="1">
        <v>2.4581521739130436</v>
      </c>
      <c r="G178" s="1">
        <v>83.989891304347879</v>
      </c>
      <c r="H178" s="1">
        <v>173.55543478260873</v>
      </c>
      <c r="I178" s="1">
        <f t="shared" si="6"/>
        <v>260.00347826086966</v>
      </c>
      <c r="J178" s="1">
        <f t="shared" si="7"/>
        <v>3.3506541532427523</v>
      </c>
      <c r="K178" s="1">
        <f t="shared" si="8"/>
        <v>3.1678106177335769E-2</v>
      </c>
    </row>
    <row r="179" spans="1:11" x14ac:dyDescent="0.3">
      <c r="A179" t="s">
        <v>32</v>
      </c>
      <c r="B179" t="s">
        <v>361</v>
      </c>
      <c r="C179" t="s">
        <v>262</v>
      </c>
      <c r="D179" t="s">
        <v>263</v>
      </c>
      <c r="E179" s="1">
        <v>112.56521739130434</v>
      </c>
      <c r="F179" s="1">
        <v>3.8704347826086956</v>
      </c>
      <c r="G179" s="1">
        <v>103.09380434782604</v>
      </c>
      <c r="H179" s="1">
        <v>250.46978260869574</v>
      </c>
      <c r="I179" s="1">
        <f t="shared" si="6"/>
        <v>357.43402173913046</v>
      </c>
      <c r="J179" s="1">
        <f t="shared" si="7"/>
        <v>3.1753505214368487</v>
      </c>
      <c r="K179" s="1">
        <f t="shared" si="8"/>
        <v>3.4383932020084974E-2</v>
      </c>
    </row>
    <row r="180" spans="1:11" x14ac:dyDescent="0.3">
      <c r="A180" t="s">
        <v>32</v>
      </c>
      <c r="B180" t="s">
        <v>362</v>
      </c>
      <c r="C180" t="s">
        <v>136</v>
      </c>
      <c r="D180" t="s">
        <v>137</v>
      </c>
      <c r="E180" s="1">
        <v>111.05434782608695</v>
      </c>
      <c r="F180" s="1">
        <v>15.228260869565224</v>
      </c>
      <c r="G180" s="1">
        <v>95.94130434782609</v>
      </c>
      <c r="H180" s="1">
        <v>231.53913043478255</v>
      </c>
      <c r="I180" s="1">
        <f t="shared" si="6"/>
        <v>342.70869565217384</v>
      </c>
      <c r="J180" s="1">
        <f t="shared" si="7"/>
        <v>3.085954781246941</v>
      </c>
      <c r="K180" s="1">
        <f t="shared" si="8"/>
        <v>0.13712440050895572</v>
      </c>
    </row>
    <row r="181" spans="1:11" x14ac:dyDescent="0.3">
      <c r="A181" t="s">
        <v>32</v>
      </c>
      <c r="B181" t="s">
        <v>363</v>
      </c>
      <c r="C181" t="s">
        <v>272</v>
      </c>
      <c r="D181" t="s">
        <v>80</v>
      </c>
      <c r="E181" s="1">
        <v>30.478260869565219</v>
      </c>
      <c r="F181" s="1">
        <v>41.58152173913043</v>
      </c>
      <c r="G181" s="1">
        <v>67.8423913043478</v>
      </c>
      <c r="H181" s="1">
        <v>69.340217391304364</v>
      </c>
      <c r="I181" s="1">
        <f t="shared" si="6"/>
        <v>178.7641304347826</v>
      </c>
      <c r="J181" s="1">
        <f t="shared" si="7"/>
        <v>5.8652995720399428</v>
      </c>
      <c r="K181" s="1">
        <f t="shared" si="8"/>
        <v>1.3643009985734662</v>
      </c>
    </row>
    <row r="182" spans="1:11" x14ac:dyDescent="0.3">
      <c r="A182" t="s">
        <v>32</v>
      </c>
      <c r="B182" t="s">
        <v>364</v>
      </c>
      <c r="C182" t="s">
        <v>37</v>
      </c>
      <c r="D182" t="s">
        <v>38</v>
      </c>
      <c r="E182" s="1">
        <v>117.31521739130434</v>
      </c>
      <c r="F182" s="1">
        <v>10.523913043478261</v>
      </c>
      <c r="G182" s="1">
        <v>116.17391304347822</v>
      </c>
      <c r="H182" s="1">
        <v>280.67391304347819</v>
      </c>
      <c r="I182" s="1">
        <f t="shared" si="6"/>
        <v>407.37173913043466</v>
      </c>
      <c r="J182" s="1">
        <f t="shared" si="7"/>
        <v>3.472454368572222</v>
      </c>
      <c r="K182" s="1">
        <f t="shared" si="8"/>
        <v>8.9706291114611328E-2</v>
      </c>
    </row>
    <row r="183" spans="1:11" x14ac:dyDescent="0.3">
      <c r="A183" t="s">
        <v>32</v>
      </c>
      <c r="B183" t="s">
        <v>365</v>
      </c>
      <c r="C183" t="s">
        <v>366</v>
      </c>
      <c r="D183" t="s">
        <v>320</v>
      </c>
      <c r="E183" s="1">
        <v>130.16304347826087</v>
      </c>
      <c r="F183" s="1">
        <v>15.002173913043478</v>
      </c>
      <c r="G183" s="1">
        <v>113.55326086956521</v>
      </c>
      <c r="H183" s="1">
        <v>277.63043478260863</v>
      </c>
      <c r="I183" s="1">
        <f t="shared" si="6"/>
        <v>406.18586956521733</v>
      </c>
      <c r="J183" s="1">
        <f t="shared" si="7"/>
        <v>3.120592901878914</v>
      </c>
      <c r="K183" s="1">
        <f t="shared" si="8"/>
        <v>0.11525678496868476</v>
      </c>
    </row>
    <row r="184" spans="1:11" x14ac:dyDescent="0.3">
      <c r="A184" t="s">
        <v>32</v>
      </c>
      <c r="B184" t="s">
        <v>367</v>
      </c>
      <c r="C184" t="s">
        <v>64</v>
      </c>
      <c r="D184" t="s">
        <v>65</v>
      </c>
      <c r="E184" s="1">
        <v>161.91304347826087</v>
      </c>
      <c r="F184" s="1">
        <v>2.8407608695652176</v>
      </c>
      <c r="G184" s="1">
        <v>154.78293478260869</v>
      </c>
      <c r="H184" s="1">
        <v>373.515652173913</v>
      </c>
      <c r="I184" s="1">
        <f t="shared" si="6"/>
        <v>531.13934782608692</v>
      </c>
      <c r="J184" s="1">
        <f t="shared" si="7"/>
        <v>3.2803987647690653</v>
      </c>
      <c r="K184" s="1">
        <f t="shared" si="8"/>
        <v>1.7544978517722878E-2</v>
      </c>
    </row>
    <row r="185" spans="1:11" x14ac:dyDescent="0.3">
      <c r="A185" t="s">
        <v>32</v>
      </c>
      <c r="B185" t="s">
        <v>368</v>
      </c>
      <c r="C185" t="s">
        <v>246</v>
      </c>
      <c r="D185" t="s">
        <v>247</v>
      </c>
      <c r="E185" s="1">
        <v>98.413043478260875</v>
      </c>
      <c r="F185" s="1">
        <v>25.093478260869571</v>
      </c>
      <c r="G185" s="1">
        <v>106.27184782608695</v>
      </c>
      <c r="H185" s="1">
        <v>280.23728260869558</v>
      </c>
      <c r="I185" s="1">
        <f t="shared" si="6"/>
        <v>411.60260869565207</v>
      </c>
      <c r="J185" s="1">
        <f t="shared" si="7"/>
        <v>4.1823989396951609</v>
      </c>
      <c r="K185" s="1">
        <f t="shared" si="8"/>
        <v>0.25498122376850013</v>
      </c>
    </row>
    <row r="186" spans="1:11" x14ac:dyDescent="0.3">
      <c r="A186" t="s">
        <v>32</v>
      </c>
      <c r="B186" t="s">
        <v>369</v>
      </c>
      <c r="C186" t="s">
        <v>126</v>
      </c>
      <c r="D186" t="s">
        <v>127</v>
      </c>
      <c r="E186" s="1">
        <v>128.2608695652174</v>
      </c>
      <c r="F186" s="1">
        <v>12.813804347826084</v>
      </c>
      <c r="G186" s="1">
        <v>139.51391304347825</v>
      </c>
      <c r="H186" s="1">
        <v>313.08402173913055</v>
      </c>
      <c r="I186" s="1">
        <f t="shared" si="6"/>
        <v>465.41173913043485</v>
      </c>
      <c r="J186" s="1">
        <f t="shared" si="7"/>
        <v>3.6286338983050848</v>
      </c>
      <c r="K186" s="1">
        <f t="shared" si="8"/>
        <v>9.9904237288135564E-2</v>
      </c>
    </row>
    <row r="187" spans="1:11" x14ac:dyDescent="0.3">
      <c r="A187" t="s">
        <v>32</v>
      </c>
      <c r="B187" t="s">
        <v>370</v>
      </c>
      <c r="C187" t="s">
        <v>371</v>
      </c>
      <c r="D187" t="s">
        <v>200</v>
      </c>
      <c r="E187" s="1">
        <v>84.478260869565219</v>
      </c>
      <c r="F187" s="1">
        <v>7.5361956521739133</v>
      </c>
      <c r="G187" s="1">
        <v>78.256086956521727</v>
      </c>
      <c r="H187" s="1">
        <v>139.63119565217389</v>
      </c>
      <c r="I187" s="1">
        <f t="shared" si="6"/>
        <v>225.42347826086953</v>
      </c>
      <c r="J187" s="1">
        <f t="shared" si="7"/>
        <v>2.6684199691199173</v>
      </c>
      <c r="K187" s="1">
        <f t="shared" si="8"/>
        <v>8.9208697889861036E-2</v>
      </c>
    </row>
    <row r="188" spans="1:11" x14ac:dyDescent="0.3">
      <c r="A188" t="s">
        <v>32</v>
      </c>
      <c r="B188" t="s">
        <v>372</v>
      </c>
      <c r="C188" t="s">
        <v>373</v>
      </c>
      <c r="D188" t="s">
        <v>185</v>
      </c>
      <c r="E188" s="1">
        <v>116.41304347826087</v>
      </c>
      <c r="F188" s="1">
        <v>9.5885869565217412</v>
      </c>
      <c r="G188" s="1">
        <v>87.385217391304323</v>
      </c>
      <c r="H188" s="1">
        <v>304.55576086956523</v>
      </c>
      <c r="I188" s="1">
        <f t="shared" si="6"/>
        <v>401.52956521739128</v>
      </c>
      <c r="J188" s="1">
        <f t="shared" si="7"/>
        <v>3.449180205415499</v>
      </c>
      <c r="K188" s="1">
        <f t="shared" si="8"/>
        <v>8.2366946778711495E-2</v>
      </c>
    </row>
    <row r="189" spans="1:11" x14ac:dyDescent="0.3">
      <c r="A189" t="s">
        <v>32</v>
      </c>
      <c r="B189" t="s">
        <v>374</v>
      </c>
      <c r="C189" t="s">
        <v>92</v>
      </c>
      <c r="D189" t="s">
        <v>93</v>
      </c>
      <c r="E189" s="1">
        <v>127.10869565217391</v>
      </c>
      <c r="F189" s="1">
        <v>20.480217391304343</v>
      </c>
      <c r="G189" s="1">
        <v>148.97521739130431</v>
      </c>
      <c r="H189" s="1">
        <v>263.30619565217381</v>
      </c>
      <c r="I189" s="1">
        <f t="shared" si="6"/>
        <v>432.76163043478243</v>
      </c>
      <c r="J189" s="1">
        <f t="shared" si="7"/>
        <v>3.4046579442449105</v>
      </c>
      <c r="K189" s="1">
        <f t="shared" si="8"/>
        <v>0.16112365315546431</v>
      </c>
    </row>
    <row r="190" spans="1:11" x14ac:dyDescent="0.3">
      <c r="A190" t="s">
        <v>32</v>
      </c>
      <c r="B190" t="s">
        <v>375</v>
      </c>
      <c r="C190" t="s">
        <v>161</v>
      </c>
      <c r="D190" t="s">
        <v>162</v>
      </c>
      <c r="E190" s="1">
        <v>140.57608695652175</v>
      </c>
      <c r="F190" s="1">
        <v>0</v>
      </c>
      <c r="G190" s="1">
        <v>89.195652173913047</v>
      </c>
      <c r="H190" s="1">
        <v>267.28673913043474</v>
      </c>
      <c r="I190" s="1">
        <f t="shared" si="6"/>
        <v>356.4823913043478</v>
      </c>
      <c r="J190" s="1">
        <f t="shared" si="7"/>
        <v>2.5358679347405859</v>
      </c>
      <c r="K190" s="1">
        <f t="shared" si="8"/>
        <v>0</v>
      </c>
    </row>
    <row r="191" spans="1:11" x14ac:dyDescent="0.3">
      <c r="A191" t="s">
        <v>32</v>
      </c>
      <c r="B191" t="s">
        <v>376</v>
      </c>
      <c r="C191" t="s">
        <v>123</v>
      </c>
      <c r="D191" t="s">
        <v>124</v>
      </c>
      <c r="E191" s="1">
        <v>117.30434782608695</v>
      </c>
      <c r="F191" s="1">
        <v>3.7336956521739131</v>
      </c>
      <c r="G191" s="1">
        <v>97.975543478260875</v>
      </c>
      <c r="H191" s="1">
        <v>286.63586956521738</v>
      </c>
      <c r="I191" s="1">
        <f t="shared" si="6"/>
        <v>388.34510869565213</v>
      </c>
      <c r="J191" s="1">
        <f t="shared" si="7"/>
        <v>3.3105772794662709</v>
      </c>
      <c r="K191" s="1">
        <f t="shared" si="8"/>
        <v>3.1829132690882139E-2</v>
      </c>
    </row>
    <row r="192" spans="1:11" x14ac:dyDescent="0.3">
      <c r="A192" t="s">
        <v>32</v>
      </c>
      <c r="B192" t="s">
        <v>377</v>
      </c>
      <c r="C192" t="s">
        <v>338</v>
      </c>
      <c r="D192" t="s">
        <v>124</v>
      </c>
      <c r="E192" s="1">
        <v>54.771739130434781</v>
      </c>
      <c r="F192" s="1">
        <v>0</v>
      </c>
      <c r="G192" s="1">
        <v>46.127717391304351</v>
      </c>
      <c r="H192" s="1">
        <v>98.122282608695656</v>
      </c>
      <c r="I192" s="1">
        <f t="shared" si="6"/>
        <v>144.25</v>
      </c>
      <c r="J192" s="1">
        <f t="shared" si="7"/>
        <v>2.6336574717205794</v>
      </c>
      <c r="K192" s="1">
        <f t="shared" si="8"/>
        <v>0</v>
      </c>
    </row>
    <row r="193" spans="1:11" x14ac:dyDescent="0.3">
      <c r="A193" t="s">
        <v>32</v>
      </c>
      <c r="B193" t="s">
        <v>378</v>
      </c>
      <c r="C193" t="s">
        <v>291</v>
      </c>
      <c r="D193" t="s">
        <v>292</v>
      </c>
      <c r="E193" s="1">
        <v>114.81521739130434</v>
      </c>
      <c r="F193" s="1">
        <v>9.7483695652173932</v>
      </c>
      <c r="G193" s="1">
        <v>88.40902173913048</v>
      </c>
      <c r="H193" s="1">
        <v>259.64217391304356</v>
      </c>
      <c r="I193" s="1">
        <f t="shared" si="6"/>
        <v>357.79956521739143</v>
      </c>
      <c r="J193" s="1">
        <f t="shared" si="7"/>
        <v>3.1163078670832163</v>
      </c>
      <c r="K193" s="1">
        <f t="shared" si="8"/>
        <v>8.4904856574836707E-2</v>
      </c>
    </row>
    <row r="194" spans="1:11" x14ac:dyDescent="0.3">
      <c r="A194" t="s">
        <v>32</v>
      </c>
      <c r="B194" t="s">
        <v>379</v>
      </c>
      <c r="C194" t="s">
        <v>244</v>
      </c>
      <c r="D194" t="s">
        <v>144</v>
      </c>
      <c r="E194" s="1">
        <v>111.73913043478261</v>
      </c>
      <c r="F194" s="1">
        <v>6.485543478260869</v>
      </c>
      <c r="G194" s="1">
        <v>129.98380434782609</v>
      </c>
      <c r="H194" s="1">
        <v>260.90728260869577</v>
      </c>
      <c r="I194" s="1">
        <f t="shared" ref="I194:I257" si="9">SUM(F194:H194)</f>
        <v>397.37663043478273</v>
      </c>
      <c r="J194" s="1">
        <f t="shared" ref="J194:J257" si="10">I194/E194</f>
        <v>3.5562889105058377</v>
      </c>
      <c r="K194" s="1">
        <f t="shared" ref="K194:K257" si="11">F194/E194</f>
        <v>5.8041828793774314E-2</v>
      </c>
    </row>
    <row r="195" spans="1:11" x14ac:dyDescent="0.3">
      <c r="A195" t="s">
        <v>32</v>
      </c>
      <c r="B195" t="s">
        <v>380</v>
      </c>
      <c r="C195" t="s">
        <v>381</v>
      </c>
      <c r="D195" t="s">
        <v>71</v>
      </c>
      <c r="E195" s="1">
        <v>87.304347826086953</v>
      </c>
      <c r="F195" s="1">
        <v>6.2117391304347818</v>
      </c>
      <c r="G195" s="1">
        <v>99.050217391304358</v>
      </c>
      <c r="H195" s="1">
        <v>239.06065217391298</v>
      </c>
      <c r="I195" s="1">
        <f t="shared" si="9"/>
        <v>344.32260869565209</v>
      </c>
      <c r="J195" s="1">
        <f t="shared" si="10"/>
        <v>3.9439342629482064</v>
      </c>
      <c r="K195" s="1">
        <f t="shared" si="11"/>
        <v>7.1150398406374493E-2</v>
      </c>
    </row>
    <row r="196" spans="1:11" x14ac:dyDescent="0.3">
      <c r="A196" t="s">
        <v>32</v>
      </c>
      <c r="B196" t="s">
        <v>382</v>
      </c>
      <c r="C196" t="s">
        <v>147</v>
      </c>
      <c r="D196" t="s">
        <v>148</v>
      </c>
      <c r="E196" s="1">
        <v>41.565217391304351</v>
      </c>
      <c r="F196" s="1">
        <v>2.0380434782608696</v>
      </c>
      <c r="G196" s="1">
        <v>43.323369565217391</v>
      </c>
      <c r="H196" s="1">
        <v>101.0054347826087</v>
      </c>
      <c r="I196" s="1">
        <f t="shared" si="9"/>
        <v>146.36684782608697</v>
      </c>
      <c r="J196" s="1">
        <f t="shared" si="10"/>
        <v>3.5213781380753137</v>
      </c>
      <c r="K196" s="1">
        <f t="shared" si="11"/>
        <v>4.9032426778242676E-2</v>
      </c>
    </row>
    <row r="197" spans="1:11" x14ac:dyDescent="0.3">
      <c r="A197" t="s">
        <v>32</v>
      </c>
      <c r="B197" t="s">
        <v>383</v>
      </c>
      <c r="C197" t="s">
        <v>43</v>
      </c>
      <c r="D197" t="s">
        <v>44</v>
      </c>
      <c r="E197" s="1">
        <v>72.402173913043484</v>
      </c>
      <c r="F197" s="1">
        <v>0</v>
      </c>
      <c r="G197" s="1">
        <v>71.173913043478265</v>
      </c>
      <c r="H197" s="1">
        <v>194.83423913043478</v>
      </c>
      <c r="I197" s="1">
        <f t="shared" si="9"/>
        <v>266.00815217391306</v>
      </c>
      <c r="J197" s="1">
        <f t="shared" si="10"/>
        <v>3.6740354301155982</v>
      </c>
      <c r="K197" s="1">
        <f t="shared" si="11"/>
        <v>0</v>
      </c>
    </row>
    <row r="198" spans="1:11" x14ac:dyDescent="0.3">
      <c r="A198" t="s">
        <v>32</v>
      </c>
      <c r="B198" t="s">
        <v>384</v>
      </c>
      <c r="C198" t="s">
        <v>92</v>
      </c>
      <c r="D198" t="s">
        <v>93</v>
      </c>
      <c r="E198" s="1">
        <v>65.434782608695656</v>
      </c>
      <c r="F198" s="1">
        <v>7.2201086956521738</v>
      </c>
      <c r="G198" s="1">
        <v>119.50815217391305</v>
      </c>
      <c r="H198" s="1">
        <v>159.21195652173913</v>
      </c>
      <c r="I198" s="1">
        <f t="shared" si="9"/>
        <v>285.94021739130437</v>
      </c>
      <c r="J198" s="1">
        <f t="shared" si="10"/>
        <v>4.3698504983388702</v>
      </c>
      <c r="K198" s="1">
        <f t="shared" si="11"/>
        <v>0.11034053156146179</v>
      </c>
    </row>
    <row r="199" spans="1:11" x14ac:dyDescent="0.3">
      <c r="A199" t="s">
        <v>32</v>
      </c>
      <c r="B199" t="s">
        <v>385</v>
      </c>
      <c r="C199" t="s">
        <v>154</v>
      </c>
      <c r="D199" t="s">
        <v>155</v>
      </c>
      <c r="E199" s="1">
        <v>62.358695652173914</v>
      </c>
      <c r="F199" s="1">
        <v>2.3369565217391304</v>
      </c>
      <c r="G199" s="1">
        <v>65.480978260869563</v>
      </c>
      <c r="H199" s="1">
        <v>128.20163043478263</v>
      </c>
      <c r="I199" s="1">
        <f t="shared" si="9"/>
        <v>196.01956521739132</v>
      </c>
      <c r="J199" s="1">
        <f t="shared" si="10"/>
        <v>3.1434199058741505</v>
      </c>
      <c r="K199" s="1">
        <f t="shared" si="11"/>
        <v>3.7476032769740278E-2</v>
      </c>
    </row>
    <row r="200" spans="1:11" x14ac:dyDescent="0.3">
      <c r="A200" t="s">
        <v>32</v>
      </c>
      <c r="B200" t="s">
        <v>386</v>
      </c>
      <c r="C200" t="s">
        <v>316</v>
      </c>
      <c r="D200" t="s">
        <v>263</v>
      </c>
      <c r="E200" s="1">
        <v>53.423913043478258</v>
      </c>
      <c r="F200" s="1">
        <v>19.222500000000004</v>
      </c>
      <c r="G200" s="1">
        <v>43.62076086956521</v>
      </c>
      <c r="H200" s="1">
        <v>118.50989130434785</v>
      </c>
      <c r="I200" s="1">
        <f t="shared" si="9"/>
        <v>181.35315217391306</v>
      </c>
      <c r="J200" s="1">
        <f t="shared" si="10"/>
        <v>3.3946063072227877</v>
      </c>
      <c r="K200" s="1">
        <f t="shared" si="11"/>
        <v>0.3598107833163785</v>
      </c>
    </row>
    <row r="201" spans="1:11" x14ac:dyDescent="0.3">
      <c r="A201" t="s">
        <v>32</v>
      </c>
      <c r="B201" t="s">
        <v>387</v>
      </c>
      <c r="C201" t="s">
        <v>388</v>
      </c>
      <c r="D201" t="s">
        <v>213</v>
      </c>
      <c r="E201" s="1">
        <v>112.82608695652173</v>
      </c>
      <c r="F201" s="1">
        <v>8.4494565217391351</v>
      </c>
      <c r="G201" s="1">
        <v>116.20456521739126</v>
      </c>
      <c r="H201" s="1">
        <v>219.98097826086959</v>
      </c>
      <c r="I201" s="1">
        <f t="shared" si="9"/>
        <v>344.63499999999999</v>
      </c>
      <c r="J201" s="1">
        <f t="shared" si="10"/>
        <v>3.0545684007707128</v>
      </c>
      <c r="K201" s="1">
        <f t="shared" si="11"/>
        <v>7.4889210019267863E-2</v>
      </c>
    </row>
    <row r="202" spans="1:11" x14ac:dyDescent="0.3">
      <c r="A202" t="s">
        <v>32</v>
      </c>
      <c r="B202" t="s">
        <v>389</v>
      </c>
      <c r="C202" t="s">
        <v>204</v>
      </c>
      <c r="D202" t="s">
        <v>113</v>
      </c>
      <c r="E202" s="1">
        <v>144.60869565217391</v>
      </c>
      <c r="F202" s="1">
        <v>0</v>
      </c>
      <c r="G202" s="1">
        <v>130.85326086956522</v>
      </c>
      <c r="H202" s="1">
        <v>330.65489130434781</v>
      </c>
      <c r="I202" s="1">
        <f t="shared" si="9"/>
        <v>461.508152173913</v>
      </c>
      <c r="J202" s="1">
        <f t="shared" si="10"/>
        <v>3.1914273902585686</v>
      </c>
      <c r="K202" s="1">
        <f t="shared" si="11"/>
        <v>0</v>
      </c>
    </row>
    <row r="203" spans="1:11" x14ac:dyDescent="0.3">
      <c r="A203" t="s">
        <v>32</v>
      </c>
      <c r="B203" t="s">
        <v>390</v>
      </c>
      <c r="C203" t="s">
        <v>226</v>
      </c>
      <c r="D203" t="s">
        <v>65</v>
      </c>
      <c r="E203" s="1">
        <v>91.945652173913047</v>
      </c>
      <c r="F203" s="1">
        <v>13.49217391304348</v>
      </c>
      <c r="G203" s="1">
        <v>86.084782608695662</v>
      </c>
      <c r="H203" s="1">
        <v>254.90108695652179</v>
      </c>
      <c r="I203" s="1">
        <f t="shared" si="9"/>
        <v>354.47804347826093</v>
      </c>
      <c r="J203" s="1">
        <f t="shared" si="10"/>
        <v>3.8552996808133355</v>
      </c>
      <c r="K203" s="1">
        <f t="shared" si="11"/>
        <v>0.14674074949757657</v>
      </c>
    </row>
    <row r="204" spans="1:11" x14ac:dyDescent="0.3">
      <c r="A204" t="s">
        <v>32</v>
      </c>
      <c r="B204" t="s">
        <v>391</v>
      </c>
      <c r="C204" t="s">
        <v>392</v>
      </c>
      <c r="D204" t="s">
        <v>314</v>
      </c>
      <c r="E204" s="1">
        <v>81.804347826086953</v>
      </c>
      <c r="F204" s="1">
        <v>9.3166304347826063</v>
      </c>
      <c r="G204" s="1">
        <v>80.462282608695674</v>
      </c>
      <c r="H204" s="1">
        <v>183.05456521739134</v>
      </c>
      <c r="I204" s="1">
        <f t="shared" si="9"/>
        <v>272.83347826086964</v>
      </c>
      <c r="J204" s="1">
        <f t="shared" si="10"/>
        <v>3.3351953228806814</v>
      </c>
      <c r="K204" s="1">
        <f t="shared" si="11"/>
        <v>0.11388918416157319</v>
      </c>
    </row>
    <row r="205" spans="1:11" x14ac:dyDescent="0.3">
      <c r="A205" t="s">
        <v>32</v>
      </c>
      <c r="B205" t="s">
        <v>393</v>
      </c>
      <c r="C205" t="s">
        <v>46</v>
      </c>
      <c r="D205" t="s">
        <v>47</v>
      </c>
      <c r="E205" s="1">
        <v>85.565217391304344</v>
      </c>
      <c r="F205" s="1">
        <v>11.717826086956526</v>
      </c>
      <c r="G205" s="1">
        <v>29.228913043478261</v>
      </c>
      <c r="H205" s="1">
        <v>134.9473913043478</v>
      </c>
      <c r="I205" s="1">
        <f t="shared" si="9"/>
        <v>175.8941304347826</v>
      </c>
      <c r="J205" s="1">
        <f t="shared" si="10"/>
        <v>2.0556732723577236</v>
      </c>
      <c r="K205" s="1">
        <f t="shared" si="11"/>
        <v>0.13694613821138216</v>
      </c>
    </row>
    <row r="206" spans="1:11" x14ac:dyDescent="0.3">
      <c r="A206" t="s">
        <v>32</v>
      </c>
      <c r="B206" t="s">
        <v>394</v>
      </c>
      <c r="C206" t="s">
        <v>126</v>
      </c>
      <c r="D206" t="s">
        <v>127</v>
      </c>
      <c r="E206" s="1">
        <v>162.84782608695653</v>
      </c>
      <c r="F206" s="1">
        <v>7.1033695652173909</v>
      </c>
      <c r="G206" s="1">
        <v>170.21152173913049</v>
      </c>
      <c r="H206" s="1">
        <v>322.49054347826086</v>
      </c>
      <c r="I206" s="1">
        <f t="shared" si="9"/>
        <v>499.8054347826087</v>
      </c>
      <c r="J206" s="1">
        <f t="shared" si="10"/>
        <v>3.0691563209184354</v>
      </c>
      <c r="K206" s="1">
        <f t="shared" si="11"/>
        <v>4.361967694566813E-2</v>
      </c>
    </row>
    <row r="207" spans="1:11" x14ac:dyDescent="0.3">
      <c r="A207" t="s">
        <v>32</v>
      </c>
      <c r="B207" t="s">
        <v>395</v>
      </c>
      <c r="C207" t="s">
        <v>396</v>
      </c>
      <c r="D207" t="s">
        <v>397</v>
      </c>
      <c r="E207" s="1">
        <v>114.51086956521739</v>
      </c>
      <c r="F207" s="1">
        <v>9.0558695652173924</v>
      </c>
      <c r="G207" s="1">
        <v>119.04684782608695</v>
      </c>
      <c r="H207" s="1">
        <v>237.29163043478258</v>
      </c>
      <c r="I207" s="1">
        <f t="shared" si="9"/>
        <v>365.39434782608691</v>
      </c>
      <c r="J207" s="1">
        <f t="shared" si="10"/>
        <v>3.1909140958709061</v>
      </c>
      <c r="K207" s="1">
        <f t="shared" si="11"/>
        <v>7.9083056478405328E-2</v>
      </c>
    </row>
    <row r="208" spans="1:11" x14ac:dyDescent="0.3">
      <c r="A208" t="s">
        <v>32</v>
      </c>
      <c r="B208" t="s">
        <v>398</v>
      </c>
      <c r="C208" t="s">
        <v>161</v>
      </c>
      <c r="D208" t="s">
        <v>162</v>
      </c>
      <c r="E208" s="1">
        <v>119.44565217391305</v>
      </c>
      <c r="F208" s="1">
        <v>8.0198913043478282</v>
      </c>
      <c r="G208" s="1">
        <v>100.38989130434786</v>
      </c>
      <c r="H208" s="1">
        <v>233.39434782608697</v>
      </c>
      <c r="I208" s="1">
        <f t="shared" si="9"/>
        <v>341.80413043478268</v>
      </c>
      <c r="J208" s="1">
        <f t="shared" si="10"/>
        <v>2.8615870415870419</v>
      </c>
      <c r="K208" s="1">
        <f t="shared" si="11"/>
        <v>6.7142597142597155E-2</v>
      </c>
    </row>
    <row r="209" spans="1:11" x14ac:dyDescent="0.3">
      <c r="A209" t="s">
        <v>32</v>
      </c>
      <c r="B209" t="s">
        <v>399</v>
      </c>
      <c r="C209" t="s">
        <v>400</v>
      </c>
      <c r="D209" t="s">
        <v>68</v>
      </c>
      <c r="E209" s="1">
        <v>121.03260869565217</v>
      </c>
      <c r="F209" s="1">
        <v>14.42608695652174</v>
      </c>
      <c r="G209" s="1">
        <v>124.2217391304348</v>
      </c>
      <c r="H209" s="1">
        <v>304.64999999999998</v>
      </c>
      <c r="I209" s="1">
        <f t="shared" si="9"/>
        <v>443.29782608695655</v>
      </c>
      <c r="J209" s="1">
        <f t="shared" si="10"/>
        <v>3.6626313426133814</v>
      </c>
      <c r="K209" s="1">
        <f t="shared" si="11"/>
        <v>0.11919173776380781</v>
      </c>
    </row>
    <row r="210" spans="1:11" x14ac:dyDescent="0.3">
      <c r="A210" t="s">
        <v>32</v>
      </c>
      <c r="B210" t="s">
        <v>401</v>
      </c>
      <c r="C210" t="s">
        <v>402</v>
      </c>
      <c r="D210" t="s">
        <v>403</v>
      </c>
      <c r="E210" s="1">
        <v>84.119565217391298</v>
      </c>
      <c r="F210" s="1">
        <v>5.7738043478260863</v>
      </c>
      <c r="G210" s="1">
        <v>80.946195652173913</v>
      </c>
      <c r="H210" s="1">
        <v>196.55043478260873</v>
      </c>
      <c r="I210" s="1">
        <f t="shared" si="9"/>
        <v>283.27043478260873</v>
      </c>
      <c r="J210" s="1">
        <f t="shared" si="10"/>
        <v>3.3674738338286607</v>
      </c>
      <c r="K210" s="1">
        <f t="shared" si="11"/>
        <v>6.8638066933712369E-2</v>
      </c>
    </row>
    <row r="211" spans="1:11" x14ac:dyDescent="0.3">
      <c r="A211" t="s">
        <v>32</v>
      </c>
      <c r="B211" t="s">
        <v>404</v>
      </c>
      <c r="C211" t="s">
        <v>92</v>
      </c>
      <c r="D211" t="s">
        <v>93</v>
      </c>
      <c r="E211" s="1">
        <v>112.06521739130434</v>
      </c>
      <c r="F211" s="1">
        <v>0</v>
      </c>
      <c r="G211" s="1">
        <v>86.182065217391298</v>
      </c>
      <c r="H211" s="1">
        <v>276.39402173913044</v>
      </c>
      <c r="I211" s="1">
        <f t="shared" si="9"/>
        <v>362.57608695652175</v>
      </c>
      <c r="J211" s="1">
        <f t="shared" si="10"/>
        <v>3.2354025218234725</v>
      </c>
      <c r="K211" s="1">
        <f t="shared" si="11"/>
        <v>0</v>
      </c>
    </row>
    <row r="212" spans="1:11" x14ac:dyDescent="0.3">
      <c r="A212" t="s">
        <v>32</v>
      </c>
      <c r="B212" t="s">
        <v>405</v>
      </c>
      <c r="C212" t="s">
        <v>204</v>
      </c>
      <c r="D212" t="s">
        <v>113</v>
      </c>
      <c r="E212" s="1">
        <v>86.228260869565219</v>
      </c>
      <c r="F212" s="1">
        <v>27.092391304347824</v>
      </c>
      <c r="G212" s="1">
        <v>76.217391304347828</v>
      </c>
      <c r="H212" s="1">
        <v>179.35054347826087</v>
      </c>
      <c r="I212" s="1">
        <f t="shared" si="9"/>
        <v>282.6603260869565</v>
      </c>
      <c r="J212" s="1">
        <f t="shared" si="10"/>
        <v>3.2780473969494515</v>
      </c>
      <c r="K212" s="1">
        <f t="shared" si="11"/>
        <v>0.31419387369217194</v>
      </c>
    </row>
    <row r="213" spans="1:11" x14ac:dyDescent="0.3">
      <c r="A213" t="s">
        <v>32</v>
      </c>
      <c r="B213" t="s">
        <v>406</v>
      </c>
      <c r="C213" t="s">
        <v>43</v>
      </c>
      <c r="D213" t="s">
        <v>44</v>
      </c>
      <c r="E213" s="1">
        <v>138.61956521739131</v>
      </c>
      <c r="F213" s="1">
        <v>12.69913043478261</v>
      </c>
      <c r="G213" s="1">
        <v>148.45999999999998</v>
      </c>
      <c r="H213" s="1">
        <v>326.80336956521739</v>
      </c>
      <c r="I213" s="1">
        <f t="shared" si="9"/>
        <v>487.96249999999998</v>
      </c>
      <c r="J213" s="1">
        <f t="shared" si="10"/>
        <v>3.5201560417156745</v>
      </c>
      <c r="K213" s="1">
        <f t="shared" si="11"/>
        <v>9.1611385556339686E-2</v>
      </c>
    </row>
    <row r="214" spans="1:11" x14ac:dyDescent="0.3">
      <c r="A214" t="s">
        <v>32</v>
      </c>
      <c r="B214" t="s">
        <v>407</v>
      </c>
      <c r="C214" t="s">
        <v>333</v>
      </c>
      <c r="D214" t="s">
        <v>334</v>
      </c>
      <c r="E214" s="1">
        <v>86.423913043478265</v>
      </c>
      <c r="F214" s="1">
        <v>7.4890217391304326</v>
      </c>
      <c r="G214" s="1">
        <v>75.815326086956532</v>
      </c>
      <c r="H214" s="1">
        <v>206.52021739130444</v>
      </c>
      <c r="I214" s="1">
        <f t="shared" si="9"/>
        <v>289.82456521739141</v>
      </c>
      <c r="J214" s="1">
        <f t="shared" si="10"/>
        <v>3.3535228273173194</v>
      </c>
      <c r="K214" s="1">
        <f t="shared" si="11"/>
        <v>8.6654508866809171E-2</v>
      </c>
    </row>
    <row r="215" spans="1:11" x14ac:dyDescent="0.3">
      <c r="A215" t="s">
        <v>32</v>
      </c>
      <c r="B215" t="s">
        <v>408</v>
      </c>
      <c r="C215" t="s">
        <v>37</v>
      </c>
      <c r="D215" t="s">
        <v>38</v>
      </c>
      <c r="E215" s="1">
        <v>21.054347826086957</v>
      </c>
      <c r="F215" s="1">
        <v>19.518586956521737</v>
      </c>
      <c r="G215" s="1">
        <v>54.236956521739145</v>
      </c>
      <c r="H215" s="1">
        <v>67.565434782608691</v>
      </c>
      <c r="I215" s="1">
        <f t="shared" si="9"/>
        <v>141.32097826086957</v>
      </c>
      <c r="J215" s="1">
        <f t="shared" si="10"/>
        <v>6.712199277232834</v>
      </c>
      <c r="K215" s="1">
        <f t="shared" si="11"/>
        <v>0.92705730511099627</v>
      </c>
    </row>
    <row r="216" spans="1:11" x14ac:dyDescent="0.3">
      <c r="A216" t="s">
        <v>32</v>
      </c>
      <c r="B216" t="s">
        <v>409</v>
      </c>
      <c r="C216" t="s">
        <v>410</v>
      </c>
      <c r="D216" t="s">
        <v>71</v>
      </c>
      <c r="E216" s="1">
        <v>69.869565217391298</v>
      </c>
      <c r="F216" s="1">
        <v>1.6902173913043479</v>
      </c>
      <c r="G216" s="1">
        <v>70.069782608695647</v>
      </c>
      <c r="H216" s="1">
        <v>171.71456521739131</v>
      </c>
      <c r="I216" s="1">
        <f t="shared" si="9"/>
        <v>243.4745652173913</v>
      </c>
      <c r="J216" s="1">
        <f t="shared" si="10"/>
        <v>3.4847013067828256</v>
      </c>
      <c r="K216" s="1">
        <f t="shared" si="11"/>
        <v>2.4191039203484758E-2</v>
      </c>
    </row>
    <row r="217" spans="1:11" x14ac:dyDescent="0.3">
      <c r="A217" t="s">
        <v>32</v>
      </c>
      <c r="B217" t="s">
        <v>411</v>
      </c>
      <c r="C217" t="s">
        <v>246</v>
      </c>
      <c r="D217" t="s">
        <v>247</v>
      </c>
      <c r="E217" s="1">
        <v>157.21739130434781</v>
      </c>
      <c r="F217" s="1">
        <v>19.096739130434788</v>
      </c>
      <c r="G217" s="1">
        <v>153.62282608695656</v>
      </c>
      <c r="H217" s="1">
        <v>330.79836956521746</v>
      </c>
      <c r="I217" s="1">
        <f t="shared" si="9"/>
        <v>503.51793478260879</v>
      </c>
      <c r="J217" s="1">
        <f t="shared" si="10"/>
        <v>3.2026859789823017</v>
      </c>
      <c r="K217" s="1">
        <f t="shared" si="11"/>
        <v>0.12146709070796465</v>
      </c>
    </row>
    <row r="218" spans="1:11" x14ac:dyDescent="0.3">
      <c r="A218" t="s">
        <v>32</v>
      </c>
      <c r="B218" t="s">
        <v>412</v>
      </c>
      <c r="C218" t="s">
        <v>413</v>
      </c>
      <c r="D218" t="s">
        <v>414</v>
      </c>
      <c r="E218" s="1">
        <v>55.054347826086953</v>
      </c>
      <c r="F218" s="1">
        <v>2.363260869565218</v>
      </c>
      <c r="G218" s="1">
        <v>64.148260869565235</v>
      </c>
      <c r="H218" s="1">
        <v>137.18804347826091</v>
      </c>
      <c r="I218" s="1">
        <f t="shared" si="9"/>
        <v>203.69956521739135</v>
      </c>
      <c r="J218" s="1">
        <f t="shared" si="10"/>
        <v>3.6999723593287275</v>
      </c>
      <c r="K218" s="1">
        <f t="shared" si="11"/>
        <v>4.2925962487660431E-2</v>
      </c>
    </row>
    <row r="219" spans="1:11" x14ac:dyDescent="0.3">
      <c r="A219" t="s">
        <v>32</v>
      </c>
      <c r="B219" t="s">
        <v>415</v>
      </c>
      <c r="C219" t="s">
        <v>92</v>
      </c>
      <c r="D219" t="s">
        <v>93</v>
      </c>
      <c r="E219" s="1">
        <v>72.423913043478265</v>
      </c>
      <c r="F219" s="1">
        <v>3.2934782608695652E-2</v>
      </c>
      <c r="G219" s="1">
        <v>69.128804347826105</v>
      </c>
      <c r="H219" s="1">
        <v>161.43695652173915</v>
      </c>
      <c r="I219" s="1">
        <f t="shared" si="9"/>
        <v>230.59869565217394</v>
      </c>
      <c r="J219" s="1">
        <f t="shared" si="10"/>
        <v>3.1840132072639955</v>
      </c>
      <c r="K219" s="1">
        <f t="shared" si="11"/>
        <v>4.5475011256190903E-4</v>
      </c>
    </row>
    <row r="220" spans="1:11" x14ac:dyDescent="0.3">
      <c r="A220" t="s">
        <v>32</v>
      </c>
      <c r="B220" t="s">
        <v>416</v>
      </c>
      <c r="C220" t="s">
        <v>417</v>
      </c>
      <c r="D220" t="s">
        <v>59</v>
      </c>
      <c r="E220" s="1">
        <v>89.326086956521735</v>
      </c>
      <c r="F220" s="1">
        <v>7.6665217391304363</v>
      </c>
      <c r="G220" s="1">
        <v>79.375326086956534</v>
      </c>
      <c r="H220" s="1">
        <v>177.42315217391314</v>
      </c>
      <c r="I220" s="1">
        <f t="shared" si="9"/>
        <v>264.46500000000009</v>
      </c>
      <c r="J220" s="1">
        <f t="shared" si="10"/>
        <v>2.9606692625943065</v>
      </c>
      <c r="K220" s="1">
        <f t="shared" si="11"/>
        <v>8.5826235093696787E-2</v>
      </c>
    </row>
    <row r="221" spans="1:11" x14ac:dyDescent="0.3">
      <c r="A221" t="s">
        <v>32</v>
      </c>
      <c r="B221" t="s">
        <v>418</v>
      </c>
      <c r="C221" t="s">
        <v>92</v>
      </c>
      <c r="D221" t="s">
        <v>93</v>
      </c>
      <c r="E221" s="1">
        <v>84.304347826086953</v>
      </c>
      <c r="F221" s="1">
        <v>12.458695652173915</v>
      </c>
      <c r="G221" s="1">
        <v>82.047826086956519</v>
      </c>
      <c r="H221" s="1">
        <v>178.58369565217393</v>
      </c>
      <c r="I221" s="1">
        <f t="shared" si="9"/>
        <v>273.09021739130435</v>
      </c>
      <c r="J221" s="1">
        <f t="shared" si="10"/>
        <v>3.239337287261475</v>
      </c>
      <c r="K221" s="1">
        <f t="shared" si="11"/>
        <v>0.14778236204228987</v>
      </c>
    </row>
    <row r="222" spans="1:11" x14ac:dyDescent="0.3">
      <c r="A222" t="s">
        <v>32</v>
      </c>
      <c r="B222" t="s">
        <v>419</v>
      </c>
      <c r="C222" t="s">
        <v>92</v>
      </c>
      <c r="D222" t="s">
        <v>93</v>
      </c>
      <c r="E222" s="1">
        <v>56.902173913043477</v>
      </c>
      <c r="F222" s="1">
        <v>5.3206521739130439</v>
      </c>
      <c r="G222" s="1">
        <v>49.394021739130437</v>
      </c>
      <c r="H222" s="1">
        <v>114.39945652173913</v>
      </c>
      <c r="I222" s="1">
        <f t="shared" si="9"/>
        <v>169.11413043478262</v>
      </c>
      <c r="J222" s="1">
        <f t="shared" si="10"/>
        <v>2.9720152817574026</v>
      </c>
      <c r="K222" s="1">
        <f t="shared" si="11"/>
        <v>9.3505253104106983E-2</v>
      </c>
    </row>
    <row r="223" spans="1:11" x14ac:dyDescent="0.3">
      <c r="A223" t="s">
        <v>32</v>
      </c>
      <c r="B223" t="s">
        <v>420</v>
      </c>
      <c r="C223" t="s">
        <v>98</v>
      </c>
      <c r="D223" t="s">
        <v>99</v>
      </c>
      <c r="E223" s="1">
        <v>10.434782608695652</v>
      </c>
      <c r="F223" s="1">
        <v>12.108695652173912</v>
      </c>
      <c r="G223" s="1">
        <v>37.652173913043477</v>
      </c>
      <c r="H223" s="1">
        <v>40.960869565217379</v>
      </c>
      <c r="I223" s="1">
        <f t="shared" si="9"/>
        <v>90.72173913043477</v>
      </c>
      <c r="J223" s="1">
        <f t="shared" si="10"/>
        <v>8.6941666666666659</v>
      </c>
      <c r="K223" s="1">
        <f t="shared" si="11"/>
        <v>1.1604166666666667</v>
      </c>
    </row>
    <row r="224" spans="1:11" x14ac:dyDescent="0.3">
      <c r="A224" t="s">
        <v>32</v>
      </c>
      <c r="B224" t="s">
        <v>421</v>
      </c>
      <c r="C224" t="s">
        <v>188</v>
      </c>
      <c r="D224" t="s">
        <v>35</v>
      </c>
      <c r="E224" s="1">
        <v>107.18478260869566</v>
      </c>
      <c r="F224" s="1">
        <v>8.3690217391304333</v>
      </c>
      <c r="G224" s="1">
        <v>95.179456521739112</v>
      </c>
      <c r="H224" s="1">
        <v>277.11413043478262</v>
      </c>
      <c r="I224" s="1">
        <f t="shared" si="9"/>
        <v>380.66260869565218</v>
      </c>
      <c r="J224" s="1">
        <f t="shared" si="10"/>
        <v>3.5514613122401379</v>
      </c>
      <c r="K224" s="1">
        <f t="shared" si="11"/>
        <v>7.8080316397931226E-2</v>
      </c>
    </row>
    <row r="225" spans="1:11" x14ac:dyDescent="0.3">
      <c r="A225" t="s">
        <v>32</v>
      </c>
      <c r="B225" t="s">
        <v>422</v>
      </c>
      <c r="C225" t="s">
        <v>92</v>
      </c>
      <c r="D225" t="s">
        <v>93</v>
      </c>
      <c r="E225" s="1">
        <v>122.3804347826087</v>
      </c>
      <c r="F225" s="1">
        <v>13.122173913043479</v>
      </c>
      <c r="G225" s="1">
        <v>102.27597826086954</v>
      </c>
      <c r="H225" s="1">
        <v>215.53423913043471</v>
      </c>
      <c r="I225" s="1">
        <f t="shared" si="9"/>
        <v>330.93239130434773</v>
      </c>
      <c r="J225" s="1">
        <f t="shared" si="10"/>
        <v>2.704128252953192</v>
      </c>
      <c r="K225" s="1">
        <f t="shared" si="11"/>
        <v>0.10722444266808775</v>
      </c>
    </row>
    <row r="226" spans="1:11" x14ac:dyDescent="0.3">
      <c r="A226" t="s">
        <v>32</v>
      </c>
      <c r="B226" t="s">
        <v>423</v>
      </c>
      <c r="C226" t="s">
        <v>424</v>
      </c>
      <c r="D226" t="s">
        <v>297</v>
      </c>
      <c r="E226" s="1">
        <v>109.64130434782609</v>
      </c>
      <c r="F226" s="1">
        <v>2.0869565217391304</v>
      </c>
      <c r="G226" s="1">
        <v>95.190434782608705</v>
      </c>
      <c r="H226" s="1">
        <v>299.82793478260879</v>
      </c>
      <c r="I226" s="1">
        <f t="shared" si="9"/>
        <v>397.10532608695661</v>
      </c>
      <c r="J226" s="1">
        <f t="shared" si="10"/>
        <v>3.6218588281947066</v>
      </c>
      <c r="K226" s="1">
        <f t="shared" si="11"/>
        <v>1.9034400713790024E-2</v>
      </c>
    </row>
    <row r="227" spans="1:11" x14ac:dyDescent="0.3">
      <c r="A227" t="s">
        <v>32</v>
      </c>
      <c r="B227" t="s">
        <v>425</v>
      </c>
      <c r="C227" t="s">
        <v>159</v>
      </c>
      <c r="D227" t="s">
        <v>80</v>
      </c>
      <c r="E227" s="1">
        <v>80.021739130434781</v>
      </c>
      <c r="F227" s="1">
        <v>4.899673913043479</v>
      </c>
      <c r="G227" s="1">
        <v>67.571413043478273</v>
      </c>
      <c r="H227" s="1">
        <v>187.17695652173907</v>
      </c>
      <c r="I227" s="1">
        <f t="shared" si="9"/>
        <v>259.64804347826083</v>
      </c>
      <c r="J227" s="1">
        <f t="shared" si="10"/>
        <v>3.2447188264058675</v>
      </c>
      <c r="K227" s="1">
        <f t="shared" si="11"/>
        <v>6.1229285520239075E-2</v>
      </c>
    </row>
    <row r="228" spans="1:11" x14ac:dyDescent="0.3">
      <c r="A228" t="s">
        <v>32</v>
      </c>
      <c r="B228" t="s">
        <v>426</v>
      </c>
      <c r="C228" t="s">
        <v>262</v>
      </c>
      <c r="D228" t="s">
        <v>263</v>
      </c>
      <c r="E228" s="1">
        <v>110.15217391304348</v>
      </c>
      <c r="F228" s="1">
        <v>7.9120652173913051</v>
      </c>
      <c r="G228" s="1">
        <v>94.26206521739131</v>
      </c>
      <c r="H228" s="1">
        <v>350.62467391304341</v>
      </c>
      <c r="I228" s="1">
        <f t="shared" si="9"/>
        <v>452.79880434782604</v>
      </c>
      <c r="J228" s="1">
        <f t="shared" si="10"/>
        <v>4.1106660746003545</v>
      </c>
      <c r="K228" s="1">
        <f t="shared" si="11"/>
        <v>7.1828498125123347E-2</v>
      </c>
    </row>
    <row r="229" spans="1:11" x14ac:dyDescent="0.3">
      <c r="A229" t="s">
        <v>32</v>
      </c>
      <c r="B229" t="s">
        <v>427</v>
      </c>
      <c r="C229" t="s">
        <v>37</v>
      </c>
      <c r="D229" t="s">
        <v>38</v>
      </c>
      <c r="E229" s="1">
        <v>158.54347826086956</v>
      </c>
      <c r="F229" s="1">
        <v>5.4694565217391302</v>
      </c>
      <c r="G229" s="1">
        <v>163.11282608695657</v>
      </c>
      <c r="H229" s="1">
        <v>449.39641304347828</v>
      </c>
      <c r="I229" s="1">
        <f t="shared" si="9"/>
        <v>617.978695652174</v>
      </c>
      <c r="J229" s="1">
        <f t="shared" si="10"/>
        <v>3.8978499931441113</v>
      </c>
      <c r="K229" s="1">
        <f t="shared" si="11"/>
        <v>3.4498148909913616E-2</v>
      </c>
    </row>
    <row r="230" spans="1:11" x14ac:dyDescent="0.3">
      <c r="A230" t="s">
        <v>32</v>
      </c>
      <c r="B230" t="s">
        <v>428</v>
      </c>
      <c r="C230" t="s">
        <v>429</v>
      </c>
      <c r="D230" t="s">
        <v>41</v>
      </c>
      <c r="E230" s="1">
        <v>78.184782608695656</v>
      </c>
      <c r="F230" s="1">
        <v>4.6355434782608684</v>
      </c>
      <c r="G230" s="1">
        <v>59.041521739130438</v>
      </c>
      <c r="H230" s="1">
        <v>184.17108695652175</v>
      </c>
      <c r="I230" s="1">
        <f t="shared" si="9"/>
        <v>247.84815217391306</v>
      </c>
      <c r="J230" s="1">
        <f t="shared" si="10"/>
        <v>3.1700305852912556</v>
      </c>
      <c r="K230" s="1">
        <f t="shared" si="11"/>
        <v>5.9289587098568033E-2</v>
      </c>
    </row>
    <row r="231" spans="1:11" x14ac:dyDescent="0.3">
      <c r="A231" t="s">
        <v>32</v>
      </c>
      <c r="B231" t="s">
        <v>430</v>
      </c>
      <c r="C231" t="s">
        <v>64</v>
      </c>
      <c r="D231" t="s">
        <v>65</v>
      </c>
      <c r="E231" s="1">
        <v>16.630434782608695</v>
      </c>
      <c r="F231" s="1">
        <v>30.135869565217398</v>
      </c>
      <c r="G231" s="1">
        <v>31.910869565217393</v>
      </c>
      <c r="H231" s="1">
        <v>33.04999999999999</v>
      </c>
      <c r="I231" s="1">
        <f t="shared" si="9"/>
        <v>95.09673913043477</v>
      </c>
      <c r="J231" s="1">
        <f t="shared" si="10"/>
        <v>5.7182352941176466</v>
      </c>
      <c r="K231" s="1">
        <f t="shared" si="11"/>
        <v>1.8120915032679743</v>
      </c>
    </row>
    <row r="232" spans="1:11" x14ac:dyDescent="0.3">
      <c r="A232" t="s">
        <v>32</v>
      </c>
      <c r="B232" t="s">
        <v>431</v>
      </c>
      <c r="C232" t="s">
        <v>432</v>
      </c>
      <c r="D232" t="s">
        <v>433</v>
      </c>
      <c r="E232" s="1">
        <v>112.84782608695652</v>
      </c>
      <c r="F232" s="1">
        <v>10.436521739130438</v>
      </c>
      <c r="G232" s="1">
        <v>82.170869565217373</v>
      </c>
      <c r="H232" s="1">
        <v>203.54989130434774</v>
      </c>
      <c r="I232" s="1">
        <f t="shared" si="9"/>
        <v>296.15728260869554</v>
      </c>
      <c r="J232" s="1">
        <f t="shared" si="10"/>
        <v>2.6243951069158151</v>
      </c>
      <c r="K232" s="1">
        <f t="shared" si="11"/>
        <v>9.2483143902908904E-2</v>
      </c>
    </row>
    <row r="233" spans="1:11" x14ac:dyDescent="0.3">
      <c r="A233" t="s">
        <v>32</v>
      </c>
      <c r="B233" t="s">
        <v>434</v>
      </c>
      <c r="C233" t="s">
        <v>435</v>
      </c>
      <c r="D233" t="s">
        <v>436</v>
      </c>
      <c r="E233" s="1">
        <v>57.902173913043477</v>
      </c>
      <c r="F233" s="1">
        <v>7.5516304347826084</v>
      </c>
      <c r="G233" s="1">
        <v>67.894021739130437</v>
      </c>
      <c r="H233" s="1">
        <v>152.53804347826087</v>
      </c>
      <c r="I233" s="1">
        <f t="shared" si="9"/>
        <v>227.98369565217394</v>
      </c>
      <c r="J233" s="1">
        <f t="shared" si="10"/>
        <v>3.9373944058569554</v>
      </c>
      <c r="K233" s="1">
        <f t="shared" si="11"/>
        <v>0.13042049934296979</v>
      </c>
    </row>
    <row r="234" spans="1:11" x14ac:dyDescent="0.3">
      <c r="A234" t="s">
        <v>32</v>
      </c>
      <c r="B234" t="s">
        <v>437</v>
      </c>
      <c r="C234" t="s">
        <v>37</v>
      </c>
      <c r="D234" t="s">
        <v>38</v>
      </c>
      <c r="E234" s="1">
        <v>61.75</v>
      </c>
      <c r="F234" s="1">
        <v>4.6671739130434782</v>
      </c>
      <c r="G234" s="1">
        <v>99.170434782608694</v>
      </c>
      <c r="H234" s="1">
        <v>166.74141304347833</v>
      </c>
      <c r="I234" s="1">
        <f t="shared" si="9"/>
        <v>270.5790217391305</v>
      </c>
      <c r="J234" s="1">
        <f t="shared" si="10"/>
        <v>4.3818465058968501</v>
      </c>
      <c r="K234" s="1">
        <f t="shared" si="11"/>
        <v>7.5581763773983457E-2</v>
      </c>
    </row>
    <row r="235" spans="1:11" x14ac:dyDescent="0.3">
      <c r="A235" t="s">
        <v>32</v>
      </c>
      <c r="B235" t="s">
        <v>438</v>
      </c>
      <c r="C235" t="s">
        <v>439</v>
      </c>
      <c r="D235" t="s">
        <v>80</v>
      </c>
      <c r="E235" s="1">
        <v>148.65217391304347</v>
      </c>
      <c r="F235" s="1">
        <v>14.41554347826087</v>
      </c>
      <c r="G235" s="1">
        <v>156.79543478260874</v>
      </c>
      <c r="H235" s="1">
        <v>245.19532608695661</v>
      </c>
      <c r="I235" s="1">
        <f t="shared" si="9"/>
        <v>416.40630434782622</v>
      </c>
      <c r="J235" s="1">
        <f t="shared" si="10"/>
        <v>2.8012123427902904</v>
      </c>
      <c r="K235" s="1">
        <f t="shared" si="11"/>
        <v>9.6974992687920453E-2</v>
      </c>
    </row>
    <row r="236" spans="1:11" x14ac:dyDescent="0.3">
      <c r="A236" t="s">
        <v>32</v>
      </c>
      <c r="B236" t="s">
        <v>440</v>
      </c>
      <c r="C236" t="s">
        <v>126</v>
      </c>
      <c r="D236" t="s">
        <v>127</v>
      </c>
      <c r="E236" s="1">
        <v>52.478260869565219</v>
      </c>
      <c r="F236" s="1">
        <v>2.6289130434782608</v>
      </c>
      <c r="G236" s="1">
        <v>33.239891304347815</v>
      </c>
      <c r="H236" s="1">
        <v>72.999347826086918</v>
      </c>
      <c r="I236" s="1">
        <f t="shared" si="9"/>
        <v>108.86815217391299</v>
      </c>
      <c r="J236" s="1">
        <f t="shared" si="10"/>
        <v>2.0745381110190544</v>
      </c>
      <c r="K236" s="1">
        <f t="shared" si="11"/>
        <v>5.0095277547638775E-2</v>
      </c>
    </row>
    <row r="237" spans="1:11" x14ac:dyDescent="0.3">
      <c r="A237" t="s">
        <v>32</v>
      </c>
      <c r="B237" t="s">
        <v>441</v>
      </c>
      <c r="C237" t="s">
        <v>126</v>
      </c>
      <c r="D237" t="s">
        <v>127</v>
      </c>
      <c r="E237" s="1">
        <v>95.369565217391298</v>
      </c>
      <c r="F237" s="1">
        <v>10.381413043478259</v>
      </c>
      <c r="G237" s="1">
        <v>101.97108695652177</v>
      </c>
      <c r="H237" s="1">
        <v>189.94684782608695</v>
      </c>
      <c r="I237" s="1">
        <f t="shared" si="9"/>
        <v>302.299347826087</v>
      </c>
      <c r="J237" s="1">
        <f t="shared" si="10"/>
        <v>3.1697674948712109</v>
      </c>
      <c r="K237" s="1">
        <f t="shared" si="11"/>
        <v>0.10885457032140414</v>
      </c>
    </row>
    <row r="238" spans="1:11" x14ac:dyDescent="0.3">
      <c r="A238" t="s">
        <v>32</v>
      </c>
      <c r="B238" t="s">
        <v>442</v>
      </c>
      <c r="C238" t="s">
        <v>204</v>
      </c>
      <c r="D238" t="s">
        <v>113</v>
      </c>
      <c r="E238" s="1">
        <v>129.77173913043478</v>
      </c>
      <c r="F238" s="1">
        <v>1.0515217391304348</v>
      </c>
      <c r="G238" s="1">
        <v>120.76771739130437</v>
      </c>
      <c r="H238" s="1">
        <v>331.4681521739131</v>
      </c>
      <c r="I238" s="1">
        <f t="shared" si="9"/>
        <v>453.28739130434792</v>
      </c>
      <c r="J238" s="1">
        <f t="shared" si="10"/>
        <v>3.4929592093140136</v>
      </c>
      <c r="K238" s="1">
        <f t="shared" si="11"/>
        <v>8.1028561856101855E-3</v>
      </c>
    </row>
    <row r="239" spans="1:11" x14ac:dyDescent="0.3">
      <c r="A239" t="s">
        <v>32</v>
      </c>
      <c r="B239" t="s">
        <v>443</v>
      </c>
      <c r="C239" t="s">
        <v>37</v>
      </c>
      <c r="D239" t="s">
        <v>38</v>
      </c>
      <c r="E239" s="1">
        <v>126.6304347826087</v>
      </c>
      <c r="F239" s="1">
        <v>3.328369565217391</v>
      </c>
      <c r="G239" s="1">
        <v>119.92641304347838</v>
      </c>
      <c r="H239" s="1">
        <v>253.1215217391304</v>
      </c>
      <c r="I239" s="1">
        <f t="shared" si="9"/>
        <v>376.37630434782614</v>
      </c>
      <c r="J239" s="1">
        <f t="shared" si="10"/>
        <v>2.9722420600858372</v>
      </c>
      <c r="K239" s="1">
        <f t="shared" si="11"/>
        <v>2.6284120171673815E-2</v>
      </c>
    </row>
    <row r="240" spans="1:11" x14ac:dyDescent="0.3">
      <c r="A240" t="s">
        <v>32</v>
      </c>
      <c r="B240" t="s">
        <v>444</v>
      </c>
      <c r="C240" t="s">
        <v>316</v>
      </c>
      <c r="D240" t="s">
        <v>263</v>
      </c>
      <c r="E240" s="1">
        <v>118.43478260869566</v>
      </c>
      <c r="F240" s="1">
        <v>15.14891304347826</v>
      </c>
      <c r="G240" s="1">
        <v>100.3934782608696</v>
      </c>
      <c r="H240" s="1">
        <v>263.81847826086954</v>
      </c>
      <c r="I240" s="1">
        <f t="shared" si="9"/>
        <v>379.3608695652174</v>
      </c>
      <c r="J240" s="1">
        <f t="shared" si="10"/>
        <v>3.2031204111600586</v>
      </c>
      <c r="K240" s="1">
        <f t="shared" si="11"/>
        <v>0.12790932452276063</v>
      </c>
    </row>
    <row r="241" spans="1:11" x14ac:dyDescent="0.3">
      <c r="A241" t="s">
        <v>32</v>
      </c>
      <c r="B241" t="s">
        <v>445</v>
      </c>
      <c r="C241" t="s">
        <v>446</v>
      </c>
      <c r="D241" t="s">
        <v>83</v>
      </c>
      <c r="E241" s="1">
        <v>72</v>
      </c>
      <c r="F241" s="1">
        <v>6.7691304347826087</v>
      </c>
      <c r="G241" s="1">
        <v>48.337499999999991</v>
      </c>
      <c r="H241" s="1">
        <v>171.83054347826095</v>
      </c>
      <c r="I241" s="1">
        <f t="shared" si="9"/>
        <v>226.93717391304355</v>
      </c>
      <c r="J241" s="1">
        <f t="shared" si="10"/>
        <v>3.1519051932367161</v>
      </c>
      <c r="K241" s="1">
        <f t="shared" si="11"/>
        <v>9.4015700483091783E-2</v>
      </c>
    </row>
    <row r="242" spans="1:11" x14ac:dyDescent="0.3">
      <c r="A242" t="s">
        <v>32</v>
      </c>
      <c r="B242" t="s">
        <v>447</v>
      </c>
      <c r="C242" t="s">
        <v>58</v>
      </c>
      <c r="D242" t="s">
        <v>59</v>
      </c>
      <c r="E242" s="1">
        <v>73.826086956521735</v>
      </c>
      <c r="F242" s="1">
        <v>27.896739130434781</v>
      </c>
      <c r="G242" s="1">
        <v>36.560217391304356</v>
      </c>
      <c r="H242" s="1">
        <v>131.92576086956524</v>
      </c>
      <c r="I242" s="1">
        <f t="shared" si="9"/>
        <v>196.38271739130437</v>
      </c>
      <c r="J242" s="1">
        <f t="shared" si="10"/>
        <v>2.6600721436984691</v>
      </c>
      <c r="K242" s="1">
        <f t="shared" si="11"/>
        <v>0.37787102473498235</v>
      </c>
    </row>
    <row r="243" spans="1:11" x14ac:dyDescent="0.3">
      <c r="A243" t="s">
        <v>32</v>
      </c>
      <c r="B243" t="s">
        <v>448</v>
      </c>
      <c r="C243" t="s">
        <v>262</v>
      </c>
      <c r="D243" t="s">
        <v>263</v>
      </c>
      <c r="E243" s="1">
        <v>91.054347826086953</v>
      </c>
      <c r="F243" s="1">
        <v>11.436413043478263</v>
      </c>
      <c r="G243" s="1">
        <v>86.174999999999983</v>
      </c>
      <c r="H243" s="1">
        <v>193.61304347826081</v>
      </c>
      <c r="I243" s="1">
        <f t="shared" si="9"/>
        <v>291.22445652173906</v>
      </c>
      <c r="J243" s="1">
        <f t="shared" si="10"/>
        <v>3.1983586009311202</v>
      </c>
      <c r="K243" s="1">
        <f t="shared" si="11"/>
        <v>0.12559985675062674</v>
      </c>
    </row>
    <row r="244" spans="1:11" x14ac:dyDescent="0.3">
      <c r="A244" t="s">
        <v>32</v>
      </c>
      <c r="B244" t="s">
        <v>449</v>
      </c>
      <c r="C244" t="s">
        <v>450</v>
      </c>
      <c r="D244" t="s">
        <v>334</v>
      </c>
      <c r="E244" s="1">
        <v>39.402173913043477</v>
      </c>
      <c r="F244" s="1">
        <v>2.295652173913044</v>
      </c>
      <c r="G244" s="1">
        <v>41.403043478260876</v>
      </c>
      <c r="H244" s="1">
        <v>70.175869565217383</v>
      </c>
      <c r="I244" s="1">
        <f t="shared" si="9"/>
        <v>113.87456521739131</v>
      </c>
      <c r="J244" s="1">
        <f t="shared" si="10"/>
        <v>2.8900579310344829</v>
      </c>
      <c r="K244" s="1">
        <f t="shared" si="11"/>
        <v>5.8262068965517257E-2</v>
      </c>
    </row>
    <row r="245" spans="1:11" x14ac:dyDescent="0.3">
      <c r="A245" t="s">
        <v>32</v>
      </c>
      <c r="B245" t="s">
        <v>451</v>
      </c>
      <c r="C245" t="s">
        <v>342</v>
      </c>
      <c r="D245" t="s">
        <v>118</v>
      </c>
      <c r="E245" s="1">
        <v>130.78260869565219</v>
      </c>
      <c r="F245" s="1">
        <v>9.294239130434784</v>
      </c>
      <c r="G245" s="1">
        <v>149.62032608695657</v>
      </c>
      <c r="H245" s="1">
        <v>227.96358695652179</v>
      </c>
      <c r="I245" s="1">
        <f t="shared" si="9"/>
        <v>386.87815217391312</v>
      </c>
      <c r="J245" s="1">
        <f t="shared" si="10"/>
        <v>2.9581773603723409</v>
      </c>
      <c r="K245" s="1">
        <f t="shared" si="11"/>
        <v>7.1066323138297874E-2</v>
      </c>
    </row>
    <row r="246" spans="1:11" x14ac:dyDescent="0.3">
      <c r="A246" t="s">
        <v>32</v>
      </c>
      <c r="B246" t="s">
        <v>452</v>
      </c>
      <c r="C246" t="s">
        <v>453</v>
      </c>
      <c r="D246" t="s">
        <v>247</v>
      </c>
      <c r="E246" s="1">
        <v>56.304347826086953</v>
      </c>
      <c r="F246" s="1">
        <v>14.355978260869565</v>
      </c>
      <c r="G246" s="1">
        <v>45.71489130434783</v>
      </c>
      <c r="H246" s="1">
        <v>138.70195652173913</v>
      </c>
      <c r="I246" s="1">
        <f t="shared" si="9"/>
        <v>198.77282608695651</v>
      </c>
      <c r="J246" s="1">
        <f t="shared" si="10"/>
        <v>3.5303281853281852</v>
      </c>
      <c r="K246" s="1">
        <f t="shared" si="11"/>
        <v>0.25497104247104246</v>
      </c>
    </row>
    <row r="247" spans="1:11" x14ac:dyDescent="0.3">
      <c r="A247" t="s">
        <v>32</v>
      </c>
      <c r="B247" t="s">
        <v>454</v>
      </c>
      <c r="C247" t="s">
        <v>223</v>
      </c>
      <c r="D247" t="s">
        <v>144</v>
      </c>
      <c r="E247" s="1">
        <v>100.08695652173913</v>
      </c>
      <c r="F247" s="1">
        <v>38.616847826086939</v>
      </c>
      <c r="G247" s="1">
        <v>142.03989130434786</v>
      </c>
      <c r="H247" s="1">
        <v>220.33391304347825</v>
      </c>
      <c r="I247" s="1">
        <f t="shared" si="9"/>
        <v>400.99065217391308</v>
      </c>
      <c r="J247" s="1">
        <f t="shared" si="10"/>
        <v>4.0064226759339707</v>
      </c>
      <c r="K247" s="1">
        <f t="shared" si="11"/>
        <v>0.38583297132927874</v>
      </c>
    </row>
    <row r="248" spans="1:11" x14ac:dyDescent="0.3">
      <c r="A248" t="s">
        <v>32</v>
      </c>
      <c r="B248" t="s">
        <v>455</v>
      </c>
      <c r="C248" t="s">
        <v>456</v>
      </c>
      <c r="D248" t="s">
        <v>457</v>
      </c>
      <c r="E248" s="1">
        <v>104.90217391304348</v>
      </c>
      <c r="F248" s="1">
        <v>1.3268478260869565</v>
      </c>
      <c r="G248" s="1">
        <v>113.2333695652174</v>
      </c>
      <c r="H248" s="1">
        <v>276.14586956521731</v>
      </c>
      <c r="I248" s="1">
        <f t="shared" si="9"/>
        <v>390.70608695652169</v>
      </c>
      <c r="J248" s="1">
        <f t="shared" si="10"/>
        <v>3.7244803647290428</v>
      </c>
      <c r="K248" s="1">
        <f t="shared" si="11"/>
        <v>1.2648430214485544E-2</v>
      </c>
    </row>
    <row r="249" spans="1:11" x14ac:dyDescent="0.3">
      <c r="A249" t="s">
        <v>32</v>
      </c>
      <c r="B249" t="s">
        <v>458</v>
      </c>
      <c r="C249" t="s">
        <v>157</v>
      </c>
      <c r="D249" t="s">
        <v>68</v>
      </c>
      <c r="E249" s="1">
        <v>86.673913043478265</v>
      </c>
      <c r="F249" s="1">
        <v>6.7913043478260873</v>
      </c>
      <c r="G249" s="1">
        <v>74.661630434782595</v>
      </c>
      <c r="H249" s="1">
        <v>240.56771739130426</v>
      </c>
      <c r="I249" s="1">
        <f t="shared" si="9"/>
        <v>322.02065217391294</v>
      </c>
      <c r="J249" s="1">
        <f t="shared" si="10"/>
        <v>3.7153122648607964</v>
      </c>
      <c r="K249" s="1">
        <f t="shared" si="11"/>
        <v>7.8354652621018303E-2</v>
      </c>
    </row>
    <row r="250" spans="1:11" x14ac:dyDescent="0.3">
      <c r="A250" t="s">
        <v>32</v>
      </c>
      <c r="B250" t="s">
        <v>459</v>
      </c>
      <c r="C250" t="s">
        <v>280</v>
      </c>
      <c r="D250" t="s">
        <v>185</v>
      </c>
      <c r="E250" s="1">
        <v>110.6195652173913</v>
      </c>
      <c r="F250" s="1">
        <v>9.0145652173913042</v>
      </c>
      <c r="G250" s="1">
        <v>85.756413043478275</v>
      </c>
      <c r="H250" s="1">
        <v>286.12695652173898</v>
      </c>
      <c r="I250" s="1">
        <f t="shared" si="9"/>
        <v>380.89793478260856</v>
      </c>
      <c r="J250" s="1">
        <f t="shared" si="10"/>
        <v>3.4433143362484024</v>
      </c>
      <c r="K250" s="1">
        <f t="shared" si="11"/>
        <v>8.1491598702957649E-2</v>
      </c>
    </row>
    <row r="251" spans="1:11" x14ac:dyDescent="0.3">
      <c r="A251" t="s">
        <v>32</v>
      </c>
      <c r="B251" t="s">
        <v>460</v>
      </c>
      <c r="C251" t="s">
        <v>461</v>
      </c>
      <c r="D251" t="s">
        <v>217</v>
      </c>
      <c r="E251" s="1">
        <v>156.71739130434781</v>
      </c>
      <c r="F251" s="1">
        <v>78.681521739130446</v>
      </c>
      <c r="G251" s="1">
        <v>150.06304347826085</v>
      </c>
      <c r="H251" s="1">
        <v>343.17619565217387</v>
      </c>
      <c r="I251" s="1">
        <f t="shared" si="9"/>
        <v>571.92076086956513</v>
      </c>
      <c r="J251" s="1">
        <f t="shared" si="10"/>
        <v>3.6493764738521288</v>
      </c>
      <c r="K251" s="1">
        <f t="shared" si="11"/>
        <v>0.50205992509363306</v>
      </c>
    </row>
    <row r="252" spans="1:11" x14ac:dyDescent="0.3">
      <c r="A252" t="s">
        <v>32</v>
      </c>
      <c r="B252" t="s">
        <v>462</v>
      </c>
      <c r="C252" t="s">
        <v>92</v>
      </c>
      <c r="D252" t="s">
        <v>93</v>
      </c>
      <c r="E252" s="1">
        <v>109.84782608695652</v>
      </c>
      <c r="F252" s="1">
        <v>0</v>
      </c>
      <c r="G252" s="1">
        <v>96.633152173913047</v>
      </c>
      <c r="H252" s="1">
        <v>311.33152173913044</v>
      </c>
      <c r="I252" s="1">
        <f t="shared" si="9"/>
        <v>407.9646739130435</v>
      </c>
      <c r="J252" s="1">
        <f t="shared" si="10"/>
        <v>3.7139075796556504</v>
      </c>
      <c r="K252" s="1">
        <f t="shared" si="11"/>
        <v>0</v>
      </c>
    </row>
    <row r="253" spans="1:11" x14ac:dyDescent="0.3">
      <c r="A253" t="s">
        <v>32</v>
      </c>
      <c r="B253" t="s">
        <v>463</v>
      </c>
      <c r="C253" t="s">
        <v>464</v>
      </c>
      <c r="D253" t="s">
        <v>93</v>
      </c>
      <c r="E253" s="1">
        <v>65.75</v>
      </c>
      <c r="F253" s="1">
        <v>0</v>
      </c>
      <c r="G253" s="1">
        <v>43.788369565217401</v>
      </c>
      <c r="H253" s="1">
        <v>104.47315217391305</v>
      </c>
      <c r="I253" s="1">
        <f t="shared" si="9"/>
        <v>148.26152173913044</v>
      </c>
      <c r="J253" s="1">
        <f t="shared" si="10"/>
        <v>2.2549280872871549</v>
      </c>
      <c r="K253" s="1">
        <f t="shared" si="11"/>
        <v>0</v>
      </c>
    </row>
    <row r="254" spans="1:11" x14ac:dyDescent="0.3">
      <c r="A254" t="s">
        <v>32</v>
      </c>
      <c r="B254" t="s">
        <v>465</v>
      </c>
      <c r="C254" t="s">
        <v>131</v>
      </c>
      <c r="D254" t="s">
        <v>80</v>
      </c>
      <c r="E254" s="1">
        <v>91.391304347826093</v>
      </c>
      <c r="F254" s="1">
        <v>2.0883695652173908</v>
      </c>
      <c r="G254" s="1">
        <v>84.193369565217353</v>
      </c>
      <c r="H254" s="1">
        <v>187.74597826086966</v>
      </c>
      <c r="I254" s="1">
        <f t="shared" si="9"/>
        <v>274.02771739130441</v>
      </c>
      <c r="J254" s="1">
        <f t="shared" si="10"/>
        <v>2.9984003330161757</v>
      </c>
      <c r="K254" s="1">
        <f t="shared" si="11"/>
        <v>2.2850856327307319E-2</v>
      </c>
    </row>
    <row r="255" spans="1:11" x14ac:dyDescent="0.3">
      <c r="A255" t="s">
        <v>32</v>
      </c>
      <c r="B255" t="s">
        <v>466</v>
      </c>
      <c r="C255" t="s">
        <v>120</v>
      </c>
      <c r="D255" t="s">
        <v>121</v>
      </c>
      <c r="E255" s="1">
        <v>75.478260869565219</v>
      </c>
      <c r="F255" s="1">
        <v>7.8532608695652177</v>
      </c>
      <c r="G255" s="1">
        <v>79.391304347826093</v>
      </c>
      <c r="H255" s="1">
        <v>183.34510869565219</v>
      </c>
      <c r="I255" s="1">
        <f t="shared" si="9"/>
        <v>270.5896739130435</v>
      </c>
      <c r="J255" s="1">
        <f t="shared" si="10"/>
        <v>3.5850014400921659</v>
      </c>
      <c r="K255" s="1">
        <f t="shared" si="11"/>
        <v>0.10404665898617511</v>
      </c>
    </row>
    <row r="256" spans="1:11" x14ac:dyDescent="0.3">
      <c r="A256" t="s">
        <v>32</v>
      </c>
      <c r="B256" t="s">
        <v>467</v>
      </c>
      <c r="C256" t="s">
        <v>326</v>
      </c>
      <c r="D256" t="s">
        <v>80</v>
      </c>
      <c r="E256" s="1">
        <v>98.771739130434781</v>
      </c>
      <c r="F256" s="1">
        <v>3.3772826086956509</v>
      </c>
      <c r="G256" s="1">
        <v>64.25054347826088</v>
      </c>
      <c r="H256" s="1">
        <v>201.8959782608697</v>
      </c>
      <c r="I256" s="1">
        <f t="shared" si="9"/>
        <v>269.52380434782623</v>
      </c>
      <c r="J256" s="1">
        <f t="shared" si="10"/>
        <v>2.7287542643336651</v>
      </c>
      <c r="K256" s="1">
        <f t="shared" si="11"/>
        <v>3.4192802905249245E-2</v>
      </c>
    </row>
    <row r="257" spans="1:11" x14ac:dyDescent="0.3">
      <c r="A257" t="s">
        <v>32</v>
      </c>
      <c r="B257" t="s">
        <v>468</v>
      </c>
      <c r="C257" t="s">
        <v>177</v>
      </c>
      <c r="D257" t="s">
        <v>178</v>
      </c>
      <c r="E257" s="1">
        <v>93.326086956521735</v>
      </c>
      <c r="F257" s="1">
        <v>2.5525000000000007</v>
      </c>
      <c r="G257" s="1">
        <v>90.038913043478274</v>
      </c>
      <c r="H257" s="1">
        <v>228.32445652173911</v>
      </c>
      <c r="I257" s="1">
        <f t="shared" si="9"/>
        <v>320.91586956521735</v>
      </c>
      <c r="J257" s="1">
        <f t="shared" si="10"/>
        <v>3.4386512928022359</v>
      </c>
      <c r="K257" s="1">
        <f t="shared" si="11"/>
        <v>2.73503377591428E-2</v>
      </c>
    </row>
    <row r="258" spans="1:11" x14ac:dyDescent="0.3">
      <c r="A258" t="s">
        <v>32</v>
      </c>
      <c r="B258" t="s">
        <v>469</v>
      </c>
      <c r="C258" t="s">
        <v>470</v>
      </c>
      <c r="D258" t="s">
        <v>162</v>
      </c>
      <c r="E258" s="1">
        <v>60.630434782608695</v>
      </c>
      <c r="F258" s="1">
        <v>12.886956521739135</v>
      </c>
      <c r="G258" s="1">
        <v>60.154347826086983</v>
      </c>
      <c r="H258" s="1">
        <v>115.98804347826085</v>
      </c>
      <c r="I258" s="1">
        <f t="shared" ref="I258:I267" si="12">SUM(F258:H258)</f>
        <v>189.02934782608696</v>
      </c>
      <c r="J258" s="1">
        <f t="shared" ref="J258:J267" si="13">I258/E258</f>
        <v>3.1177303693079956</v>
      </c>
      <c r="K258" s="1">
        <f t="shared" ref="K258:K267" si="14">F258/E258</f>
        <v>0.21254930082466841</v>
      </c>
    </row>
    <row r="259" spans="1:11" x14ac:dyDescent="0.3">
      <c r="A259" t="s">
        <v>32</v>
      </c>
      <c r="B259" t="s">
        <v>471</v>
      </c>
      <c r="C259" t="s">
        <v>92</v>
      </c>
      <c r="D259" t="s">
        <v>93</v>
      </c>
      <c r="E259" s="1">
        <v>17.065217391304348</v>
      </c>
      <c r="F259" s="1">
        <v>24.190217391304348</v>
      </c>
      <c r="G259" s="1">
        <v>34.548913043478258</v>
      </c>
      <c r="H259" s="1">
        <v>58.592391304347828</v>
      </c>
      <c r="I259" s="1">
        <f t="shared" si="12"/>
        <v>117.33152173913044</v>
      </c>
      <c r="J259" s="1">
        <f t="shared" si="13"/>
        <v>6.87547770700637</v>
      </c>
      <c r="K259" s="1">
        <f t="shared" si="14"/>
        <v>1.4175159235668791</v>
      </c>
    </row>
    <row r="260" spans="1:11" x14ac:dyDescent="0.3">
      <c r="A260" t="s">
        <v>32</v>
      </c>
      <c r="B260" t="s">
        <v>472</v>
      </c>
      <c r="C260" t="s">
        <v>313</v>
      </c>
      <c r="D260" t="s">
        <v>314</v>
      </c>
      <c r="E260" s="1">
        <v>105.71739130434783</v>
      </c>
      <c r="F260" s="1">
        <v>8.8496739130434801</v>
      </c>
      <c r="G260" s="1">
        <v>110.67619565217394</v>
      </c>
      <c r="H260" s="1">
        <v>263.90847826086957</v>
      </c>
      <c r="I260" s="1">
        <f t="shared" si="12"/>
        <v>383.43434782608699</v>
      </c>
      <c r="J260" s="1">
        <f t="shared" si="13"/>
        <v>3.6269751182397698</v>
      </c>
      <c r="K260" s="1">
        <f t="shared" si="14"/>
        <v>8.371067242442938E-2</v>
      </c>
    </row>
    <row r="261" spans="1:11" x14ac:dyDescent="0.3">
      <c r="A261" t="s">
        <v>32</v>
      </c>
      <c r="B261" t="s">
        <v>473</v>
      </c>
      <c r="C261" t="s">
        <v>61</v>
      </c>
      <c r="D261" t="s">
        <v>62</v>
      </c>
      <c r="E261" s="1">
        <v>79.010869565217391</v>
      </c>
      <c r="F261" s="1">
        <v>22.015326086956524</v>
      </c>
      <c r="G261" s="1">
        <v>60.706195652173903</v>
      </c>
      <c r="H261" s="1">
        <v>188.28554347826088</v>
      </c>
      <c r="I261" s="1">
        <f t="shared" si="12"/>
        <v>271.0070652173913</v>
      </c>
      <c r="J261" s="1">
        <f t="shared" si="13"/>
        <v>3.4299972485899022</v>
      </c>
      <c r="K261" s="1">
        <f t="shared" si="14"/>
        <v>0.27863667629660205</v>
      </c>
    </row>
    <row r="262" spans="1:11" x14ac:dyDescent="0.3">
      <c r="A262" t="s">
        <v>32</v>
      </c>
      <c r="B262" t="s">
        <v>474</v>
      </c>
      <c r="C262" t="s">
        <v>475</v>
      </c>
      <c r="D262" t="s">
        <v>403</v>
      </c>
      <c r="E262" s="1">
        <v>143.29347826086956</v>
      </c>
      <c r="F262" s="1">
        <v>5.2989130434782608</v>
      </c>
      <c r="G262" s="1">
        <v>132.58695652173913</v>
      </c>
      <c r="H262" s="1">
        <v>280.0896739130435</v>
      </c>
      <c r="I262" s="1">
        <f t="shared" si="12"/>
        <v>417.97554347826087</v>
      </c>
      <c r="J262" s="1">
        <f t="shared" si="13"/>
        <v>2.9169195175604945</v>
      </c>
      <c r="K262" s="1">
        <f t="shared" si="14"/>
        <v>3.6979443222331793E-2</v>
      </c>
    </row>
    <row r="263" spans="1:11" x14ac:dyDescent="0.3">
      <c r="A263" t="s">
        <v>32</v>
      </c>
      <c r="B263" t="s">
        <v>476</v>
      </c>
      <c r="C263" t="s">
        <v>37</v>
      </c>
      <c r="D263" t="s">
        <v>38</v>
      </c>
      <c r="E263" s="1">
        <v>97.108695652173907</v>
      </c>
      <c r="F263" s="1">
        <v>10.390869565217386</v>
      </c>
      <c r="G263" s="1">
        <v>75.523478260869538</v>
      </c>
      <c r="H263" s="1">
        <v>239.93880434782616</v>
      </c>
      <c r="I263" s="1">
        <f t="shared" si="12"/>
        <v>325.85315217391309</v>
      </c>
      <c r="J263" s="1">
        <f t="shared" si="13"/>
        <v>3.3555507051712565</v>
      </c>
      <c r="K263" s="1">
        <f t="shared" si="14"/>
        <v>0.10700246250279825</v>
      </c>
    </row>
    <row r="264" spans="1:11" x14ac:dyDescent="0.3">
      <c r="A264" t="s">
        <v>32</v>
      </c>
      <c r="B264" t="s">
        <v>477</v>
      </c>
      <c r="C264" t="s">
        <v>478</v>
      </c>
      <c r="D264" t="s">
        <v>151</v>
      </c>
      <c r="E264" s="1">
        <v>55.130434782608695</v>
      </c>
      <c r="F264" s="1">
        <v>2.4164130434782614</v>
      </c>
      <c r="G264" s="1">
        <v>47.571086956521739</v>
      </c>
      <c r="H264" s="1">
        <v>130.79576086956524</v>
      </c>
      <c r="I264" s="1">
        <f t="shared" si="12"/>
        <v>180.78326086956525</v>
      </c>
      <c r="J264" s="1">
        <f t="shared" si="13"/>
        <v>3.2791916403785497</v>
      </c>
      <c r="K264" s="1">
        <f t="shared" si="14"/>
        <v>4.3830835962145119E-2</v>
      </c>
    </row>
    <row r="265" spans="1:11" x14ac:dyDescent="0.3">
      <c r="A265" t="s">
        <v>32</v>
      </c>
      <c r="B265" t="s">
        <v>479</v>
      </c>
      <c r="C265" t="s">
        <v>195</v>
      </c>
      <c r="D265" t="s">
        <v>196</v>
      </c>
      <c r="E265" s="1">
        <v>56.5</v>
      </c>
      <c r="F265" s="1">
        <v>0</v>
      </c>
      <c r="G265" s="1">
        <v>50.176630434782609</v>
      </c>
      <c r="H265" s="1">
        <v>100.31521739130434</v>
      </c>
      <c r="I265" s="1">
        <f t="shared" si="12"/>
        <v>150.49184782608694</v>
      </c>
      <c r="J265" s="1">
        <f t="shared" si="13"/>
        <v>2.6635725278953442</v>
      </c>
      <c r="K265" s="1">
        <f t="shared" si="14"/>
        <v>0</v>
      </c>
    </row>
    <row r="266" spans="1:11" x14ac:dyDescent="0.3">
      <c r="A266" t="s">
        <v>32</v>
      </c>
      <c r="B266" t="s">
        <v>480</v>
      </c>
      <c r="C266" t="s">
        <v>336</v>
      </c>
      <c r="D266" t="s">
        <v>80</v>
      </c>
      <c r="E266" s="1">
        <v>152.89130434782609</v>
      </c>
      <c r="F266" s="1">
        <v>26.301847826086963</v>
      </c>
      <c r="G266" s="1">
        <v>133.68163043478253</v>
      </c>
      <c r="H266" s="1">
        <v>373.4373913043479</v>
      </c>
      <c r="I266" s="1">
        <f t="shared" si="12"/>
        <v>533.42086956521734</v>
      </c>
      <c r="J266" s="1">
        <f t="shared" si="13"/>
        <v>3.4888895208303707</v>
      </c>
      <c r="K266" s="1">
        <f t="shared" si="14"/>
        <v>0.17202971704820136</v>
      </c>
    </row>
    <row r="267" spans="1:11" x14ac:dyDescent="0.3">
      <c r="A267" t="s">
        <v>32</v>
      </c>
      <c r="B267" t="s">
        <v>481</v>
      </c>
      <c r="C267" t="s">
        <v>302</v>
      </c>
      <c r="D267" t="s">
        <v>38</v>
      </c>
      <c r="E267" s="1">
        <v>80.010869565217391</v>
      </c>
      <c r="F267" s="1">
        <v>0</v>
      </c>
      <c r="G267" s="1">
        <v>63.728260869565219</v>
      </c>
      <c r="H267" s="1">
        <v>175.59239130434781</v>
      </c>
      <c r="I267" s="1">
        <f t="shared" si="12"/>
        <v>239.32065217391303</v>
      </c>
      <c r="J267" s="1">
        <f t="shared" si="13"/>
        <v>2.9911017524792824</v>
      </c>
      <c r="K267" s="1">
        <f t="shared" si="14"/>
        <v>0</v>
      </c>
    </row>
    <row r="268" spans="1:11" x14ac:dyDescent="0.3">
      <c r="J268" s="1"/>
      <c r="K268" s="1"/>
    </row>
  </sheetData>
  <pageMargins left="0.7" right="0.7" top="0.75" bottom="0.75" header="0.3" footer="0.3"/>
  <ignoredErrors>
    <ignoredError sqref="I2:I267"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7"/>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113.65217391304348</v>
      </c>
      <c r="F2" s="1">
        <v>13.608695652173912</v>
      </c>
      <c r="G2" s="1">
        <v>1.1304347826086956</v>
      </c>
      <c r="H2" s="2">
        <f t="shared" ref="H2:H65" si="0">G2/F2</f>
        <v>8.3067092651757185E-2</v>
      </c>
      <c r="I2" s="1">
        <v>106.76086956521739</v>
      </c>
      <c r="J2" s="1">
        <v>24.956521739130434</v>
      </c>
      <c r="K2" s="2">
        <f t="shared" ref="K2:K65" si="1">J2/I2</f>
        <v>0.23376094481775606</v>
      </c>
      <c r="L2" s="1">
        <v>242.88858695652175</v>
      </c>
      <c r="M2" s="1">
        <v>0</v>
      </c>
      <c r="N2" s="2">
        <f t="shared" ref="N2:N65" si="2">M2/L2</f>
        <v>0</v>
      </c>
    </row>
    <row r="3" spans="1:14" x14ac:dyDescent="0.3">
      <c r="A3" t="s">
        <v>32</v>
      </c>
      <c r="B3" t="s">
        <v>36</v>
      </c>
      <c r="C3" t="s">
        <v>37</v>
      </c>
      <c r="D3" t="s">
        <v>38</v>
      </c>
      <c r="E3" s="1">
        <v>111.85869565217391</v>
      </c>
      <c r="F3" s="1">
        <v>13.440217391304348</v>
      </c>
      <c r="G3" s="1">
        <v>0</v>
      </c>
      <c r="H3" s="2">
        <f t="shared" si="0"/>
        <v>0</v>
      </c>
      <c r="I3" s="1">
        <v>94.964673913043484</v>
      </c>
      <c r="J3" s="1">
        <v>0</v>
      </c>
      <c r="K3" s="2">
        <f t="shared" si="1"/>
        <v>0</v>
      </c>
      <c r="L3" s="1">
        <v>217.46184782608694</v>
      </c>
      <c r="M3" s="1">
        <v>2.5733695652173911</v>
      </c>
      <c r="N3" s="2">
        <f t="shared" si="2"/>
        <v>1.1833659977337355E-2</v>
      </c>
    </row>
    <row r="4" spans="1:14" x14ac:dyDescent="0.3">
      <c r="A4" t="s">
        <v>32</v>
      </c>
      <c r="B4" t="s">
        <v>39</v>
      </c>
      <c r="C4" t="s">
        <v>40</v>
      </c>
      <c r="D4" t="s">
        <v>41</v>
      </c>
      <c r="E4" s="1">
        <v>74.902173913043484</v>
      </c>
      <c r="F4" s="1">
        <v>14.247282608695652</v>
      </c>
      <c r="G4" s="1">
        <v>0</v>
      </c>
      <c r="H4" s="2">
        <f t="shared" si="0"/>
        <v>0</v>
      </c>
      <c r="I4" s="1">
        <v>57.714673913043477</v>
      </c>
      <c r="J4" s="1">
        <v>0</v>
      </c>
      <c r="K4" s="2">
        <f t="shared" si="1"/>
        <v>0</v>
      </c>
      <c r="L4" s="1">
        <v>146.24184782608697</v>
      </c>
      <c r="M4" s="1">
        <v>0</v>
      </c>
      <c r="N4" s="2">
        <f t="shared" si="2"/>
        <v>0</v>
      </c>
    </row>
    <row r="5" spans="1:14" x14ac:dyDescent="0.3">
      <c r="A5" t="s">
        <v>32</v>
      </c>
      <c r="B5" t="s">
        <v>42</v>
      </c>
      <c r="C5" t="s">
        <v>43</v>
      </c>
      <c r="D5" t="s">
        <v>44</v>
      </c>
      <c r="E5" s="1">
        <v>130.54347826086956</v>
      </c>
      <c r="F5" s="1">
        <v>2.0125000000000002</v>
      </c>
      <c r="G5" s="1">
        <v>0</v>
      </c>
      <c r="H5" s="2">
        <f t="shared" si="0"/>
        <v>0</v>
      </c>
      <c r="I5" s="1">
        <v>84.604239130434792</v>
      </c>
      <c r="J5" s="1">
        <v>1.1304347826086956</v>
      </c>
      <c r="K5" s="2">
        <f t="shared" si="1"/>
        <v>1.3361443755387935E-2</v>
      </c>
      <c r="L5" s="1">
        <v>288.02119565217384</v>
      </c>
      <c r="M5" s="1">
        <v>0</v>
      </c>
      <c r="N5" s="2">
        <f t="shared" si="2"/>
        <v>0</v>
      </c>
    </row>
    <row r="6" spans="1:14" x14ac:dyDescent="0.3">
      <c r="A6" t="s">
        <v>32</v>
      </c>
      <c r="B6" t="s">
        <v>45</v>
      </c>
      <c r="C6" t="s">
        <v>46</v>
      </c>
      <c r="D6" t="s">
        <v>47</v>
      </c>
      <c r="E6" s="1">
        <v>89.130434782608702</v>
      </c>
      <c r="F6" s="1">
        <v>0</v>
      </c>
      <c r="G6" s="1">
        <v>0</v>
      </c>
      <c r="H6" s="2">
        <v>0</v>
      </c>
      <c r="I6" s="1">
        <v>73.408152173913052</v>
      </c>
      <c r="J6" s="1">
        <v>0</v>
      </c>
      <c r="K6" s="2">
        <f t="shared" si="1"/>
        <v>0</v>
      </c>
      <c r="L6" s="1">
        <v>235.38500000000002</v>
      </c>
      <c r="M6" s="1">
        <v>0</v>
      </c>
      <c r="N6" s="2">
        <f t="shared" si="2"/>
        <v>0</v>
      </c>
    </row>
    <row r="7" spans="1:14" x14ac:dyDescent="0.3">
      <c r="A7" t="s">
        <v>32</v>
      </c>
      <c r="B7" t="s">
        <v>48</v>
      </c>
      <c r="C7" t="s">
        <v>49</v>
      </c>
      <c r="D7" t="s">
        <v>50</v>
      </c>
      <c r="E7" s="1">
        <v>98.782608695652172</v>
      </c>
      <c r="F7" s="1">
        <v>2.4592391304347827</v>
      </c>
      <c r="G7" s="1">
        <v>0</v>
      </c>
      <c r="H7" s="2">
        <f t="shared" si="0"/>
        <v>0</v>
      </c>
      <c r="I7" s="1">
        <v>72.345108695652172</v>
      </c>
      <c r="J7" s="1">
        <v>0</v>
      </c>
      <c r="K7" s="2">
        <f t="shared" si="1"/>
        <v>0</v>
      </c>
      <c r="L7" s="1">
        <v>206.14402173913044</v>
      </c>
      <c r="M7" s="1">
        <v>0</v>
      </c>
      <c r="N7" s="2">
        <f t="shared" si="2"/>
        <v>0</v>
      </c>
    </row>
    <row r="8" spans="1:14" x14ac:dyDescent="0.3">
      <c r="A8" t="s">
        <v>32</v>
      </c>
      <c r="B8" t="s">
        <v>51</v>
      </c>
      <c r="C8" t="s">
        <v>52</v>
      </c>
      <c r="D8" t="s">
        <v>53</v>
      </c>
      <c r="E8" s="1">
        <v>100.22826086956522</v>
      </c>
      <c r="F8" s="1">
        <v>0</v>
      </c>
      <c r="G8" s="1">
        <v>0</v>
      </c>
      <c r="H8" s="2">
        <v>0</v>
      </c>
      <c r="I8" s="1">
        <v>76.491847826086953</v>
      </c>
      <c r="J8" s="1">
        <v>0</v>
      </c>
      <c r="K8" s="2">
        <f t="shared" si="1"/>
        <v>0</v>
      </c>
      <c r="L8" s="1">
        <v>190.45380434782609</v>
      </c>
      <c r="M8" s="1">
        <v>0</v>
      </c>
      <c r="N8" s="2">
        <f t="shared" si="2"/>
        <v>0</v>
      </c>
    </row>
    <row r="9" spans="1:14" x14ac:dyDescent="0.3">
      <c r="A9" t="s">
        <v>32</v>
      </c>
      <c r="B9" t="s">
        <v>54</v>
      </c>
      <c r="C9" t="s">
        <v>55</v>
      </c>
      <c r="D9" t="s">
        <v>56</v>
      </c>
      <c r="E9" s="1">
        <v>72.108695652173907</v>
      </c>
      <c r="F9" s="1">
        <v>14.996521739130433</v>
      </c>
      <c r="G9" s="1">
        <v>0.16304347826086957</v>
      </c>
      <c r="H9" s="2">
        <f t="shared" si="0"/>
        <v>1.0872086280876726E-2</v>
      </c>
      <c r="I9" s="1">
        <v>56.37141304347827</v>
      </c>
      <c r="J9" s="1">
        <v>0.42391304347826086</v>
      </c>
      <c r="K9" s="2">
        <f t="shared" si="1"/>
        <v>7.5200003085128322E-3</v>
      </c>
      <c r="L9" s="1">
        <v>151.3114130434783</v>
      </c>
      <c r="M9" s="1">
        <v>0</v>
      </c>
      <c r="N9" s="2">
        <f t="shared" si="2"/>
        <v>0</v>
      </c>
    </row>
    <row r="10" spans="1:14" x14ac:dyDescent="0.3">
      <c r="A10" t="s">
        <v>32</v>
      </c>
      <c r="B10" t="s">
        <v>57</v>
      </c>
      <c r="C10" t="s">
        <v>58</v>
      </c>
      <c r="D10" t="s">
        <v>59</v>
      </c>
      <c r="E10" s="1">
        <v>139.19565217391303</v>
      </c>
      <c r="F10" s="1">
        <v>27.695652173913039</v>
      </c>
      <c r="G10" s="1">
        <v>0</v>
      </c>
      <c r="H10" s="2">
        <f t="shared" si="0"/>
        <v>0</v>
      </c>
      <c r="I10" s="1">
        <v>112.64673913043478</v>
      </c>
      <c r="J10" s="1">
        <v>0</v>
      </c>
      <c r="K10" s="2">
        <f t="shared" si="1"/>
        <v>0</v>
      </c>
      <c r="L10" s="1">
        <v>287.35652173913053</v>
      </c>
      <c r="M10" s="1">
        <v>0</v>
      </c>
      <c r="N10" s="2">
        <f t="shared" si="2"/>
        <v>0</v>
      </c>
    </row>
    <row r="11" spans="1:14" x14ac:dyDescent="0.3">
      <c r="A11" t="s">
        <v>32</v>
      </c>
      <c r="B11" t="s">
        <v>60</v>
      </c>
      <c r="C11" t="s">
        <v>61</v>
      </c>
      <c r="D11" t="s">
        <v>62</v>
      </c>
      <c r="E11" s="1">
        <v>107.03260869565217</v>
      </c>
      <c r="F11" s="1">
        <v>0</v>
      </c>
      <c r="G11" s="1">
        <v>0</v>
      </c>
      <c r="H11" s="2">
        <v>0</v>
      </c>
      <c r="I11" s="1">
        <v>99.173913043478265</v>
      </c>
      <c r="J11" s="1">
        <v>0</v>
      </c>
      <c r="K11" s="2">
        <f t="shared" si="1"/>
        <v>0</v>
      </c>
      <c r="L11" s="1">
        <v>207.43478260869566</v>
      </c>
      <c r="M11" s="1">
        <v>0</v>
      </c>
      <c r="N11" s="2">
        <f t="shared" si="2"/>
        <v>0</v>
      </c>
    </row>
    <row r="12" spans="1:14" x14ac:dyDescent="0.3">
      <c r="A12" t="s">
        <v>32</v>
      </c>
      <c r="B12" t="s">
        <v>63</v>
      </c>
      <c r="C12" t="s">
        <v>64</v>
      </c>
      <c r="D12" t="s">
        <v>65</v>
      </c>
      <c r="E12" s="1">
        <v>100.23913043478261</v>
      </c>
      <c r="F12" s="1">
        <v>9.1902173913043477</v>
      </c>
      <c r="G12" s="1">
        <v>0</v>
      </c>
      <c r="H12" s="2">
        <f t="shared" si="0"/>
        <v>0</v>
      </c>
      <c r="I12" s="1">
        <v>84.505434782608702</v>
      </c>
      <c r="J12" s="1">
        <v>0</v>
      </c>
      <c r="K12" s="2">
        <f t="shared" si="1"/>
        <v>0</v>
      </c>
      <c r="L12" s="1">
        <v>276.26086956521738</v>
      </c>
      <c r="M12" s="1">
        <v>0</v>
      </c>
      <c r="N12" s="2">
        <f t="shared" si="2"/>
        <v>0</v>
      </c>
    </row>
    <row r="13" spans="1:14" x14ac:dyDescent="0.3">
      <c r="A13" t="s">
        <v>32</v>
      </c>
      <c r="B13" t="s">
        <v>66</v>
      </c>
      <c r="C13" t="s">
        <v>67</v>
      </c>
      <c r="D13" t="s">
        <v>68</v>
      </c>
      <c r="E13" s="1">
        <v>62.076086956521742</v>
      </c>
      <c r="F13" s="1">
        <v>15.277173913043478</v>
      </c>
      <c r="G13" s="1">
        <v>0</v>
      </c>
      <c r="H13" s="2">
        <f t="shared" si="0"/>
        <v>0</v>
      </c>
      <c r="I13" s="1">
        <v>50.288043478260867</v>
      </c>
      <c r="J13" s="1">
        <v>0</v>
      </c>
      <c r="K13" s="2">
        <f t="shared" si="1"/>
        <v>0</v>
      </c>
      <c r="L13" s="1">
        <v>157.55978260869566</v>
      </c>
      <c r="M13" s="1">
        <v>0</v>
      </c>
      <c r="N13" s="2">
        <f t="shared" si="2"/>
        <v>0</v>
      </c>
    </row>
    <row r="14" spans="1:14" x14ac:dyDescent="0.3">
      <c r="A14" t="s">
        <v>32</v>
      </c>
      <c r="B14" t="s">
        <v>69</v>
      </c>
      <c r="C14" t="s">
        <v>70</v>
      </c>
      <c r="D14" t="s">
        <v>71</v>
      </c>
      <c r="E14" s="1">
        <v>63.369565217391305</v>
      </c>
      <c r="F14" s="1">
        <v>4.8899999999999997</v>
      </c>
      <c r="G14" s="1">
        <v>0</v>
      </c>
      <c r="H14" s="2">
        <f t="shared" si="0"/>
        <v>0</v>
      </c>
      <c r="I14" s="1">
        <v>59.979565217391283</v>
      </c>
      <c r="J14" s="1">
        <v>6.7391304347826084</v>
      </c>
      <c r="K14" s="2">
        <f t="shared" si="1"/>
        <v>0.11235710713068947</v>
      </c>
      <c r="L14" s="1">
        <v>165.79891304347825</v>
      </c>
      <c r="M14" s="1">
        <v>1.8940217391304348</v>
      </c>
      <c r="N14" s="2">
        <f t="shared" si="2"/>
        <v>1.1423607696594226E-2</v>
      </c>
    </row>
    <row r="15" spans="1:14" x14ac:dyDescent="0.3">
      <c r="A15" t="s">
        <v>32</v>
      </c>
      <c r="B15" t="s">
        <v>72</v>
      </c>
      <c r="C15" t="s">
        <v>37</v>
      </c>
      <c r="D15" t="s">
        <v>38</v>
      </c>
      <c r="E15" s="1">
        <v>48.836956521739133</v>
      </c>
      <c r="F15" s="1">
        <v>119.8521739130435</v>
      </c>
      <c r="G15" s="1">
        <v>0</v>
      </c>
      <c r="H15" s="2">
        <f t="shared" si="0"/>
        <v>0</v>
      </c>
      <c r="I15" s="1">
        <v>15.027173913043478</v>
      </c>
      <c r="J15" s="1">
        <v>0</v>
      </c>
      <c r="K15" s="2">
        <f t="shared" si="1"/>
        <v>0</v>
      </c>
      <c r="L15" s="1">
        <v>104.49891304347825</v>
      </c>
      <c r="M15" s="1">
        <v>0</v>
      </c>
      <c r="N15" s="2">
        <f t="shared" si="2"/>
        <v>0</v>
      </c>
    </row>
    <row r="16" spans="1:14" x14ac:dyDescent="0.3">
      <c r="A16" t="s">
        <v>32</v>
      </c>
      <c r="B16" t="s">
        <v>73</v>
      </c>
      <c r="C16" t="s">
        <v>37</v>
      </c>
      <c r="D16" t="s">
        <v>38</v>
      </c>
      <c r="E16" s="1">
        <v>97.25</v>
      </c>
      <c r="F16" s="1">
        <v>11.972826086956516</v>
      </c>
      <c r="G16" s="1">
        <v>0</v>
      </c>
      <c r="H16" s="2">
        <f t="shared" si="0"/>
        <v>0</v>
      </c>
      <c r="I16" s="1">
        <v>77.380434782608702</v>
      </c>
      <c r="J16" s="1">
        <v>0.18478260869565216</v>
      </c>
      <c r="K16" s="2">
        <f t="shared" si="1"/>
        <v>2.3879758393032724E-3</v>
      </c>
      <c r="L16" s="1">
        <v>263.69130434782613</v>
      </c>
      <c r="M16" s="1">
        <v>0</v>
      </c>
      <c r="N16" s="2">
        <f t="shared" si="2"/>
        <v>0</v>
      </c>
    </row>
    <row r="17" spans="1:14" x14ac:dyDescent="0.3">
      <c r="A17" t="s">
        <v>32</v>
      </c>
      <c r="B17" t="s">
        <v>74</v>
      </c>
      <c r="C17" t="s">
        <v>75</v>
      </c>
      <c r="D17" t="s">
        <v>68</v>
      </c>
      <c r="E17" s="1">
        <v>64.043478260869563</v>
      </c>
      <c r="F17" s="1">
        <v>1.923913043478261</v>
      </c>
      <c r="G17" s="1">
        <v>0</v>
      </c>
      <c r="H17" s="2">
        <f t="shared" si="0"/>
        <v>0</v>
      </c>
      <c r="I17" s="1">
        <v>53.426630434782609</v>
      </c>
      <c r="J17" s="1">
        <v>0</v>
      </c>
      <c r="K17" s="2">
        <f t="shared" si="1"/>
        <v>0</v>
      </c>
      <c r="L17" s="1">
        <v>159.52358695652174</v>
      </c>
      <c r="M17" s="1">
        <v>0</v>
      </c>
      <c r="N17" s="2">
        <f t="shared" si="2"/>
        <v>0</v>
      </c>
    </row>
    <row r="18" spans="1:14" x14ac:dyDescent="0.3">
      <c r="A18" t="s">
        <v>32</v>
      </c>
      <c r="B18" t="s">
        <v>76</v>
      </c>
      <c r="C18" t="s">
        <v>77</v>
      </c>
      <c r="D18" t="s">
        <v>68</v>
      </c>
      <c r="E18" s="1">
        <v>49.684782608695649</v>
      </c>
      <c r="F18" s="1">
        <v>7.9673913043478253</v>
      </c>
      <c r="G18" s="1">
        <v>0</v>
      </c>
      <c r="H18" s="2">
        <f t="shared" si="0"/>
        <v>0</v>
      </c>
      <c r="I18" s="1">
        <v>48.471739130434798</v>
      </c>
      <c r="J18" s="1">
        <v>0</v>
      </c>
      <c r="K18" s="2">
        <f t="shared" si="1"/>
        <v>0</v>
      </c>
      <c r="L18" s="1">
        <v>116.64782608695653</v>
      </c>
      <c r="M18" s="1">
        <v>0</v>
      </c>
      <c r="N18" s="2">
        <f t="shared" si="2"/>
        <v>0</v>
      </c>
    </row>
    <row r="19" spans="1:14" x14ac:dyDescent="0.3">
      <c r="A19" t="s">
        <v>32</v>
      </c>
      <c r="B19" t="s">
        <v>78</v>
      </c>
      <c r="C19" t="s">
        <v>79</v>
      </c>
      <c r="D19" t="s">
        <v>80</v>
      </c>
      <c r="E19" s="1">
        <v>80.119565217391298</v>
      </c>
      <c r="F19" s="1">
        <v>2.2674999999999996</v>
      </c>
      <c r="G19" s="1">
        <v>0</v>
      </c>
      <c r="H19" s="2">
        <f t="shared" si="0"/>
        <v>0</v>
      </c>
      <c r="I19" s="1">
        <v>84.392608695652186</v>
      </c>
      <c r="J19" s="1">
        <v>47.206521739130437</v>
      </c>
      <c r="K19" s="2">
        <f t="shared" si="1"/>
        <v>0.55936796443125547</v>
      </c>
      <c r="L19" s="1">
        <v>150.98043478260874</v>
      </c>
      <c r="M19" s="1">
        <v>22.016304347826086</v>
      </c>
      <c r="N19" s="2">
        <f t="shared" si="2"/>
        <v>0.14582223438107439</v>
      </c>
    </row>
    <row r="20" spans="1:14" x14ac:dyDescent="0.3">
      <c r="A20" t="s">
        <v>32</v>
      </c>
      <c r="B20" t="s">
        <v>81</v>
      </c>
      <c r="C20" t="s">
        <v>82</v>
      </c>
      <c r="D20" t="s">
        <v>83</v>
      </c>
      <c r="E20" s="1">
        <v>93.076086956521735</v>
      </c>
      <c r="F20" s="1">
        <v>18.461956521739129</v>
      </c>
      <c r="G20" s="1">
        <v>0</v>
      </c>
      <c r="H20" s="2">
        <f t="shared" si="0"/>
        <v>0</v>
      </c>
      <c r="I20" s="1">
        <v>79.978260869565219</v>
      </c>
      <c r="J20" s="1">
        <v>0</v>
      </c>
      <c r="K20" s="2">
        <f t="shared" si="1"/>
        <v>0</v>
      </c>
      <c r="L20" s="1">
        <v>255.85054347826087</v>
      </c>
      <c r="M20" s="1">
        <v>0</v>
      </c>
      <c r="N20" s="2">
        <f t="shared" si="2"/>
        <v>0</v>
      </c>
    </row>
    <row r="21" spans="1:14" x14ac:dyDescent="0.3">
      <c r="A21" t="s">
        <v>32</v>
      </c>
      <c r="B21" t="s">
        <v>84</v>
      </c>
      <c r="C21" t="s">
        <v>85</v>
      </c>
      <c r="D21" t="s">
        <v>86</v>
      </c>
      <c r="E21" s="1">
        <v>101.73913043478261</v>
      </c>
      <c r="F21" s="1">
        <v>0</v>
      </c>
      <c r="G21" s="1">
        <v>0</v>
      </c>
      <c r="H21" s="2">
        <v>0</v>
      </c>
      <c r="I21" s="1">
        <v>121.75</v>
      </c>
      <c r="J21" s="1">
        <v>0</v>
      </c>
      <c r="K21" s="2">
        <f t="shared" si="1"/>
        <v>0</v>
      </c>
      <c r="L21" s="1">
        <v>240.44565217391303</v>
      </c>
      <c r="M21" s="1">
        <v>0</v>
      </c>
      <c r="N21" s="2">
        <f t="shared" si="2"/>
        <v>0</v>
      </c>
    </row>
    <row r="22" spans="1:14" x14ac:dyDescent="0.3">
      <c r="A22" t="s">
        <v>32</v>
      </c>
      <c r="B22" t="s">
        <v>87</v>
      </c>
      <c r="C22" t="s">
        <v>79</v>
      </c>
      <c r="D22" t="s">
        <v>80</v>
      </c>
      <c r="E22" s="1">
        <v>74.586956521739125</v>
      </c>
      <c r="F22" s="1">
        <v>2.3913043478260869</v>
      </c>
      <c r="G22" s="1">
        <v>0</v>
      </c>
      <c r="H22" s="2">
        <f t="shared" si="0"/>
        <v>0</v>
      </c>
      <c r="I22" s="1">
        <v>95.570434782608629</v>
      </c>
      <c r="J22" s="1">
        <v>0</v>
      </c>
      <c r="K22" s="2">
        <f t="shared" si="1"/>
        <v>0</v>
      </c>
      <c r="L22" s="1">
        <v>165.6303260869565</v>
      </c>
      <c r="M22" s="1">
        <v>0</v>
      </c>
      <c r="N22" s="2">
        <f t="shared" si="2"/>
        <v>0</v>
      </c>
    </row>
    <row r="23" spans="1:14" x14ac:dyDescent="0.3">
      <c r="A23" t="s">
        <v>32</v>
      </c>
      <c r="B23" t="s">
        <v>88</v>
      </c>
      <c r="C23" t="s">
        <v>89</v>
      </c>
      <c r="D23" t="s">
        <v>50</v>
      </c>
      <c r="E23" s="1">
        <v>78.771739130434781</v>
      </c>
      <c r="F23" s="1">
        <v>10.597608695652173</v>
      </c>
      <c r="G23" s="1">
        <v>0</v>
      </c>
      <c r="H23" s="2">
        <f t="shared" si="0"/>
        <v>0</v>
      </c>
      <c r="I23" s="1">
        <v>84.117173913043459</v>
      </c>
      <c r="J23" s="1">
        <v>2.4891304347826089</v>
      </c>
      <c r="K23" s="2">
        <f t="shared" si="1"/>
        <v>2.9591227557832122E-2</v>
      </c>
      <c r="L23" s="1">
        <v>180.48</v>
      </c>
      <c r="M23" s="1">
        <v>0.91173913043478261</v>
      </c>
      <c r="N23" s="2">
        <f t="shared" si="2"/>
        <v>5.0517460684551341E-3</v>
      </c>
    </row>
    <row r="24" spans="1:14" x14ac:dyDescent="0.3">
      <c r="A24" t="s">
        <v>32</v>
      </c>
      <c r="B24" t="s">
        <v>90</v>
      </c>
      <c r="C24" t="s">
        <v>46</v>
      </c>
      <c r="D24" t="s">
        <v>47</v>
      </c>
      <c r="E24" s="1">
        <v>34.054347826086953</v>
      </c>
      <c r="F24" s="1">
        <v>6.9347826086956523</v>
      </c>
      <c r="G24" s="1">
        <v>0</v>
      </c>
      <c r="H24" s="2">
        <f t="shared" si="0"/>
        <v>0</v>
      </c>
      <c r="I24" s="1">
        <v>67.236413043478265</v>
      </c>
      <c r="J24" s="1">
        <v>0</v>
      </c>
      <c r="K24" s="2">
        <f t="shared" si="1"/>
        <v>0</v>
      </c>
      <c r="L24" s="1">
        <v>141.84663043478261</v>
      </c>
      <c r="M24" s="1">
        <v>0</v>
      </c>
      <c r="N24" s="2">
        <f t="shared" si="2"/>
        <v>0</v>
      </c>
    </row>
    <row r="25" spans="1:14" x14ac:dyDescent="0.3">
      <c r="A25" t="s">
        <v>32</v>
      </c>
      <c r="B25" t="s">
        <v>91</v>
      </c>
      <c r="C25" t="s">
        <v>92</v>
      </c>
      <c r="D25" t="s">
        <v>93</v>
      </c>
      <c r="E25" s="1">
        <v>73.706521739130437</v>
      </c>
      <c r="F25" s="1">
        <v>4.619565217391304E-2</v>
      </c>
      <c r="G25" s="1">
        <v>0</v>
      </c>
      <c r="H25" s="2">
        <f t="shared" si="0"/>
        <v>0</v>
      </c>
      <c r="I25" s="1">
        <v>64.593804347826122</v>
      </c>
      <c r="J25" s="1">
        <v>1.5869565217391304</v>
      </c>
      <c r="K25" s="2">
        <f t="shared" si="1"/>
        <v>2.4568246719045256E-2</v>
      </c>
      <c r="L25" s="1">
        <v>126.29554347826085</v>
      </c>
      <c r="M25" s="1">
        <v>0</v>
      </c>
      <c r="N25" s="2">
        <f t="shared" si="2"/>
        <v>0</v>
      </c>
    </row>
    <row r="26" spans="1:14" x14ac:dyDescent="0.3">
      <c r="A26" t="s">
        <v>32</v>
      </c>
      <c r="B26" t="s">
        <v>94</v>
      </c>
      <c r="C26" t="s">
        <v>92</v>
      </c>
      <c r="D26" t="s">
        <v>93</v>
      </c>
      <c r="E26" s="1">
        <v>131.88043478260869</v>
      </c>
      <c r="F26" s="1">
        <v>17.391956521739129</v>
      </c>
      <c r="G26" s="1">
        <v>0</v>
      </c>
      <c r="H26" s="2">
        <f t="shared" si="0"/>
        <v>0</v>
      </c>
      <c r="I26" s="1">
        <v>81.866521739130434</v>
      </c>
      <c r="J26" s="1">
        <v>4.5543478260869561</v>
      </c>
      <c r="K26" s="2">
        <f t="shared" si="1"/>
        <v>5.5631383004147786E-2</v>
      </c>
      <c r="L26" s="1">
        <v>284.71173913043475</v>
      </c>
      <c r="M26" s="1">
        <v>0</v>
      </c>
      <c r="N26" s="2">
        <f t="shared" si="2"/>
        <v>0</v>
      </c>
    </row>
    <row r="27" spans="1:14" x14ac:dyDescent="0.3">
      <c r="A27" t="s">
        <v>32</v>
      </c>
      <c r="B27" t="s">
        <v>95</v>
      </c>
      <c r="C27" t="s">
        <v>96</v>
      </c>
      <c r="D27" t="s">
        <v>59</v>
      </c>
      <c r="E27" s="1">
        <v>118.09782608695652</v>
      </c>
      <c r="F27" s="1">
        <v>12.172173913043475</v>
      </c>
      <c r="G27" s="1">
        <v>0</v>
      </c>
      <c r="H27" s="2">
        <f t="shared" si="0"/>
        <v>0</v>
      </c>
      <c r="I27" s="1">
        <v>95.255543478260847</v>
      </c>
      <c r="J27" s="1">
        <v>0</v>
      </c>
      <c r="K27" s="2">
        <f t="shared" si="1"/>
        <v>0</v>
      </c>
      <c r="L27" s="1">
        <v>355.33282608695646</v>
      </c>
      <c r="M27" s="1">
        <v>0</v>
      </c>
      <c r="N27" s="2">
        <f t="shared" si="2"/>
        <v>0</v>
      </c>
    </row>
    <row r="28" spans="1:14" x14ac:dyDescent="0.3">
      <c r="A28" t="s">
        <v>32</v>
      </c>
      <c r="B28" t="s">
        <v>97</v>
      </c>
      <c r="C28" t="s">
        <v>98</v>
      </c>
      <c r="D28" t="s">
        <v>99</v>
      </c>
      <c r="E28" s="1">
        <v>115.06521739130434</v>
      </c>
      <c r="F28" s="1">
        <v>7.6521739130434785</v>
      </c>
      <c r="G28" s="1">
        <v>0</v>
      </c>
      <c r="H28" s="2">
        <f t="shared" si="0"/>
        <v>0</v>
      </c>
      <c r="I28" s="1">
        <v>108.64326086956518</v>
      </c>
      <c r="J28" s="1">
        <v>20.032608695652176</v>
      </c>
      <c r="K28" s="2">
        <f t="shared" si="1"/>
        <v>0.18438887543796117</v>
      </c>
      <c r="L28" s="1">
        <v>239.42402173913032</v>
      </c>
      <c r="M28" s="1">
        <v>46.206630434782618</v>
      </c>
      <c r="N28" s="2">
        <f t="shared" si="2"/>
        <v>0.19299078721987245</v>
      </c>
    </row>
    <row r="29" spans="1:14" x14ac:dyDescent="0.3">
      <c r="A29" t="s">
        <v>32</v>
      </c>
      <c r="B29" t="s">
        <v>100</v>
      </c>
      <c r="C29" t="s">
        <v>101</v>
      </c>
      <c r="D29" t="s">
        <v>83</v>
      </c>
      <c r="E29" s="1">
        <v>126.09782608695652</v>
      </c>
      <c r="F29" s="1">
        <v>12.146739130434783</v>
      </c>
      <c r="G29" s="1">
        <v>0</v>
      </c>
      <c r="H29" s="2">
        <f t="shared" si="0"/>
        <v>0</v>
      </c>
      <c r="I29" s="1">
        <v>122.50271739130434</v>
      </c>
      <c r="J29" s="1">
        <v>0</v>
      </c>
      <c r="K29" s="2">
        <f t="shared" si="1"/>
        <v>0</v>
      </c>
      <c r="L29" s="1">
        <v>280.60869565217394</v>
      </c>
      <c r="M29" s="1">
        <v>0</v>
      </c>
      <c r="N29" s="2">
        <f t="shared" si="2"/>
        <v>0</v>
      </c>
    </row>
    <row r="30" spans="1:14" x14ac:dyDescent="0.3">
      <c r="A30" t="s">
        <v>32</v>
      </c>
      <c r="B30" t="s">
        <v>102</v>
      </c>
      <c r="C30" t="s">
        <v>103</v>
      </c>
      <c r="D30" t="s">
        <v>104</v>
      </c>
      <c r="E30" s="1">
        <v>67.793478260869563</v>
      </c>
      <c r="F30" s="1">
        <v>8.8288043478260878</v>
      </c>
      <c r="G30" s="1">
        <v>0</v>
      </c>
      <c r="H30" s="2">
        <f t="shared" si="0"/>
        <v>0</v>
      </c>
      <c r="I30" s="1">
        <v>51.059565217391309</v>
      </c>
      <c r="J30" s="1">
        <v>0</v>
      </c>
      <c r="K30" s="2">
        <f t="shared" si="1"/>
        <v>0</v>
      </c>
      <c r="L30" s="1">
        <v>151.48641304347825</v>
      </c>
      <c r="M30" s="1">
        <v>0</v>
      </c>
      <c r="N30" s="2">
        <f t="shared" si="2"/>
        <v>0</v>
      </c>
    </row>
    <row r="31" spans="1:14" x14ac:dyDescent="0.3">
      <c r="A31" t="s">
        <v>32</v>
      </c>
      <c r="B31" t="s">
        <v>105</v>
      </c>
      <c r="C31" t="s">
        <v>106</v>
      </c>
      <c r="D31" t="s">
        <v>47</v>
      </c>
      <c r="E31" s="1">
        <v>136.64130434782609</v>
      </c>
      <c r="F31" s="1">
        <v>4.7080434782608691</v>
      </c>
      <c r="G31" s="1">
        <v>0.34663043478260869</v>
      </c>
      <c r="H31" s="2">
        <f t="shared" si="0"/>
        <v>7.3625155838758838E-2</v>
      </c>
      <c r="I31" s="1">
        <v>138.25771739130425</v>
      </c>
      <c r="J31" s="1">
        <v>14.097826086956522</v>
      </c>
      <c r="K31" s="2">
        <f t="shared" si="1"/>
        <v>0.10196773354109495</v>
      </c>
      <c r="L31" s="1">
        <v>314.72793478260871</v>
      </c>
      <c r="M31" s="1">
        <v>41.737934782608697</v>
      </c>
      <c r="N31" s="2">
        <f t="shared" si="2"/>
        <v>0.13261592051381851</v>
      </c>
    </row>
    <row r="32" spans="1:14" x14ac:dyDescent="0.3">
      <c r="A32" t="s">
        <v>32</v>
      </c>
      <c r="B32" t="s">
        <v>107</v>
      </c>
      <c r="C32" t="s">
        <v>108</v>
      </c>
      <c r="D32" t="s">
        <v>35</v>
      </c>
      <c r="E32" s="1">
        <v>103.46739130434783</v>
      </c>
      <c r="F32" s="1">
        <v>7.2472826086956523</v>
      </c>
      <c r="G32" s="1">
        <v>0</v>
      </c>
      <c r="H32" s="2">
        <f t="shared" si="0"/>
        <v>0</v>
      </c>
      <c r="I32" s="1">
        <v>119.62369565217388</v>
      </c>
      <c r="J32" s="1">
        <v>23.728260869565219</v>
      </c>
      <c r="K32" s="2">
        <f t="shared" si="1"/>
        <v>0.19835753058958444</v>
      </c>
      <c r="L32" s="1">
        <v>236.12304347826094</v>
      </c>
      <c r="M32" s="1">
        <v>50.74532608695651</v>
      </c>
      <c r="N32" s="2">
        <f t="shared" si="2"/>
        <v>0.21491052012307499</v>
      </c>
    </row>
    <row r="33" spans="1:14" x14ac:dyDescent="0.3">
      <c r="A33" t="s">
        <v>32</v>
      </c>
      <c r="B33" t="s">
        <v>109</v>
      </c>
      <c r="C33" t="s">
        <v>37</v>
      </c>
      <c r="D33" t="s">
        <v>38</v>
      </c>
      <c r="E33" s="1">
        <v>105.27173913043478</v>
      </c>
      <c r="F33" s="1">
        <v>5.2065217391304346</v>
      </c>
      <c r="G33" s="1">
        <v>0.17391304347826086</v>
      </c>
      <c r="H33" s="2">
        <f t="shared" si="0"/>
        <v>3.3402922755741131E-2</v>
      </c>
      <c r="I33" s="1">
        <v>83.951086956521735</v>
      </c>
      <c r="J33" s="1">
        <v>0</v>
      </c>
      <c r="K33" s="2">
        <f t="shared" si="1"/>
        <v>0</v>
      </c>
      <c r="L33" s="1">
        <v>211.75815217391303</v>
      </c>
      <c r="M33" s="1">
        <v>0</v>
      </c>
      <c r="N33" s="2">
        <f t="shared" si="2"/>
        <v>0</v>
      </c>
    </row>
    <row r="34" spans="1:14" x14ac:dyDescent="0.3">
      <c r="A34" t="s">
        <v>32</v>
      </c>
      <c r="B34" t="s">
        <v>110</v>
      </c>
      <c r="C34" t="s">
        <v>37</v>
      </c>
      <c r="D34" t="s">
        <v>38</v>
      </c>
      <c r="E34" s="1">
        <v>96.619565217391298</v>
      </c>
      <c r="F34" s="1">
        <v>10.366847826086957</v>
      </c>
      <c r="G34" s="1">
        <v>0</v>
      </c>
      <c r="H34" s="2">
        <f t="shared" si="0"/>
        <v>0</v>
      </c>
      <c r="I34" s="1">
        <v>110.2554347826087</v>
      </c>
      <c r="J34" s="1">
        <v>0</v>
      </c>
      <c r="K34" s="2">
        <f t="shared" si="1"/>
        <v>0</v>
      </c>
      <c r="L34" s="1">
        <v>206.44021739130434</v>
      </c>
      <c r="M34" s="1">
        <v>0</v>
      </c>
      <c r="N34" s="2">
        <f t="shared" si="2"/>
        <v>0</v>
      </c>
    </row>
    <row r="35" spans="1:14" x14ac:dyDescent="0.3">
      <c r="A35" t="s">
        <v>32</v>
      </c>
      <c r="B35" t="s">
        <v>111</v>
      </c>
      <c r="C35" t="s">
        <v>112</v>
      </c>
      <c r="D35" t="s">
        <v>113</v>
      </c>
      <c r="E35" s="1">
        <v>59.130434782608695</v>
      </c>
      <c r="F35" s="1">
        <v>8.924130434782608</v>
      </c>
      <c r="G35" s="1">
        <v>2.8659782608695652</v>
      </c>
      <c r="H35" s="2">
        <f t="shared" si="0"/>
        <v>0.32114930208764708</v>
      </c>
      <c r="I35" s="1">
        <v>57.162717391304348</v>
      </c>
      <c r="J35" s="1">
        <v>2.7282608695652173</v>
      </c>
      <c r="K35" s="2">
        <f t="shared" si="1"/>
        <v>4.7727977151419382E-2</v>
      </c>
      <c r="L35" s="1">
        <v>109.67663043478262</v>
      </c>
      <c r="M35" s="1">
        <v>0.37336956521739134</v>
      </c>
      <c r="N35" s="2">
        <f t="shared" si="2"/>
        <v>3.4042764054408956E-3</v>
      </c>
    </row>
    <row r="36" spans="1:14" x14ac:dyDescent="0.3">
      <c r="A36" t="s">
        <v>32</v>
      </c>
      <c r="B36" t="s">
        <v>114</v>
      </c>
      <c r="C36" t="s">
        <v>37</v>
      </c>
      <c r="D36" t="s">
        <v>38</v>
      </c>
      <c r="E36" s="1">
        <v>79.065217391304344</v>
      </c>
      <c r="F36" s="1">
        <v>7.4016304347826081</v>
      </c>
      <c r="G36" s="1">
        <v>0</v>
      </c>
      <c r="H36" s="2">
        <f t="shared" si="0"/>
        <v>0</v>
      </c>
      <c r="I36" s="1">
        <v>74.23347826086956</v>
      </c>
      <c r="J36" s="1">
        <v>0</v>
      </c>
      <c r="K36" s="2">
        <f t="shared" si="1"/>
        <v>0</v>
      </c>
      <c r="L36" s="1">
        <v>142.92739130434782</v>
      </c>
      <c r="M36" s="1">
        <v>0</v>
      </c>
      <c r="N36" s="2">
        <f t="shared" si="2"/>
        <v>0</v>
      </c>
    </row>
    <row r="37" spans="1:14" x14ac:dyDescent="0.3">
      <c r="A37" t="s">
        <v>32</v>
      </c>
      <c r="B37" t="s">
        <v>115</v>
      </c>
      <c r="C37" t="s">
        <v>37</v>
      </c>
      <c r="D37" t="s">
        <v>38</v>
      </c>
      <c r="E37" s="1">
        <v>125.56521739130434</v>
      </c>
      <c r="F37" s="1">
        <v>11.635869565217391</v>
      </c>
      <c r="G37" s="1">
        <v>0</v>
      </c>
      <c r="H37" s="2">
        <f t="shared" si="0"/>
        <v>0</v>
      </c>
      <c r="I37" s="1">
        <v>142.30706521739131</v>
      </c>
      <c r="J37" s="1">
        <v>0</v>
      </c>
      <c r="K37" s="2">
        <f t="shared" si="1"/>
        <v>0</v>
      </c>
      <c r="L37" s="1">
        <v>263.31521739130437</v>
      </c>
      <c r="M37" s="1">
        <v>1.7146739130434783</v>
      </c>
      <c r="N37" s="2">
        <f t="shared" si="2"/>
        <v>6.5118679050567589E-3</v>
      </c>
    </row>
    <row r="38" spans="1:14" x14ac:dyDescent="0.3">
      <c r="A38" t="s">
        <v>32</v>
      </c>
      <c r="B38" t="s">
        <v>116</v>
      </c>
      <c r="C38" t="s">
        <v>117</v>
      </c>
      <c r="D38" t="s">
        <v>118</v>
      </c>
      <c r="E38" s="1">
        <v>71.891304347826093</v>
      </c>
      <c r="F38" s="1">
        <v>3.1413043478260869</v>
      </c>
      <c r="G38" s="1">
        <v>0</v>
      </c>
      <c r="H38" s="2">
        <f t="shared" si="0"/>
        <v>0</v>
      </c>
      <c r="I38" s="1">
        <v>76.535326086956516</v>
      </c>
      <c r="J38" s="1">
        <v>0.19565217391304349</v>
      </c>
      <c r="K38" s="2">
        <f t="shared" si="1"/>
        <v>2.5563642819101725E-3</v>
      </c>
      <c r="L38" s="1">
        <v>124.00271739130434</v>
      </c>
      <c r="M38" s="1">
        <v>4.5298913043478262</v>
      </c>
      <c r="N38" s="2">
        <f t="shared" si="2"/>
        <v>3.6530580939232574E-2</v>
      </c>
    </row>
    <row r="39" spans="1:14" x14ac:dyDescent="0.3">
      <c r="A39" t="s">
        <v>32</v>
      </c>
      <c r="B39" t="s">
        <v>119</v>
      </c>
      <c r="C39" t="s">
        <v>120</v>
      </c>
      <c r="D39" t="s">
        <v>121</v>
      </c>
      <c r="E39" s="1">
        <v>47.097826086956523</v>
      </c>
      <c r="F39" s="1">
        <v>2.4347826086956523</v>
      </c>
      <c r="G39" s="1">
        <v>0</v>
      </c>
      <c r="H39" s="2">
        <f t="shared" si="0"/>
        <v>0</v>
      </c>
      <c r="I39" s="1">
        <v>53.252717391304351</v>
      </c>
      <c r="J39" s="1">
        <v>0</v>
      </c>
      <c r="K39" s="2">
        <f t="shared" si="1"/>
        <v>0</v>
      </c>
      <c r="L39" s="1">
        <v>147.72228260869565</v>
      </c>
      <c r="M39" s="1">
        <v>0</v>
      </c>
      <c r="N39" s="2">
        <f t="shared" si="2"/>
        <v>0</v>
      </c>
    </row>
    <row r="40" spans="1:14" x14ac:dyDescent="0.3">
      <c r="A40" t="s">
        <v>32</v>
      </c>
      <c r="B40" t="s">
        <v>122</v>
      </c>
      <c r="C40" t="s">
        <v>123</v>
      </c>
      <c r="D40" t="s">
        <v>124</v>
      </c>
      <c r="E40" s="1">
        <v>69.434782608695656</v>
      </c>
      <c r="F40" s="1">
        <v>2.1864130434782605</v>
      </c>
      <c r="G40" s="1">
        <v>0</v>
      </c>
      <c r="H40" s="2">
        <f t="shared" si="0"/>
        <v>0</v>
      </c>
      <c r="I40" s="1">
        <v>47.039999999999992</v>
      </c>
      <c r="J40" s="1">
        <v>0</v>
      </c>
      <c r="K40" s="2">
        <f t="shared" si="1"/>
        <v>0</v>
      </c>
      <c r="L40" s="1">
        <v>160.52206521739132</v>
      </c>
      <c r="M40" s="1">
        <v>0</v>
      </c>
      <c r="N40" s="2">
        <f t="shared" si="2"/>
        <v>0</v>
      </c>
    </row>
    <row r="41" spans="1:14" x14ac:dyDescent="0.3">
      <c r="A41" t="s">
        <v>32</v>
      </c>
      <c r="B41" t="s">
        <v>125</v>
      </c>
      <c r="C41" t="s">
        <v>126</v>
      </c>
      <c r="D41" t="s">
        <v>127</v>
      </c>
      <c r="E41" s="1">
        <v>164.60869565217391</v>
      </c>
      <c r="F41" s="1">
        <v>15.908695652173913</v>
      </c>
      <c r="G41" s="1">
        <v>0</v>
      </c>
      <c r="H41" s="2">
        <f t="shared" si="0"/>
        <v>0</v>
      </c>
      <c r="I41" s="1">
        <v>164.74369565217395</v>
      </c>
      <c r="J41" s="1">
        <v>28.717391304347824</v>
      </c>
      <c r="K41" s="2">
        <f t="shared" si="1"/>
        <v>0.17431557056349714</v>
      </c>
      <c r="L41" s="1">
        <v>511.17836956521717</v>
      </c>
      <c r="M41" s="1">
        <v>8.0163043478260878</v>
      </c>
      <c r="N41" s="2">
        <f t="shared" si="2"/>
        <v>1.5682010087094172E-2</v>
      </c>
    </row>
    <row r="42" spans="1:14" x14ac:dyDescent="0.3">
      <c r="A42" t="s">
        <v>32</v>
      </c>
      <c r="B42" t="s">
        <v>128</v>
      </c>
      <c r="C42" t="s">
        <v>129</v>
      </c>
      <c r="D42" t="s">
        <v>53</v>
      </c>
      <c r="E42" s="1">
        <v>99.130434782608702</v>
      </c>
      <c r="F42" s="1">
        <v>7.8125</v>
      </c>
      <c r="G42" s="1">
        <v>0</v>
      </c>
      <c r="H42" s="2">
        <f t="shared" si="0"/>
        <v>0</v>
      </c>
      <c r="I42" s="1">
        <v>64.008152173913047</v>
      </c>
      <c r="J42" s="1">
        <v>0</v>
      </c>
      <c r="K42" s="2">
        <f t="shared" si="1"/>
        <v>0</v>
      </c>
      <c r="L42" s="1">
        <v>259.34510869565219</v>
      </c>
      <c r="M42" s="1">
        <v>0</v>
      </c>
      <c r="N42" s="2">
        <f t="shared" si="2"/>
        <v>0</v>
      </c>
    </row>
    <row r="43" spans="1:14" x14ac:dyDescent="0.3">
      <c r="A43" t="s">
        <v>32</v>
      </c>
      <c r="B43" t="s">
        <v>130</v>
      </c>
      <c r="C43" t="s">
        <v>131</v>
      </c>
      <c r="D43" t="s">
        <v>80</v>
      </c>
      <c r="E43" s="1">
        <v>182.92391304347825</v>
      </c>
      <c r="F43" s="1">
        <v>10.729891304347829</v>
      </c>
      <c r="G43" s="1">
        <v>0</v>
      </c>
      <c r="H43" s="2">
        <f t="shared" si="0"/>
        <v>0</v>
      </c>
      <c r="I43" s="1">
        <v>183.27499999999995</v>
      </c>
      <c r="J43" s="1">
        <v>0</v>
      </c>
      <c r="K43" s="2">
        <f t="shared" si="1"/>
        <v>0</v>
      </c>
      <c r="L43" s="1">
        <v>309.22076086956514</v>
      </c>
      <c r="M43" s="1">
        <v>0</v>
      </c>
      <c r="N43" s="2">
        <f t="shared" si="2"/>
        <v>0</v>
      </c>
    </row>
    <row r="44" spans="1:14" x14ac:dyDescent="0.3">
      <c r="A44" t="s">
        <v>32</v>
      </c>
      <c r="B44" t="s">
        <v>132</v>
      </c>
      <c r="C44" t="s">
        <v>133</v>
      </c>
      <c r="D44" t="s">
        <v>134</v>
      </c>
      <c r="E44" s="1">
        <v>94.760869565217391</v>
      </c>
      <c r="F44" s="1">
        <v>4.4510869565217392</v>
      </c>
      <c r="G44" s="1">
        <v>0</v>
      </c>
      <c r="H44" s="2">
        <f t="shared" si="0"/>
        <v>0</v>
      </c>
      <c r="I44" s="1">
        <v>74.502717391304344</v>
      </c>
      <c r="J44" s="1">
        <v>0</v>
      </c>
      <c r="K44" s="2">
        <f t="shared" si="1"/>
        <v>0</v>
      </c>
      <c r="L44" s="1">
        <v>189.77173913043478</v>
      </c>
      <c r="M44" s="1">
        <v>0</v>
      </c>
      <c r="N44" s="2">
        <f t="shared" si="2"/>
        <v>0</v>
      </c>
    </row>
    <row r="45" spans="1:14" x14ac:dyDescent="0.3">
      <c r="A45" t="s">
        <v>32</v>
      </c>
      <c r="B45" t="s">
        <v>135</v>
      </c>
      <c r="C45" t="s">
        <v>136</v>
      </c>
      <c r="D45" t="s">
        <v>137</v>
      </c>
      <c r="E45" s="1">
        <v>171.20652173913044</v>
      </c>
      <c r="F45" s="1">
        <v>28.769021739130434</v>
      </c>
      <c r="G45" s="1">
        <v>0</v>
      </c>
      <c r="H45" s="2">
        <f t="shared" si="0"/>
        <v>0</v>
      </c>
      <c r="I45" s="1">
        <v>155.125</v>
      </c>
      <c r="J45" s="1">
        <v>0</v>
      </c>
      <c r="K45" s="2">
        <f t="shared" si="1"/>
        <v>0</v>
      </c>
      <c r="L45" s="1">
        <v>397.29619565217394</v>
      </c>
      <c r="M45" s="1">
        <v>0</v>
      </c>
      <c r="N45" s="2">
        <f t="shared" si="2"/>
        <v>0</v>
      </c>
    </row>
    <row r="46" spans="1:14" x14ac:dyDescent="0.3">
      <c r="A46" t="s">
        <v>32</v>
      </c>
      <c r="B46" t="s">
        <v>138</v>
      </c>
      <c r="C46" t="s">
        <v>139</v>
      </c>
      <c r="D46" t="s">
        <v>140</v>
      </c>
      <c r="E46" s="1">
        <v>88.380434782608702</v>
      </c>
      <c r="F46" s="1">
        <v>3.7201086956521738</v>
      </c>
      <c r="G46" s="1">
        <v>0.22554347826086957</v>
      </c>
      <c r="H46" s="2">
        <f t="shared" si="0"/>
        <v>6.0628195763330901E-2</v>
      </c>
      <c r="I46" s="1">
        <v>81.442934782608702</v>
      </c>
      <c r="J46" s="1">
        <v>0</v>
      </c>
      <c r="K46" s="2">
        <f t="shared" si="1"/>
        <v>0</v>
      </c>
      <c r="L46" s="1">
        <v>214.78260869565219</v>
      </c>
      <c r="M46" s="1">
        <v>0</v>
      </c>
      <c r="N46" s="2">
        <f t="shared" si="2"/>
        <v>0</v>
      </c>
    </row>
    <row r="47" spans="1:14" x14ac:dyDescent="0.3">
      <c r="A47" t="s">
        <v>32</v>
      </c>
      <c r="B47" t="s">
        <v>141</v>
      </c>
      <c r="C47" t="s">
        <v>64</v>
      </c>
      <c r="D47" t="s">
        <v>65</v>
      </c>
      <c r="E47" s="1">
        <v>89.880434782608702</v>
      </c>
      <c r="F47" s="1">
        <v>4.9591304347826091</v>
      </c>
      <c r="G47" s="1">
        <v>0</v>
      </c>
      <c r="H47" s="2">
        <f t="shared" si="0"/>
        <v>0</v>
      </c>
      <c r="I47" s="1">
        <v>92.815434782608648</v>
      </c>
      <c r="J47" s="1">
        <v>0</v>
      </c>
      <c r="K47" s="2">
        <f t="shared" si="1"/>
        <v>0</v>
      </c>
      <c r="L47" s="1">
        <v>232.62000000000009</v>
      </c>
      <c r="M47" s="1">
        <v>0</v>
      </c>
      <c r="N47" s="2">
        <f t="shared" si="2"/>
        <v>0</v>
      </c>
    </row>
    <row r="48" spans="1:14" x14ac:dyDescent="0.3">
      <c r="A48" t="s">
        <v>32</v>
      </c>
      <c r="B48" t="s">
        <v>142</v>
      </c>
      <c r="C48" t="s">
        <v>143</v>
      </c>
      <c r="D48" t="s">
        <v>144</v>
      </c>
      <c r="E48" s="1">
        <v>24.402173913043477</v>
      </c>
      <c r="F48" s="1">
        <v>13.130434782608695</v>
      </c>
      <c r="G48" s="1">
        <v>1.3967391304347827</v>
      </c>
      <c r="H48" s="2">
        <f t="shared" si="0"/>
        <v>0.10637417218543048</v>
      </c>
      <c r="I48" s="1">
        <v>59.168478260869563</v>
      </c>
      <c r="J48" s="1">
        <v>3.5</v>
      </c>
      <c r="K48" s="2">
        <f t="shared" si="1"/>
        <v>5.9153118398089469E-2</v>
      </c>
      <c r="L48" s="1">
        <v>109.29619565217391</v>
      </c>
      <c r="M48" s="1">
        <v>2.7798913043478262</v>
      </c>
      <c r="N48" s="2">
        <f t="shared" si="2"/>
        <v>2.5434474528231523E-2</v>
      </c>
    </row>
    <row r="49" spans="1:14" x14ac:dyDescent="0.3">
      <c r="A49" t="s">
        <v>32</v>
      </c>
      <c r="B49" t="s">
        <v>145</v>
      </c>
      <c r="C49" t="s">
        <v>92</v>
      </c>
      <c r="D49" t="s">
        <v>93</v>
      </c>
      <c r="E49" s="1">
        <v>56.597826086956523</v>
      </c>
      <c r="F49" s="1">
        <v>4.9480434782608684</v>
      </c>
      <c r="G49" s="1">
        <v>0</v>
      </c>
      <c r="H49" s="2">
        <f t="shared" si="0"/>
        <v>0</v>
      </c>
      <c r="I49" s="1">
        <v>52.781630434782599</v>
      </c>
      <c r="J49" s="1">
        <v>0</v>
      </c>
      <c r="K49" s="2">
        <f t="shared" si="1"/>
        <v>0</v>
      </c>
      <c r="L49" s="1">
        <v>92.751195652173919</v>
      </c>
      <c r="M49" s="1">
        <v>0</v>
      </c>
      <c r="N49" s="2">
        <f t="shared" si="2"/>
        <v>0</v>
      </c>
    </row>
    <row r="50" spans="1:14" x14ac:dyDescent="0.3">
      <c r="A50" t="s">
        <v>32</v>
      </c>
      <c r="B50" t="s">
        <v>146</v>
      </c>
      <c r="C50" t="s">
        <v>147</v>
      </c>
      <c r="D50" t="s">
        <v>148</v>
      </c>
      <c r="E50" s="1">
        <v>48.956521739130437</v>
      </c>
      <c r="F50" s="1">
        <v>4.5760869565217392</v>
      </c>
      <c r="G50" s="1">
        <v>0</v>
      </c>
      <c r="H50" s="2">
        <f t="shared" si="0"/>
        <v>0</v>
      </c>
      <c r="I50" s="1">
        <v>49.55423913043478</v>
      </c>
      <c r="J50" s="1">
        <v>0</v>
      </c>
      <c r="K50" s="2">
        <f t="shared" si="1"/>
        <v>0</v>
      </c>
      <c r="L50" s="1">
        <v>113.33739130434783</v>
      </c>
      <c r="M50" s="1">
        <v>0</v>
      </c>
      <c r="N50" s="2">
        <f t="shared" si="2"/>
        <v>0</v>
      </c>
    </row>
    <row r="51" spans="1:14" x14ac:dyDescent="0.3">
      <c r="A51" t="s">
        <v>32</v>
      </c>
      <c r="B51" t="s">
        <v>149</v>
      </c>
      <c r="C51" t="s">
        <v>150</v>
      </c>
      <c r="D51" t="s">
        <v>151</v>
      </c>
      <c r="E51" s="1">
        <v>105.22826086956522</v>
      </c>
      <c r="F51" s="1">
        <v>13.119891304347821</v>
      </c>
      <c r="G51" s="1">
        <v>0.17391304347826086</v>
      </c>
      <c r="H51" s="2">
        <f t="shared" si="0"/>
        <v>1.3255677157982822E-2</v>
      </c>
      <c r="I51" s="1">
        <v>92.202282608695654</v>
      </c>
      <c r="J51" s="1">
        <v>0.51086956521739135</v>
      </c>
      <c r="K51" s="2">
        <f t="shared" si="1"/>
        <v>5.5407474822018231E-3</v>
      </c>
      <c r="L51" s="1">
        <v>213.59489130434787</v>
      </c>
      <c r="M51" s="1">
        <v>0</v>
      </c>
      <c r="N51" s="2">
        <f t="shared" si="2"/>
        <v>0</v>
      </c>
    </row>
    <row r="52" spans="1:14" x14ac:dyDescent="0.3">
      <c r="A52" t="s">
        <v>32</v>
      </c>
      <c r="B52" t="s">
        <v>152</v>
      </c>
      <c r="C52" t="s">
        <v>37</v>
      </c>
      <c r="D52" t="s">
        <v>38</v>
      </c>
      <c r="E52" s="1">
        <v>58.586956521739133</v>
      </c>
      <c r="F52" s="1">
        <v>4.4157608695652177</v>
      </c>
      <c r="G52" s="1">
        <v>0</v>
      </c>
      <c r="H52" s="2">
        <f t="shared" si="0"/>
        <v>0</v>
      </c>
      <c r="I52" s="1">
        <v>57.683804347826083</v>
      </c>
      <c r="J52" s="1">
        <v>0</v>
      </c>
      <c r="K52" s="2">
        <f t="shared" si="1"/>
        <v>0</v>
      </c>
      <c r="L52" s="1">
        <v>112.67510869565218</v>
      </c>
      <c r="M52" s="1">
        <v>0.32608695652173914</v>
      </c>
      <c r="N52" s="2">
        <f t="shared" si="2"/>
        <v>2.8940460790016697E-3</v>
      </c>
    </row>
    <row r="53" spans="1:14" x14ac:dyDescent="0.3">
      <c r="A53" t="s">
        <v>32</v>
      </c>
      <c r="B53" t="s">
        <v>153</v>
      </c>
      <c r="C53" t="s">
        <v>154</v>
      </c>
      <c r="D53" t="s">
        <v>155</v>
      </c>
      <c r="E53" s="1">
        <v>62.967391304347828</v>
      </c>
      <c r="F53" s="1">
        <v>7.9616304347826077</v>
      </c>
      <c r="G53" s="1">
        <v>0</v>
      </c>
      <c r="H53" s="2">
        <f t="shared" si="0"/>
        <v>0</v>
      </c>
      <c r="I53" s="1">
        <v>82.221304347826134</v>
      </c>
      <c r="J53" s="1">
        <v>0</v>
      </c>
      <c r="K53" s="2">
        <f t="shared" si="1"/>
        <v>0</v>
      </c>
      <c r="L53" s="1">
        <v>108.74130434782606</v>
      </c>
      <c r="M53" s="1">
        <v>0</v>
      </c>
      <c r="N53" s="2">
        <f t="shared" si="2"/>
        <v>0</v>
      </c>
    </row>
    <row r="54" spans="1:14" x14ac:dyDescent="0.3">
      <c r="A54" t="s">
        <v>32</v>
      </c>
      <c r="B54" t="s">
        <v>156</v>
      </c>
      <c r="C54" t="s">
        <v>157</v>
      </c>
      <c r="D54" t="s">
        <v>68</v>
      </c>
      <c r="E54" s="1">
        <v>54.793478260869563</v>
      </c>
      <c r="F54" s="1">
        <v>13.853152173913042</v>
      </c>
      <c r="G54" s="1">
        <v>0</v>
      </c>
      <c r="H54" s="2">
        <f t="shared" si="0"/>
        <v>0</v>
      </c>
      <c r="I54" s="1">
        <v>51.437500000000007</v>
      </c>
      <c r="J54" s="1">
        <v>0</v>
      </c>
      <c r="K54" s="2">
        <f t="shared" si="1"/>
        <v>0</v>
      </c>
      <c r="L54" s="1">
        <v>119.07119565217393</v>
      </c>
      <c r="M54" s="1">
        <v>0</v>
      </c>
      <c r="N54" s="2">
        <f t="shared" si="2"/>
        <v>0</v>
      </c>
    </row>
    <row r="55" spans="1:14" x14ac:dyDescent="0.3">
      <c r="A55" t="s">
        <v>32</v>
      </c>
      <c r="B55" t="s">
        <v>158</v>
      </c>
      <c r="C55" t="s">
        <v>159</v>
      </c>
      <c r="D55" t="s">
        <v>80</v>
      </c>
      <c r="E55" s="1">
        <v>89.771739130434781</v>
      </c>
      <c r="F55" s="1">
        <v>8.2608695652173907</v>
      </c>
      <c r="G55" s="1">
        <v>0</v>
      </c>
      <c r="H55" s="2">
        <f t="shared" si="0"/>
        <v>0</v>
      </c>
      <c r="I55" s="1">
        <v>112.77576086956515</v>
      </c>
      <c r="J55" s="1">
        <v>0</v>
      </c>
      <c r="K55" s="2">
        <f t="shared" si="1"/>
        <v>0</v>
      </c>
      <c r="L55" s="1">
        <v>184.77521739130424</v>
      </c>
      <c r="M55" s="1">
        <v>0</v>
      </c>
      <c r="N55" s="2">
        <f t="shared" si="2"/>
        <v>0</v>
      </c>
    </row>
    <row r="56" spans="1:14" x14ac:dyDescent="0.3">
      <c r="A56" t="s">
        <v>32</v>
      </c>
      <c r="B56" t="s">
        <v>160</v>
      </c>
      <c r="C56" t="s">
        <v>161</v>
      </c>
      <c r="D56" t="s">
        <v>162</v>
      </c>
      <c r="E56" s="1">
        <v>105.85869565217391</v>
      </c>
      <c r="F56" s="1">
        <v>0.51445652173913037</v>
      </c>
      <c r="G56" s="1">
        <v>0</v>
      </c>
      <c r="H56" s="2">
        <f t="shared" si="0"/>
        <v>0</v>
      </c>
      <c r="I56" s="1">
        <v>85.440326086956489</v>
      </c>
      <c r="J56" s="1">
        <v>6.0869565217391308</v>
      </c>
      <c r="K56" s="2">
        <f t="shared" si="1"/>
        <v>7.1242196753136922E-2</v>
      </c>
      <c r="L56" s="1">
        <v>243.55956521739125</v>
      </c>
      <c r="M56" s="1">
        <v>0</v>
      </c>
      <c r="N56" s="2">
        <f t="shared" si="2"/>
        <v>0</v>
      </c>
    </row>
    <row r="57" spans="1:14" x14ac:dyDescent="0.3">
      <c r="A57" t="s">
        <v>32</v>
      </c>
      <c r="B57" t="s">
        <v>163</v>
      </c>
      <c r="C57" t="s">
        <v>164</v>
      </c>
      <c r="D57" t="s">
        <v>165</v>
      </c>
      <c r="E57" s="1">
        <v>86.217391304347828</v>
      </c>
      <c r="F57" s="1">
        <v>10.491304347826089</v>
      </c>
      <c r="G57" s="1">
        <v>0</v>
      </c>
      <c r="H57" s="2">
        <f t="shared" si="0"/>
        <v>0</v>
      </c>
      <c r="I57" s="1">
        <v>63.488043478260863</v>
      </c>
      <c r="J57" s="1">
        <v>0</v>
      </c>
      <c r="K57" s="2">
        <f t="shared" si="1"/>
        <v>0</v>
      </c>
      <c r="L57" s="1">
        <v>170.20543478260865</v>
      </c>
      <c r="M57" s="1">
        <v>0</v>
      </c>
      <c r="N57" s="2">
        <f t="shared" si="2"/>
        <v>0</v>
      </c>
    </row>
    <row r="58" spans="1:14" x14ac:dyDescent="0.3">
      <c r="A58" t="s">
        <v>32</v>
      </c>
      <c r="B58" t="s">
        <v>166</v>
      </c>
      <c r="C58" t="s">
        <v>85</v>
      </c>
      <c r="D58" t="s">
        <v>86</v>
      </c>
      <c r="E58" s="1">
        <v>71.771739130434781</v>
      </c>
      <c r="F58" s="1">
        <v>16.073369565217391</v>
      </c>
      <c r="G58" s="1">
        <v>0</v>
      </c>
      <c r="H58" s="2">
        <f t="shared" si="0"/>
        <v>0</v>
      </c>
      <c r="I58" s="1">
        <v>70.566195652173917</v>
      </c>
      <c r="J58" s="1">
        <v>9.1739130434782616</v>
      </c>
      <c r="K58" s="2">
        <f t="shared" si="1"/>
        <v>0.13000435915090519</v>
      </c>
      <c r="L58" s="1">
        <v>188.46750000000003</v>
      </c>
      <c r="M58" s="1">
        <v>53.559891304347829</v>
      </c>
      <c r="N58" s="2">
        <f t="shared" si="2"/>
        <v>0.28418635204662779</v>
      </c>
    </row>
    <row r="59" spans="1:14" x14ac:dyDescent="0.3">
      <c r="A59" t="s">
        <v>32</v>
      </c>
      <c r="B59" t="s">
        <v>167</v>
      </c>
      <c r="C59" t="s">
        <v>46</v>
      </c>
      <c r="D59" t="s">
        <v>47</v>
      </c>
      <c r="E59" s="1">
        <v>56.760869565217391</v>
      </c>
      <c r="F59" s="1">
        <v>4.8948913043478255</v>
      </c>
      <c r="G59" s="1">
        <v>0</v>
      </c>
      <c r="H59" s="2">
        <f t="shared" si="0"/>
        <v>0</v>
      </c>
      <c r="I59" s="1">
        <v>65.872173913043497</v>
      </c>
      <c r="J59" s="1">
        <v>0</v>
      </c>
      <c r="K59" s="2">
        <f t="shared" si="1"/>
        <v>0</v>
      </c>
      <c r="L59" s="1">
        <v>168.77228260869563</v>
      </c>
      <c r="M59" s="1">
        <v>0</v>
      </c>
      <c r="N59" s="2">
        <f t="shared" si="2"/>
        <v>0</v>
      </c>
    </row>
    <row r="60" spans="1:14" x14ac:dyDescent="0.3">
      <c r="A60" t="s">
        <v>32</v>
      </c>
      <c r="B60" t="s">
        <v>168</v>
      </c>
      <c r="C60" t="s">
        <v>46</v>
      </c>
      <c r="D60" t="s">
        <v>47</v>
      </c>
      <c r="E60" s="1">
        <v>82.815217391304344</v>
      </c>
      <c r="F60" s="1">
        <v>1.4569565217391303</v>
      </c>
      <c r="G60" s="1">
        <v>0</v>
      </c>
      <c r="H60" s="2">
        <f t="shared" si="0"/>
        <v>0</v>
      </c>
      <c r="I60" s="1">
        <v>76.539999999999978</v>
      </c>
      <c r="J60" s="1">
        <v>6.3804347826086953</v>
      </c>
      <c r="K60" s="2">
        <f t="shared" si="1"/>
        <v>8.3360788902648253E-2</v>
      </c>
      <c r="L60" s="1">
        <v>207.87</v>
      </c>
      <c r="M60" s="1">
        <v>10.173804347826088</v>
      </c>
      <c r="N60" s="2">
        <f t="shared" si="2"/>
        <v>4.8943110346976904E-2</v>
      </c>
    </row>
    <row r="61" spans="1:14" x14ac:dyDescent="0.3">
      <c r="A61" t="s">
        <v>32</v>
      </c>
      <c r="B61" t="s">
        <v>169</v>
      </c>
      <c r="C61" t="s">
        <v>170</v>
      </c>
      <c r="D61" t="s">
        <v>171</v>
      </c>
      <c r="E61" s="1">
        <v>104.33695652173913</v>
      </c>
      <c r="F61" s="1">
        <v>19.038043478260871</v>
      </c>
      <c r="G61" s="1">
        <v>0</v>
      </c>
      <c r="H61" s="2">
        <f t="shared" si="0"/>
        <v>0</v>
      </c>
      <c r="I61" s="1">
        <v>84.375</v>
      </c>
      <c r="J61" s="1">
        <v>0</v>
      </c>
      <c r="K61" s="2">
        <f t="shared" si="1"/>
        <v>0</v>
      </c>
      <c r="L61" s="1">
        <v>249.96739130434781</v>
      </c>
      <c r="M61" s="1">
        <v>0</v>
      </c>
      <c r="N61" s="2">
        <f t="shared" si="2"/>
        <v>0</v>
      </c>
    </row>
    <row r="62" spans="1:14" x14ac:dyDescent="0.3">
      <c r="A62" t="s">
        <v>32</v>
      </c>
      <c r="B62" t="s">
        <v>172</v>
      </c>
      <c r="C62" t="s">
        <v>161</v>
      </c>
      <c r="D62" t="s">
        <v>162</v>
      </c>
      <c r="E62" s="1">
        <v>81.336956521739125</v>
      </c>
      <c r="F62" s="1">
        <v>0</v>
      </c>
      <c r="G62" s="1">
        <v>0</v>
      </c>
      <c r="H62" s="2">
        <v>0</v>
      </c>
      <c r="I62" s="1">
        <v>71.154891304347828</v>
      </c>
      <c r="J62" s="1">
        <v>0</v>
      </c>
      <c r="K62" s="2">
        <f t="shared" si="1"/>
        <v>0</v>
      </c>
      <c r="L62" s="1">
        <v>165.71739130434781</v>
      </c>
      <c r="M62" s="1">
        <v>3.7907608695652173</v>
      </c>
      <c r="N62" s="2">
        <f t="shared" si="2"/>
        <v>2.2874852420306967E-2</v>
      </c>
    </row>
    <row r="63" spans="1:14" x14ac:dyDescent="0.3">
      <c r="A63" t="s">
        <v>32</v>
      </c>
      <c r="B63" t="s">
        <v>173</v>
      </c>
      <c r="C63" t="s">
        <v>174</v>
      </c>
      <c r="D63" t="s">
        <v>155</v>
      </c>
      <c r="E63" s="1">
        <v>56.163043478260867</v>
      </c>
      <c r="F63" s="1">
        <v>1.111413043478261</v>
      </c>
      <c r="G63" s="1">
        <v>0</v>
      </c>
      <c r="H63" s="2">
        <f t="shared" si="0"/>
        <v>0</v>
      </c>
      <c r="I63" s="1">
        <v>52.508152173913047</v>
      </c>
      <c r="J63" s="1">
        <v>0</v>
      </c>
      <c r="K63" s="2">
        <f t="shared" si="1"/>
        <v>0</v>
      </c>
      <c r="L63" s="1">
        <v>134.33695652173913</v>
      </c>
      <c r="M63" s="1">
        <v>0</v>
      </c>
      <c r="N63" s="2">
        <f t="shared" si="2"/>
        <v>0</v>
      </c>
    </row>
    <row r="64" spans="1:14" x14ac:dyDescent="0.3">
      <c r="A64" t="s">
        <v>32</v>
      </c>
      <c r="B64" t="s">
        <v>175</v>
      </c>
      <c r="C64" t="s">
        <v>64</v>
      </c>
      <c r="D64" t="s">
        <v>65</v>
      </c>
      <c r="E64" s="1">
        <v>65.336956521739125</v>
      </c>
      <c r="F64" s="1">
        <v>3.5570652173913042</v>
      </c>
      <c r="G64" s="1">
        <v>0</v>
      </c>
      <c r="H64" s="2">
        <f t="shared" si="0"/>
        <v>0</v>
      </c>
      <c r="I64" s="1">
        <v>52.214673913043477</v>
      </c>
      <c r="J64" s="1">
        <v>0</v>
      </c>
      <c r="K64" s="2">
        <f t="shared" si="1"/>
        <v>0</v>
      </c>
      <c r="L64" s="1">
        <v>159.66847826086956</v>
      </c>
      <c r="M64" s="1">
        <v>0</v>
      </c>
      <c r="N64" s="2">
        <f t="shared" si="2"/>
        <v>0</v>
      </c>
    </row>
    <row r="65" spans="1:14" x14ac:dyDescent="0.3">
      <c r="A65" t="s">
        <v>32</v>
      </c>
      <c r="B65" t="s">
        <v>176</v>
      </c>
      <c r="C65" t="s">
        <v>177</v>
      </c>
      <c r="D65" t="s">
        <v>178</v>
      </c>
      <c r="E65" s="1">
        <v>52.728260869565219</v>
      </c>
      <c r="F65" s="1">
        <v>3.7343478260869567</v>
      </c>
      <c r="G65" s="1">
        <v>0.17391304347826086</v>
      </c>
      <c r="H65" s="2">
        <f t="shared" si="0"/>
        <v>4.6571195715449994E-2</v>
      </c>
      <c r="I65" s="1">
        <v>54.88836956521741</v>
      </c>
      <c r="J65" s="1">
        <v>0</v>
      </c>
      <c r="K65" s="2">
        <f t="shared" si="1"/>
        <v>0</v>
      </c>
      <c r="L65" s="1">
        <v>120.02413043478262</v>
      </c>
      <c r="M65" s="1">
        <v>0</v>
      </c>
      <c r="N65" s="2">
        <f t="shared" si="2"/>
        <v>0</v>
      </c>
    </row>
    <row r="66" spans="1:14" x14ac:dyDescent="0.3">
      <c r="A66" t="s">
        <v>32</v>
      </c>
      <c r="B66" t="s">
        <v>179</v>
      </c>
      <c r="C66" t="s">
        <v>180</v>
      </c>
      <c r="D66" t="s">
        <v>181</v>
      </c>
      <c r="E66" s="1">
        <v>62.326086956521742</v>
      </c>
      <c r="F66" s="1">
        <v>3.1954347826086957</v>
      </c>
      <c r="G66" s="1">
        <v>0</v>
      </c>
      <c r="H66" s="2">
        <f t="shared" ref="H66:H129" si="3">G66/F66</f>
        <v>0</v>
      </c>
      <c r="I66" s="1">
        <v>53.917499999999997</v>
      </c>
      <c r="J66" s="1">
        <v>0</v>
      </c>
      <c r="K66" s="2">
        <f t="shared" ref="K66:K129" si="4">J66/I66</f>
        <v>0</v>
      </c>
      <c r="L66" s="1">
        <v>149.60923913043476</v>
      </c>
      <c r="M66" s="1">
        <v>0</v>
      </c>
      <c r="N66" s="2">
        <f t="shared" ref="N66:N129" si="5">M66/L66</f>
        <v>0</v>
      </c>
    </row>
    <row r="67" spans="1:14" x14ac:dyDescent="0.3">
      <c r="A67" t="s">
        <v>32</v>
      </c>
      <c r="B67" t="s">
        <v>182</v>
      </c>
      <c r="C67" t="s">
        <v>159</v>
      </c>
      <c r="D67" t="s">
        <v>80</v>
      </c>
      <c r="E67" s="1">
        <v>20.413043478260871</v>
      </c>
      <c r="F67" s="1">
        <v>73.774456521739125</v>
      </c>
      <c r="G67" s="1">
        <v>0</v>
      </c>
      <c r="H67" s="2">
        <f t="shared" si="3"/>
        <v>0</v>
      </c>
      <c r="I67" s="1">
        <v>26.4375</v>
      </c>
      <c r="J67" s="1">
        <v>0</v>
      </c>
      <c r="K67" s="2">
        <f t="shared" si="4"/>
        <v>0</v>
      </c>
      <c r="L67" s="1">
        <v>50.711956521739133</v>
      </c>
      <c r="M67" s="1">
        <v>0</v>
      </c>
      <c r="N67" s="2">
        <f t="shared" si="5"/>
        <v>0</v>
      </c>
    </row>
    <row r="68" spans="1:14" x14ac:dyDescent="0.3">
      <c r="A68" t="s">
        <v>32</v>
      </c>
      <c r="B68" t="s">
        <v>183</v>
      </c>
      <c r="C68" t="s">
        <v>184</v>
      </c>
      <c r="D68" t="s">
        <v>185</v>
      </c>
      <c r="E68" s="1">
        <v>83.336956521739125</v>
      </c>
      <c r="F68" s="1">
        <v>2.3575000000000004</v>
      </c>
      <c r="G68" s="1">
        <v>0</v>
      </c>
      <c r="H68" s="2">
        <f t="shared" si="3"/>
        <v>0</v>
      </c>
      <c r="I68" s="1">
        <v>69.83793478260867</v>
      </c>
      <c r="J68" s="1">
        <v>4.1304347826086953</v>
      </c>
      <c r="K68" s="2">
        <f t="shared" si="4"/>
        <v>5.9143140407371744E-2</v>
      </c>
      <c r="L68" s="1">
        <v>219.66347826086957</v>
      </c>
      <c r="M68" s="1">
        <v>0</v>
      </c>
      <c r="N68" s="2">
        <f t="shared" si="5"/>
        <v>0</v>
      </c>
    </row>
    <row r="69" spans="1:14" x14ac:dyDescent="0.3">
      <c r="A69" t="s">
        <v>32</v>
      </c>
      <c r="B69" t="s">
        <v>186</v>
      </c>
      <c r="C69" t="s">
        <v>108</v>
      </c>
      <c r="D69" t="s">
        <v>35</v>
      </c>
      <c r="E69" s="1">
        <v>113.32608695652173</v>
      </c>
      <c r="F69" s="1">
        <v>2.0176086956521742</v>
      </c>
      <c r="G69" s="1">
        <v>0</v>
      </c>
      <c r="H69" s="2">
        <f t="shared" si="3"/>
        <v>0</v>
      </c>
      <c r="I69" s="1">
        <v>101.40434782608699</v>
      </c>
      <c r="J69" s="1">
        <v>0</v>
      </c>
      <c r="K69" s="2">
        <f t="shared" si="4"/>
        <v>0</v>
      </c>
      <c r="L69" s="1">
        <v>273.51554347826095</v>
      </c>
      <c r="M69" s="1">
        <v>0</v>
      </c>
      <c r="N69" s="2">
        <f t="shared" si="5"/>
        <v>0</v>
      </c>
    </row>
    <row r="70" spans="1:14" x14ac:dyDescent="0.3">
      <c r="A70" t="s">
        <v>32</v>
      </c>
      <c r="B70" t="s">
        <v>187</v>
      </c>
      <c r="C70" t="s">
        <v>188</v>
      </c>
      <c r="D70" t="s">
        <v>35</v>
      </c>
      <c r="E70" s="1">
        <v>71.358695652173907</v>
      </c>
      <c r="F70" s="1">
        <v>8.9496739130434761</v>
      </c>
      <c r="G70" s="1">
        <v>0</v>
      </c>
      <c r="H70" s="2">
        <f t="shared" si="3"/>
        <v>0</v>
      </c>
      <c r="I70" s="1">
        <v>64.833152173913049</v>
      </c>
      <c r="J70" s="1">
        <v>1.1413043478260869</v>
      </c>
      <c r="K70" s="2">
        <f t="shared" si="4"/>
        <v>1.7603715222184031E-2</v>
      </c>
      <c r="L70" s="1">
        <v>195.76228260869556</v>
      </c>
      <c r="M70" s="1">
        <v>0</v>
      </c>
      <c r="N70" s="2">
        <f t="shared" si="5"/>
        <v>0</v>
      </c>
    </row>
    <row r="71" spans="1:14" x14ac:dyDescent="0.3">
      <c r="A71" t="s">
        <v>32</v>
      </c>
      <c r="B71" t="s">
        <v>189</v>
      </c>
      <c r="C71" t="s">
        <v>190</v>
      </c>
      <c r="D71" t="s">
        <v>47</v>
      </c>
      <c r="E71" s="1">
        <v>126.41304347826087</v>
      </c>
      <c r="F71" s="1">
        <v>2.5135869565217392</v>
      </c>
      <c r="G71" s="1">
        <v>0</v>
      </c>
      <c r="H71" s="2">
        <f t="shared" si="3"/>
        <v>0</v>
      </c>
      <c r="I71" s="1">
        <v>124.93510869565216</v>
      </c>
      <c r="J71" s="1">
        <v>1.1956521739130435</v>
      </c>
      <c r="K71" s="2">
        <f t="shared" si="4"/>
        <v>9.5701855658981237E-3</v>
      </c>
      <c r="L71" s="1">
        <v>375.9501086956522</v>
      </c>
      <c r="M71" s="1">
        <v>0</v>
      </c>
      <c r="N71" s="2">
        <f t="shared" si="5"/>
        <v>0</v>
      </c>
    </row>
    <row r="72" spans="1:14" x14ac:dyDescent="0.3">
      <c r="A72" t="s">
        <v>32</v>
      </c>
      <c r="B72" t="s">
        <v>191</v>
      </c>
      <c r="C72" t="s">
        <v>49</v>
      </c>
      <c r="D72" t="s">
        <v>50</v>
      </c>
      <c r="E72" s="1">
        <v>84.195652173913047</v>
      </c>
      <c r="F72" s="1">
        <v>11.88097826086957</v>
      </c>
      <c r="G72" s="1">
        <v>0</v>
      </c>
      <c r="H72" s="2">
        <f t="shared" si="3"/>
        <v>0</v>
      </c>
      <c r="I72" s="1">
        <v>88.843369565217387</v>
      </c>
      <c r="J72" s="1">
        <v>0</v>
      </c>
      <c r="K72" s="2">
        <f t="shared" si="4"/>
        <v>0</v>
      </c>
      <c r="L72" s="1">
        <v>190.09141304347827</v>
      </c>
      <c r="M72" s="1">
        <v>19.575978260869569</v>
      </c>
      <c r="N72" s="2">
        <f t="shared" si="5"/>
        <v>0.10298191773866236</v>
      </c>
    </row>
    <row r="73" spans="1:14" x14ac:dyDescent="0.3">
      <c r="A73" t="s">
        <v>32</v>
      </c>
      <c r="B73" t="s">
        <v>192</v>
      </c>
      <c r="C73" t="s">
        <v>126</v>
      </c>
      <c r="D73" t="s">
        <v>127</v>
      </c>
      <c r="E73" s="1">
        <v>146.91304347826087</v>
      </c>
      <c r="F73" s="1">
        <v>28.198695652173921</v>
      </c>
      <c r="G73" s="1">
        <v>0</v>
      </c>
      <c r="H73" s="2">
        <f t="shared" si="3"/>
        <v>0</v>
      </c>
      <c r="I73" s="1">
        <v>146.67945652173916</v>
      </c>
      <c r="J73" s="1">
        <v>0</v>
      </c>
      <c r="K73" s="2">
        <f t="shared" si="4"/>
        <v>0</v>
      </c>
      <c r="L73" s="1">
        <v>265.90130434782623</v>
      </c>
      <c r="M73" s="1">
        <v>0</v>
      </c>
      <c r="N73" s="2">
        <f t="shared" si="5"/>
        <v>0</v>
      </c>
    </row>
    <row r="74" spans="1:14" x14ac:dyDescent="0.3">
      <c r="A74" t="s">
        <v>32</v>
      </c>
      <c r="B74" t="s">
        <v>193</v>
      </c>
      <c r="C74" t="s">
        <v>37</v>
      </c>
      <c r="D74" t="s">
        <v>38</v>
      </c>
      <c r="E74" s="1">
        <v>113.04347826086956</v>
      </c>
      <c r="F74" s="1">
        <v>20.707608695652166</v>
      </c>
      <c r="G74" s="1">
        <v>0</v>
      </c>
      <c r="H74" s="2">
        <f t="shared" si="3"/>
        <v>0</v>
      </c>
      <c r="I74" s="1">
        <v>98.165217391304353</v>
      </c>
      <c r="J74" s="1">
        <v>0</v>
      </c>
      <c r="K74" s="2">
        <f t="shared" si="4"/>
        <v>0</v>
      </c>
      <c r="L74" s="1">
        <v>248.80869565217378</v>
      </c>
      <c r="M74" s="1">
        <v>0</v>
      </c>
      <c r="N74" s="2">
        <f t="shared" si="5"/>
        <v>0</v>
      </c>
    </row>
    <row r="75" spans="1:14" x14ac:dyDescent="0.3">
      <c r="A75" t="s">
        <v>32</v>
      </c>
      <c r="B75" t="s">
        <v>194</v>
      </c>
      <c r="C75" t="s">
        <v>195</v>
      </c>
      <c r="D75" t="s">
        <v>196</v>
      </c>
      <c r="E75" s="1">
        <v>131.60869565217391</v>
      </c>
      <c r="F75" s="1">
        <v>1.9375</v>
      </c>
      <c r="G75" s="1">
        <v>0</v>
      </c>
      <c r="H75" s="2">
        <f t="shared" si="3"/>
        <v>0</v>
      </c>
      <c r="I75" s="1">
        <v>102.26902173913044</v>
      </c>
      <c r="J75" s="1">
        <v>0</v>
      </c>
      <c r="K75" s="2">
        <f t="shared" si="4"/>
        <v>0</v>
      </c>
      <c r="L75" s="1">
        <v>320.0625</v>
      </c>
      <c r="M75" s="1">
        <v>0</v>
      </c>
      <c r="N75" s="2">
        <f t="shared" si="5"/>
        <v>0</v>
      </c>
    </row>
    <row r="76" spans="1:14" x14ac:dyDescent="0.3">
      <c r="A76" t="s">
        <v>32</v>
      </c>
      <c r="B76" t="s">
        <v>197</v>
      </c>
      <c r="C76" t="s">
        <v>143</v>
      </c>
      <c r="D76" t="s">
        <v>144</v>
      </c>
      <c r="E76" s="1">
        <v>162.15217391304347</v>
      </c>
      <c r="F76" s="1">
        <v>19.745652173913037</v>
      </c>
      <c r="G76" s="1">
        <v>0</v>
      </c>
      <c r="H76" s="2">
        <f t="shared" si="3"/>
        <v>0</v>
      </c>
      <c r="I76" s="1">
        <v>161.18586956521733</v>
      </c>
      <c r="J76" s="1">
        <v>0</v>
      </c>
      <c r="K76" s="2">
        <f t="shared" si="4"/>
        <v>0</v>
      </c>
      <c r="L76" s="1">
        <v>379.63260869565221</v>
      </c>
      <c r="M76" s="1">
        <v>0</v>
      </c>
      <c r="N76" s="2">
        <f t="shared" si="5"/>
        <v>0</v>
      </c>
    </row>
    <row r="77" spans="1:14" x14ac:dyDescent="0.3">
      <c r="A77" t="s">
        <v>32</v>
      </c>
      <c r="B77" t="s">
        <v>198</v>
      </c>
      <c r="C77" t="s">
        <v>199</v>
      </c>
      <c r="D77" t="s">
        <v>200</v>
      </c>
      <c r="E77" s="1">
        <v>110</v>
      </c>
      <c r="F77" s="1">
        <v>10.121739130434781</v>
      </c>
      <c r="G77" s="1">
        <v>0</v>
      </c>
      <c r="H77" s="2">
        <f t="shared" si="3"/>
        <v>0</v>
      </c>
      <c r="I77" s="1">
        <v>82.190217391304344</v>
      </c>
      <c r="J77" s="1">
        <v>4.3478260869565216E-2</v>
      </c>
      <c r="K77" s="2">
        <f t="shared" si="4"/>
        <v>5.2899556966210404E-4</v>
      </c>
      <c r="L77" s="1">
        <v>236.16565217391303</v>
      </c>
      <c r="M77" s="1">
        <v>0</v>
      </c>
      <c r="N77" s="2">
        <f t="shared" si="5"/>
        <v>0</v>
      </c>
    </row>
    <row r="78" spans="1:14" x14ac:dyDescent="0.3">
      <c r="A78" t="s">
        <v>32</v>
      </c>
      <c r="B78" t="s">
        <v>201</v>
      </c>
      <c r="C78" t="s">
        <v>161</v>
      </c>
      <c r="D78" t="s">
        <v>162</v>
      </c>
      <c r="E78" s="1">
        <v>32.923913043478258</v>
      </c>
      <c r="F78" s="1">
        <v>12.048804347826094</v>
      </c>
      <c r="G78" s="1">
        <v>0</v>
      </c>
      <c r="H78" s="2">
        <f t="shared" si="3"/>
        <v>0</v>
      </c>
      <c r="I78" s="1">
        <v>42.303478260869568</v>
      </c>
      <c r="J78" s="1">
        <v>0</v>
      </c>
      <c r="K78" s="2">
        <f t="shared" si="4"/>
        <v>0</v>
      </c>
      <c r="L78" s="1">
        <v>65.630217391304328</v>
      </c>
      <c r="M78" s="1">
        <v>0</v>
      </c>
      <c r="N78" s="2">
        <f t="shared" si="5"/>
        <v>0</v>
      </c>
    </row>
    <row r="79" spans="1:14" x14ac:dyDescent="0.3">
      <c r="A79" t="s">
        <v>32</v>
      </c>
      <c r="B79" t="s">
        <v>202</v>
      </c>
      <c r="C79" t="s">
        <v>92</v>
      </c>
      <c r="D79" t="s">
        <v>93</v>
      </c>
      <c r="E79" s="1">
        <v>151.79347826086956</v>
      </c>
      <c r="F79" s="1">
        <v>0.61250000000000004</v>
      </c>
      <c r="G79" s="1">
        <v>0.61250000000000004</v>
      </c>
      <c r="H79" s="2">
        <f t="shared" si="3"/>
        <v>1</v>
      </c>
      <c r="I79" s="1">
        <v>131.58695652173913</v>
      </c>
      <c r="J79" s="1">
        <v>0</v>
      </c>
      <c r="K79" s="2">
        <f t="shared" si="4"/>
        <v>0</v>
      </c>
      <c r="L79" s="1">
        <v>298.01902173913044</v>
      </c>
      <c r="M79" s="1">
        <v>0</v>
      </c>
      <c r="N79" s="2">
        <f t="shared" si="5"/>
        <v>0</v>
      </c>
    </row>
    <row r="80" spans="1:14" x14ac:dyDescent="0.3">
      <c r="A80" t="s">
        <v>32</v>
      </c>
      <c r="B80" t="s">
        <v>203</v>
      </c>
      <c r="C80" t="s">
        <v>204</v>
      </c>
      <c r="D80" t="s">
        <v>113</v>
      </c>
      <c r="E80" s="1">
        <v>45.619565217391305</v>
      </c>
      <c r="F80" s="1">
        <v>10.296739130434782</v>
      </c>
      <c r="G80" s="1">
        <v>0</v>
      </c>
      <c r="H80" s="2">
        <f t="shared" si="3"/>
        <v>0</v>
      </c>
      <c r="I80" s="1">
        <v>55.037499999999987</v>
      </c>
      <c r="J80" s="1">
        <v>0</v>
      </c>
      <c r="K80" s="2">
        <f t="shared" si="4"/>
        <v>0</v>
      </c>
      <c r="L80" s="1">
        <v>104.61500000000004</v>
      </c>
      <c r="M80" s="1">
        <v>0</v>
      </c>
      <c r="N80" s="2">
        <f t="shared" si="5"/>
        <v>0</v>
      </c>
    </row>
    <row r="81" spans="1:14" x14ac:dyDescent="0.3">
      <c r="A81" t="s">
        <v>32</v>
      </c>
      <c r="B81" t="s">
        <v>205</v>
      </c>
      <c r="C81" t="s">
        <v>206</v>
      </c>
      <c r="D81" t="s">
        <v>207</v>
      </c>
      <c r="E81" s="1">
        <v>171.44565217391303</v>
      </c>
      <c r="F81" s="1">
        <v>9.3717391304347828</v>
      </c>
      <c r="G81" s="1">
        <v>0</v>
      </c>
      <c r="H81" s="2">
        <f t="shared" si="3"/>
        <v>0</v>
      </c>
      <c r="I81" s="1">
        <v>163.26608695652166</v>
      </c>
      <c r="J81" s="1">
        <v>0</v>
      </c>
      <c r="K81" s="2">
        <f t="shared" si="4"/>
        <v>0</v>
      </c>
      <c r="L81" s="1">
        <v>350.59728260869582</v>
      </c>
      <c r="M81" s="1">
        <v>0</v>
      </c>
      <c r="N81" s="2">
        <f t="shared" si="5"/>
        <v>0</v>
      </c>
    </row>
    <row r="82" spans="1:14" x14ac:dyDescent="0.3">
      <c r="A82" t="s">
        <v>32</v>
      </c>
      <c r="B82" t="s">
        <v>208</v>
      </c>
      <c r="C82" t="s">
        <v>209</v>
      </c>
      <c r="D82" t="s">
        <v>99</v>
      </c>
      <c r="E82" s="1">
        <v>93.043478260869563</v>
      </c>
      <c r="F82" s="1">
        <v>7.8813043478260854</v>
      </c>
      <c r="G82" s="1">
        <v>0</v>
      </c>
      <c r="H82" s="2">
        <f t="shared" si="3"/>
        <v>0</v>
      </c>
      <c r="I82" s="1">
        <v>82.593913043478253</v>
      </c>
      <c r="J82" s="1">
        <v>3.1956521739130435</v>
      </c>
      <c r="K82" s="2">
        <f t="shared" si="4"/>
        <v>3.8691134202962642E-2</v>
      </c>
      <c r="L82" s="1">
        <v>224.06282608695656</v>
      </c>
      <c r="M82" s="1">
        <v>30.757173913043488</v>
      </c>
      <c r="N82" s="2">
        <f t="shared" si="5"/>
        <v>0.13727031141304508</v>
      </c>
    </row>
    <row r="83" spans="1:14" x14ac:dyDescent="0.3">
      <c r="A83" t="s">
        <v>32</v>
      </c>
      <c r="B83" t="s">
        <v>210</v>
      </c>
      <c r="C83" t="s">
        <v>52</v>
      </c>
      <c r="D83" t="s">
        <v>53</v>
      </c>
      <c r="E83" s="1">
        <v>102.39130434782609</v>
      </c>
      <c r="F83" s="1">
        <v>7.8530434782608696</v>
      </c>
      <c r="G83" s="1">
        <v>0</v>
      </c>
      <c r="H83" s="2">
        <f t="shared" si="3"/>
        <v>0</v>
      </c>
      <c r="I83" s="1">
        <v>96.189782608695623</v>
      </c>
      <c r="J83" s="1">
        <v>0</v>
      </c>
      <c r="K83" s="2">
        <f t="shared" si="4"/>
        <v>0</v>
      </c>
      <c r="L83" s="1">
        <v>196.80195652173899</v>
      </c>
      <c r="M83" s="1">
        <v>0</v>
      </c>
      <c r="N83" s="2">
        <f t="shared" si="5"/>
        <v>0</v>
      </c>
    </row>
    <row r="84" spans="1:14" x14ac:dyDescent="0.3">
      <c r="A84" t="s">
        <v>32</v>
      </c>
      <c r="B84" t="s">
        <v>211</v>
      </c>
      <c r="C84" t="s">
        <v>212</v>
      </c>
      <c r="D84" t="s">
        <v>213</v>
      </c>
      <c r="E84" s="1">
        <v>61.652173913043477</v>
      </c>
      <c r="F84" s="1">
        <v>2.5117391304347825</v>
      </c>
      <c r="G84" s="1">
        <v>0.5</v>
      </c>
      <c r="H84" s="2">
        <f t="shared" si="3"/>
        <v>0.19906525878483644</v>
      </c>
      <c r="I84" s="1">
        <v>60.906956521739133</v>
      </c>
      <c r="J84" s="1">
        <v>3.5543478260869565</v>
      </c>
      <c r="K84" s="2">
        <f t="shared" si="4"/>
        <v>5.835700926573676E-2</v>
      </c>
      <c r="L84" s="1">
        <v>161.18228260869566</v>
      </c>
      <c r="M84" s="1">
        <v>0</v>
      </c>
      <c r="N84" s="2">
        <f t="shared" si="5"/>
        <v>0</v>
      </c>
    </row>
    <row r="85" spans="1:14" x14ac:dyDescent="0.3">
      <c r="A85" t="s">
        <v>32</v>
      </c>
      <c r="B85" t="s">
        <v>214</v>
      </c>
      <c r="C85" t="s">
        <v>126</v>
      </c>
      <c r="D85" t="s">
        <v>127</v>
      </c>
      <c r="E85" s="1">
        <v>120.47826086956522</v>
      </c>
      <c r="F85" s="1">
        <v>5.4058695652173903</v>
      </c>
      <c r="G85" s="1">
        <v>0</v>
      </c>
      <c r="H85" s="2">
        <f t="shared" si="3"/>
        <v>0</v>
      </c>
      <c r="I85" s="1">
        <v>106.30739130434782</v>
      </c>
      <c r="J85" s="1">
        <v>0</v>
      </c>
      <c r="K85" s="2">
        <f t="shared" si="4"/>
        <v>0</v>
      </c>
      <c r="L85" s="1">
        <v>270.90010869565214</v>
      </c>
      <c r="M85" s="1">
        <v>0</v>
      </c>
      <c r="N85" s="2">
        <f t="shared" si="5"/>
        <v>0</v>
      </c>
    </row>
    <row r="86" spans="1:14" x14ac:dyDescent="0.3">
      <c r="A86" t="s">
        <v>32</v>
      </c>
      <c r="B86" t="s">
        <v>215</v>
      </c>
      <c r="C86" t="s">
        <v>216</v>
      </c>
      <c r="D86" t="s">
        <v>217</v>
      </c>
      <c r="E86" s="1">
        <v>121.81521739130434</v>
      </c>
      <c r="F86" s="1">
        <v>7.4618478260869567</v>
      </c>
      <c r="G86" s="1">
        <v>0</v>
      </c>
      <c r="H86" s="2">
        <f t="shared" si="3"/>
        <v>0</v>
      </c>
      <c r="I86" s="1">
        <v>96.279565217391323</v>
      </c>
      <c r="J86" s="1">
        <v>0</v>
      </c>
      <c r="K86" s="2">
        <f t="shared" si="4"/>
        <v>0</v>
      </c>
      <c r="L86" s="1">
        <v>268.0176086956522</v>
      </c>
      <c r="M86" s="1">
        <v>0</v>
      </c>
      <c r="N86" s="2">
        <f t="shared" si="5"/>
        <v>0</v>
      </c>
    </row>
    <row r="87" spans="1:14" x14ac:dyDescent="0.3">
      <c r="A87" t="s">
        <v>32</v>
      </c>
      <c r="B87" t="s">
        <v>218</v>
      </c>
      <c r="C87" t="s">
        <v>204</v>
      </c>
      <c r="D87" t="s">
        <v>113</v>
      </c>
      <c r="E87" s="1">
        <v>93.684782608695656</v>
      </c>
      <c r="F87" s="1">
        <v>14.121739130434786</v>
      </c>
      <c r="G87" s="1">
        <v>0</v>
      </c>
      <c r="H87" s="2">
        <f t="shared" si="3"/>
        <v>0</v>
      </c>
      <c r="I87" s="1">
        <v>97.622826086956508</v>
      </c>
      <c r="J87" s="1">
        <v>0</v>
      </c>
      <c r="K87" s="2">
        <f t="shared" si="4"/>
        <v>0</v>
      </c>
      <c r="L87" s="1">
        <v>200.40652173913037</v>
      </c>
      <c r="M87" s="1">
        <v>0</v>
      </c>
      <c r="N87" s="2">
        <f t="shared" si="5"/>
        <v>0</v>
      </c>
    </row>
    <row r="88" spans="1:14" x14ac:dyDescent="0.3">
      <c r="A88" t="s">
        <v>32</v>
      </c>
      <c r="B88" t="s">
        <v>219</v>
      </c>
      <c r="C88" t="s">
        <v>220</v>
      </c>
      <c r="D88" t="s">
        <v>221</v>
      </c>
      <c r="E88" s="1">
        <v>95.793478260869563</v>
      </c>
      <c r="F88" s="1">
        <v>5.8202173913043458</v>
      </c>
      <c r="G88" s="1">
        <v>0</v>
      </c>
      <c r="H88" s="2">
        <f t="shared" si="3"/>
        <v>0</v>
      </c>
      <c r="I88" s="1">
        <v>92.307608695652149</v>
      </c>
      <c r="J88" s="1">
        <v>0</v>
      </c>
      <c r="K88" s="2">
        <f t="shared" si="4"/>
        <v>0</v>
      </c>
      <c r="L88" s="1">
        <v>219.47586956521749</v>
      </c>
      <c r="M88" s="1">
        <v>0</v>
      </c>
      <c r="N88" s="2">
        <f t="shared" si="5"/>
        <v>0</v>
      </c>
    </row>
    <row r="89" spans="1:14" x14ac:dyDescent="0.3">
      <c r="A89" t="s">
        <v>32</v>
      </c>
      <c r="B89" t="s">
        <v>222</v>
      </c>
      <c r="C89" t="s">
        <v>223</v>
      </c>
      <c r="D89" t="s">
        <v>144</v>
      </c>
      <c r="E89" s="1">
        <v>114.21739130434783</v>
      </c>
      <c r="F89" s="1">
        <v>11.997934782608697</v>
      </c>
      <c r="G89" s="1">
        <v>0</v>
      </c>
      <c r="H89" s="2">
        <f t="shared" si="3"/>
        <v>0</v>
      </c>
      <c r="I89" s="1">
        <v>110.6065217391304</v>
      </c>
      <c r="J89" s="1">
        <v>0</v>
      </c>
      <c r="K89" s="2">
        <f t="shared" si="4"/>
        <v>0</v>
      </c>
      <c r="L89" s="1">
        <v>226.51739130434788</v>
      </c>
      <c r="M89" s="1">
        <v>0</v>
      </c>
      <c r="N89" s="2">
        <f t="shared" si="5"/>
        <v>0</v>
      </c>
    </row>
    <row r="90" spans="1:14" x14ac:dyDescent="0.3">
      <c r="A90" t="s">
        <v>32</v>
      </c>
      <c r="B90" t="s">
        <v>224</v>
      </c>
      <c r="C90" t="s">
        <v>37</v>
      </c>
      <c r="D90" t="s">
        <v>38</v>
      </c>
      <c r="E90" s="1">
        <v>131.30434782608697</v>
      </c>
      <c r="F90" s="1">
        <v>7.6329347826086948</v>
      </c>
      <c r="G90" s="1">
        <v>0</v>
      </c>
      <c r="H90" s="2">
        <f t="shared" si="3"/>
        <v>0</v>
      </c>
      <c r="I90" s="1">
        <v>111.23271739130432</v>
      </c>
      <c r="J90" s="1">
        <v>0</v>
      </c>
      <c r="K90" s="2">
        <f t="shared" si="4"/>
        <v>0</v>
      </c>
      <c r="L90" s="1">
        <v>260.09021739130429</v>
      </c>
      <c r="M90" s="1">
        <v>0</v>
      </c>
      <c r="N90" s="2">
        <f t="shared" si="5"/>
        <v>0</v>
      </c>
    </row>
    <row r="91" spans="1:14" x14ac:dyDescent="0.3">
      <c r="A91" t="s">
        <v>32</v>
      </c>
      <c r="B91" t="s">
        <v>225</v>
      </c>
      <c r="C91" t="s">
        <v>226</v>
      </c>
      <c r="D91" t="s">
        <v>65</v>
      </c>
      <c r="E91" s="1">
        <v>120.47826086956522</v>
      </c>
      <c r="F91" s="1">
        <v>3.7205434782608697</v>
      </c>
      <c r="G91" s="1">
        <v>0</v>
      </c>
      <c r="H91" s="2">
        <f t="shared" si="3"/>
        <v>0</v>
      </c>
      <c r="I91" s="1">
        <v>144.61749999999995</v>
      </c>
      <c r="J91" s="1">
        <v>0.72826086956521741</v>
      </c>
      <c r="K91" s="2">
        <f t="shared" si="4"/>
        <v>5.0357727769130131E-3</v>
      </c>
      <c r="L91" s="1">
        <v>235.86673913043481</v>
      </c>
      <c r="M91" s="1">
        <v>13.238043478260868</v>
      </c>
      <c r="N91" s="2">
        <f t="shared" si="5"/>
        <v>5.6125096429726795E-2</v>
      </c>
    </row>
    <row r="92" spans="1:14" x14ac:dyDescent="0.3">
      <c r="A92" t="s">
        <v>32</v>
      </c>
      <c r="B92" t="s">
        <v>227</v>
      </c>
      <c r="C92" t="s">
        <v>223</v>
      </c>
      <c r="D92" t="s">
        <v>144</v>
      </c>
      <c r="E92" s="1">
        <v>66.913043478260875</v>
      </c>
      <c r="F92" s="1">
        <v>16.123913043478257</v>
      </c>
      <c r="G92" s="1">
        <v>0</v>
      </c>
      <c r="H92" s="2">
        <f t="shared" si="3"/>
        <v>0</v>
      </c>
      <c r="I92" s="1">
        <v>58.115217391304348</v>
      </c>
      <c r="J92" s="1">
        <v>0</v>
      </c>
      <c r="K92" s="2">
        <f t="shared" si="4"/>
        <v>0</v>
      </c>
      <c r="L92" s="1">
        <v>131.16847826086953</v>
      </c>
      <c r="M92" s="1">
        <v>0</v>
      </c>
      <c r="N92" s="2">
        <f t="shared" si="5"/>
        <v>0</v>
      </c>
    </row>
    <row r="93" spans="1:14" x14ac:dyDescent="0.3">
      <c r="A93" t="s">
        <v>32</v>
      </c>
      <c r="B93" t="s">
        <v>228</v>
      </c>
      <c r="C93" t="s">
        <v>92</v>
      </c>
      <c r="D93" t="s">
        <v>93</v>
      </c>
      <c r="E93" s="1">
        <v>145.66304347826087</v>
      </c>
      <c r="F93" s="1">
        <v>3.1423913043478251</v>
      </c>
      <c r="G93" s="1">
        <v>0</v>
      </c>
      <c r="H93" s="2">
        <f t="shared" si="3"/>
        <v>0</v>
      </c>
      <c r="I93" s="1">
        <v>109.70652173913045</v>
      </c>
      <c r="J93" s="1">
        <v>0</v>
      </c>
      <c r="K93" s="2">
        <f t="shared" si="4"/>
        <v>0</v>
      </c>
      <c r="L93" s="1">
        <v>249.75000000000009</v>
      </c>
      <c r="M93" s="1">
        <v>0</v>
      </c>
      <c r="N93" s="2">
        <f t="shared" si="5"/>
        <v>0</v>
      </c>
    </row>
    <row r="94" spans="1:14" x14ac:dyDescent="0.3">
      <c r="A94" t="s">
        <v>32</v>
      </c>
      <c r="B94" t="s">
        <v>229</v>
      </c>
      <c r="C94" t="s">
        <v>230</v>
      </c>
      <c r="D94" t="s">
        <v>185</v>
      </c>
      <c r="E94" s="1">
        <v>45.206521739130437</v>
      </c>
      <c r="F94" s="1">
        <v>1.3202173913043478</v>
      </c>
      <c r="G94" s="1">
        <v>0</v>
      </c>
      <c r="H94" s="2">
        <f t="shared" si="3"/>
        <v>0</v>
      </c>
      <c r="I94" s="1">
        <v>52.879347826086949</v>
      </c>
      <c r="J94" s="1">
        <v>3.7934782608695654</v>
      </c>
      <c r="K94" s="2">
        <f t="shared" si="4"/>
        <v>7.1738370778433286E-2</v>
      </c>
      <c r="L94" s="1">
        <v>121.55282608695653</v>
      </c>
      <c r="M94" s="1">
        <v>30.245978260869556</v>
      </c>
      <c r="N94" s="2">
        <f t="shared" si="5"/>
        <v>0.2488299057665033</v>
      </c>
    </row>
    <row r="95" spans="1:14" x14ac:dyDescent="0.3">
      <c r="A95" t="s">
        <v>32</v>
      </c>
      <c r="B95" t="s">
        <v>231</v>
      </c>
      <c r="C95" t="s">
        <v>82</v>
      </c>
      <c r="D95" t="s">
        <v>83</v>
      </c>
      <c r="E95" s="1">
        <v>104.58695652173913</v>
      </c>
      <c r="F95" s="1">
        <v>11.922282608695651</v>
      </c>
      <c r="G95" s="1">
        <v>0</v>
      </c>
      <c r="H95" s="2">
        <f t="shared" si="3"/>
        <v>0</v>
      </c>
      <c r="I95" s="1">
        <v>48.837826086956518</v>
      </c>
      <c r="J95" s="1">
        <v>0</v>
      </c>
      <c r="K95" s="2">
        <f t="shared" si="4"/>
        <v>0</v>
      </c>
      <c r="L95" s="1">
        <v>218.42945652173916</v>
      </c>
      <c r="M95" s="1">
        <v>0</v>
      </c>
      <c r="N95" s="2">
        <f t="shared" si="5"/>
        <v>0</v>
      </c>
    </row>
    <row r="96" spans="1:14" x14ac:dyDescent="0.3">
      <c r="A96" t="s">
        <v>32</v>
      </c>
      <c r="B96" t="s">
        <v>232</v>
      </c>
      <c r="C96" t="s">
        <v>92</v>
      </c>
      <c r="D96" t="s">
        <v>93</v>
      </c>
      <c r="E96" s="1">
        <v>111.17391304347827</v>
      </c>
      <c r="F96" s="1">
        <v>0</v>
      </c>
      <c r="G96" s="1">
        <v>0</v>
      </c>
      <c r="H96" s="2">
        <v>0</v>
      </c>
      <c r="I96" s="1">
        <v>72.573369565217391</v>
      </c>
      <c r="J96" s="1">
        <v>0</v>
      </c>
      <c r="K96" s="2">
        <f t="shared" si="4"/>
        <v>0</v>
      </c>
      <c r="L96" s="1">
        <v>210.71467391304347</v>
      </c>
      <c r="M96" s="1">
        <v>0</v>
      </c>
      <c r="N96" s="2">
        <f t="shared" si="5"/>
        <v>0</v>
      </c>
    </row>
    <row r="97" spans="1:14" x14ac:dyDescent="0.3">
      <c r="A97" t="s">
        <v>32</v>
      </c>
      <c r="B97" t="s">
        <v>233</v>
      </c>
      <c r="C97" t="s">
        <v>206</v>
      </c>
      <c r="D97" t="s">
        <v>207</v>
      </c>
      <c r="E97" s="1">
        <v>154.47826086956522</v>
      </c>
      <c r="F97" s="1">
        <v>8.7054347826086964</v>
      </c>
      <c r="G97" s="1">
        <v>0</v>
      </c>
      <c r="H97" s="2">
        <f t="shared" si="3"/>
        <v>0</v>
      </c>
      <c r="I97" s="1">
        <v>125.05478260869567</v>
      </c>
      <c r="J97" s="1">
        <v>0</v>
      </c>
      <c r="K97" s="2">
        <f t="shared" si="4"/>
        <v>0</v>
      </c>
      <c r="L97" s="1">
        <v>333.38054347826102</v>
      </c>
      <c r="M97" s="1">
        <v>0</v>
      </c>
      <c r="N97" s="2">
        <f t="shared" si="5"/>
        <v>0</v>
      </c>
    </row>
    <row r="98" spans="1:14" x14ac:dyDescent="0.3">
      <c r="A98" t="s">
        <v>32</v>
      </c>
      <c r="B98" t="s">
        <v>234</v>
      </c>
      <c r="C98" t="s">
        <v>235</v>
      </c>
      <c r="D98" t="s">
        <v>236</v>
      </c>
      <c r="E98" s="1">
        <v>82.380434782608702</v>
      </c>
      <c r="F98" s="1">
        <v>0.43206521739130432</v>
      </c>
      <c r="G98" s="1">
        <v>0</v>
      </c>
      <c r="H98" s="2">
        <f t="shared" si="3"/>
        <v>0</v>
      </c>
      <c r="I98" s="1">
        <v>69.877717391304344</v>
      </c>
      <c r="J98" s="1">
        <v>0</v>
      </c>
      <c r="K98" s="2">
        <f t="shared" si="4"/>
        <v>0</v>
      </c>
      <c r="L98" s="1">
        <v>179.81239130434781</v>
      </c>
      <c r="M98" s="1">
        <v>0</v>
      </c>
      <c r="N98" s="2">
        <f t="shared" si="5"/>
        <v>0</v>
      </c>
    </row>
    <row r="99" spans="1:14" x14ac:dyDescent="0.3">
      <c r="A99" t="s">
        <v>32</v>
      </c>
      <c r="B99" t="s">
        <v>237</v>
      </c>
      <c r="C99" t="s">
        <v>82</v>
      </c>
      <c r="D99" t="s">
        <v>83</v>
      </c>
      <c r="E99" s="1">
        <v>84.228260869565219</v>
      </c>
      <c r="F99" s="1">
        <v>3.1689130434782604</v>
      </c>
      <c r="G99" s="1">
        <v>0</v>
      </c>
      <c r="H99" s="2">
        <f t="shared" si="3"/>
        <v>0</v>
      </c>
      <c r="I99" s="1">
        <v>87.749891304347827</v>
      </c>
      <c r="J99" s="1">
        <v>0</v>
      </c>
      <c r="K99" s="2">
        <f t="shared" si="4"/>
        <v>0</v>
      </c>
      <c r="L99" s="1">
        <v>141.92804347826083</v>
      </c>
      <c r="M99" s="1">
        <v>0</v>
      </c>
      <c r="N99" s="2">
        <f t="shared" si="5"/>
        <v>0</v>
      </c>
    </row>
    <row r="100" spans="1:14" x14ac:dyDescent="0.3">
      <c r="A100" t="s">
        <v>32</v>
      </c>
      <c r="B100" t="s">
        <v>238</v>
      </c>
      <c r="C100" t="s">
        <v>103</v>
      </c>
      <c r="D100" t="s">
        <v>104</v>
      </c>
      <c r="E100" s="1">
        <v>47.021739130434781</v>
      </c>
      <c r="F100" s="1">
        <v>13.946195652173918</v>
      </c>
      <c r="G100" s="1">
        <v>0</v>
      </c>
      <c r="H100" s="2">
        <f t="shared" si="3"/>
        <v>0</v>
      </c>
      <c r="I100" s="1">
        <v>48.857717391304348</v>
      </c>
      <c r="J100" s="1">
        <v>0</v>
      </c>
      <c r="K100" s="2">
        <f t="shared" si="4"/>
        <v>0</v>
      </c>
      <c r="L100" s="1">
        <v>89.942608695652169</v>
      </c>
      <c r="M100" s="1">
        <v>0</v>
      </c>
      <c r="N100" s="2">
        <f t="shared" si="5"/>
        <v>0</v>
      </c>
    </row>
    <row r="101" spans="1:14" x14ac:dyDescent="0.3">
      <c r="A101" t="s">
        <v>32</v>
      </c>
      <c r="B101" t="s">
        <v>239</v>
      </c>
      <c r="C101" t="s">
        <v>37</v>
      </c>
      <c r="D101" t="s">
        <v>38</v>
      </c>
      <c r="E101" s="1">
        <v>112.59782608695652</v>
      </c>
      <c r="F101" s="1">
        <v>14.06304347826087</v>
      </c>
      <c r="G101" s="1">
        <v>0</v>
      </c>
      <c r="H101" s="2">
        <f t="shared" si="3"/>
        <v>0</v>
      </c>
      <c r="I101" s="1">
        <v>116.15978260869564</v>
      </c>
      <c r="J101" s="1">
        <v>0</v>
      </c>
      <c r="K101" s="2">
        <f t="shared" si="4"/>
        <v>0</v>
      </c>
      <c r="L101" s="1">
        <v>256.25434782608687</v>
      </c>
      <c r="M101" s="1">
        <v>0</v>
      </c>
      <c r="N101" s="2">
        <f t="shared" si="5"/>
        <v>0</v>
      </c>
    </row>
    <row r="102" spans="1:14" x14ac:dyDescent="0.3">
      <c r="A102" t="s">
        <v>32</v>
      </c>
      <c r="B102" t="s">
        <v>240</v>
      </c>
      <c r="C102" t="s">
        <v>161</v>
      </c>
      <c r="D102" t="s">
        <v>162</v>
      </c>
      <c r="E102" s="1">
        <v>56.956521739130437</v>
      </c>
      <c r="F102" s="1">
        <v>11.302717391304345</v>
      </c>
      <c r="G102" s="1">
        <v>0</v>
      </c>
      <c r="H102" s="2">
        <f t="shared" si="3"/>
        <v>0</v>
      </c>
      <c r="I102" s="1">
        <v>62.201195652173915</v>
      </c>
      <c r="J102" s="1">
        <v>0</v>
      </c>
      <c r="K102" s="2">
        <f t="shared" si="4"/>
        <v>0</v>
      </c>
      <c r="L102" s="1">
        <v>110.02880434782608</v>
      </c>
      <c r="M102" s="1">
        <v>0</v>
      </c>
      <c r="N102" s="2">
        <f t="shared" si="5"/>
        <v>0</v>
      </c>
    </row>
    <row r="103" spans="1:14" x14ac:dyDescent="0.3">
      <c r="A103" t="s">
        <v>32</v>
      </c>
      <c r="B103" t="s">
        <v>241</v>
      </c>
      <c r="C103" t="s">
        <v>212</v>
      </c>
      <c r="D103" t="s">
        <v>213</v>
      </c>
      <c r="E103" s="1">
        <v>90.119565217391298</v>
      </c>
      <c r="F103" s="1">
        <v>16.873586956521734</v>
      </c>
      <c r="G103" s="1">
        <v>0</v>
      </c>
      <c r="H103" s="2">
        <f t="shared" si="3"/>
        <v>0</v>
      </c>
      <c r="I103" s="1">
        <v>91.804565217391286</v>
      </c>
      <c r="J103" s="1">
        <v>0</v>
      </c>
      <c r="K103" s="2">
        <f t="shared" si="4"/>
        <v>0</v>
      </c>
      <c r="L103" s="1">
        <v>179.2295652173913</v>
      </c>
      <c r="M103" s="1">
        <v>0</v>
      </c>
      <c r="N103" s="2">
        <f t="shared" si="5"/>
        <v>0</v>
      </c>
    </row>
    <row r="104" spans="1:14" x14ac:dyDescent="0.3">
      <c r="A104" t="s">
        <v>32</v>
      </c>
      <c r="B104" t="s">
        <v>242</v>
      </c>
      <c r="C104" t="s">
        <v>136</v>
      </c>
      <c r="D104" t="s">
        <v>137</v>
      </c>
      <c r="E104" s="1">
        <v>113.32608695652173</v>
      </c>
      <c r="F104" s="1">
        <v>13.686956521739134</v>
      </c>
      <c r="G104" s="1">
        <v>0</v>
      </c>
      <c r="H104" s="2">
        <f t="shared" si="3"/>
        <v>0</v>
      </c>
      <c r="I104" s="1">
        <v>103.03043478260871</v>
      </c>
      <c r="J104" s="1">
        <v>0</v>
      </c>
      <c r="K104" s="2">
        <f t="shared" si="4"/>
        <v>0</v>
      </c>
      <c r="L104" s="1">
        <v>240.30217391304348</v>
      </c>
      <c r="M104" s="1">
        <v>0</v>
      </c>
      <c r="N104" s="2">
        <f t="shared" si="5"/>
        <v>0</v>
      </c>
    </row>
    <row r="105" spans="1:14" x14ac:dyDescent="0.3">
      <c r="A105" t="s">
        <v>32</v>
      </c>
      <c r="B105" t="s">
        <v>243</v>
      </c>
      <c r="C105" t="s">
        <v>244</v>
      </c>
      <c r="D105" t="s">
        <v>144</v>
      </c>
      <c r="E105" s="1">
        <v>126.1195652173913</v>
      </c>
      <c r="F105" s="1">
        <v>9.8326086956521745</v>
      </c>
      <c r="G105" s="1">
        <v>0</v>
      </c>
      <c r="H105" s="2">
        <f t="shared" si="3"/>
        <v>0</v>
      </c>
      <c r="I105" s="1">
        <v>108.55869565217391</v>
      </c>
      <c r="J105" s="1">
        <v>0</v>
      </c>
      <c r="K105" s="2">
        <f t="shared" si="4"/>
        <v>0</v>
      </c>
      <c r="L105" s="1">
        <v>276.79021739130434</v>
      </c>
      <c r="M105" s="1">
        <v>0</v>
      </c>
      <c r="N105" s="2">
        <f t="shared" si="5"/>
        <v>0</v>
      </c>
    </row>
    <row r="106" spans="1:14" x14ac:dyDescent="0.3">
      <c r="A106" t="s">
        <v>32</v>
      </c>
      <c r="B106" t="s">
        <v>245</v>
      </c>
      <c r="C106" t="s">
        <v>246</v>
      </c>
      <c r="D106" t="s">
        <v>247</v>
      </c>
      <c r="E106" s="1">
        <v>101.59782608695652</v>
      </c>
      <c r="F106" s="1">
        <v>12.650000000000002</v>
      </c>
      <c r="G106" s="1">
        <v>0</v>
      </c>
      <c r="H106" s="2">
        <f t="shared" si="3"/>
        <v>0</v>
      </c>
      <c r="I106" s="1">
        <v>80.013043478260855</v>
      </c>
      <c r="J106" s="1">
        <v>0</v>
      </c>
      <c r="K106" s="2">
        <f t="shared" si="4"/>
        <v>0</v>
      </c>
      <c r="L106" s="1">
        <v>223.01304347826087</v>
      </c>
      <c r="M106" s="1">
        <v>0</v>
      </c>
      <c r="N106" s="2">
        <f t="shared" si="5"/>
        <v>0</v>
      </c>
    </row>
    <row r="107" spans="1:14" x14ac:dyDescent="0.3">
      <c r="A107" t="s">
        <v>32</v>
      </c>
      <c r="B107" t="s">
        <v>248</v>
      </c>
      <c r="C107" t="s">
        <v>223</v>
      </c>
      <c r="D107" t="s">
        <v>144</v>
      </c>
      <c r="E107" s="1">
        <v>104.20652173913044</v>
      </c>
      <c r="F107" s="1">
        <v>12.079347826086959</v>
      </c>
      <c r="G107" s="1">
        <v>0</v>
      </c>
      <c r="H107" s="2">
        <f t="shared" si="3"/>
        <v>0</v>
      </c>
      <c r="I107" s="1">
        <v>110.16413043478259</v>
      </c>
      <c r="J107" s="1">
        <v>0</v>
      </c>
      <c r="K107" s="2">
        <f t="shared" si="4"/>
        <v>0</v>
      </c>
      <c r="L107" s="1">
        <v>216.02499999999992</v>
      </c>
      <c r="M107" s="1">
        <v>0</v>
      </c>
      <c r="N107" s="2">
        <f t="shared" si="5"/>
        <v>0</v>
      </c>
    </row>
    <row r="108" spans="1:14" x14ac:dyDescent="0.3">
      <c r="A108" t="s">
        <v>32</v>
      </c>
      <c r="B108" t="s">
        <v>249</v>
      </c>
      <c r="C108" t="s">
        <v>92</v>
      </c>
      <c r="D108" t="s">
        <v>93</v>
      </c>
      <c r="E108" s="1">
        <v>117.34782608695652</v>
      </c>
      <c r="F108" s="1">
        <v>5.5749999999999984</v>
      </c>
      <c r="G108" s="1">
        <v>0</v>
      </c>
      <c r="H108" s="2">
        <f t="shared" si="3"/>
        <v>0</v>
      </c>
      <c r="I108" s="1">
        <v>121.44782608695652</v>
      </c>
      <c r="J108" s="1">
        <v>0</v>
      </c>
      <c r="K108" s="2">
        <f t="shared" si="4"/>
        <v>0</v>
      </c>
      <c r="L108" s="1">
        <v>233.91847826086953</v>
      </c>
      <c r="M108" s="1">
        <v>0</v>
      </c>
      <c r="N108" s="2">
        <f t="shared" si="5"/>
        <v>0</v>
      </c>
    </row>
    <row r="109" spans="1:14" x14ac:dyDescent="0.3">
      <c r="A109" t="s">
        <v>32</v>
      </c>
      <c r="B109" t="s">
        <v>250</v>
      </c>
      <c r="C109" t="s">
        <v>251</v>
      </c>
      <c r="D109" t="s">
        <v>71</v>
      </c>
      <c r="E109" s="1">
        <v>119.48913043478261</v>
      </c>
      <c r="F109" s="1">
        <v>15.461956521739131</v>
      </c>
      <c r="G109" s="1">
        <v>0</v>
      </c>
      <c r="H109" s="2">
        <f t="shared" si="3"/>
        <v>0</v>
      </c>
      <c r="I109" s="1">
        <v>107.68695652173912</v>
      </c>
      <c r="J109" s="1">
        <v>0</v>
      </c>
      <c r="K109" s="2">
        <f t="shared" si="4"/>
        <v>0</v>
      </c>
      <c r="L109" s="1">
        <v>285.966304347826</v>
      </c>
      <c r="M109" s="1">
        <v>0</v>
      </c>
      <c r="N109" s="2">
        <f t="shared" si="5"/>
        <v>0</v>
      </c>
    </row>
    <row r="110" spans="1:14" x14ac:dyDescent="0.3">
      <c r="A110" t="s">
        <v>32</v>
      </c>
      <c r="B110" t="s">
        <v>252</v>
      </c>
      <c r="C110" t="s">
        <v>92</v>
      </c>
      <c r="D110" t="s">
        <v>93</v>
      </c>
      <c r="E110" s="1">
        <v>123.35869565217391</v>
      </c>
      <c r="F110" s="1">
        <v>23.632608695652181</v>
      </c>
      <c r="G110" s="1">
        <v>0</v>
      </c>
      <c r="H110" s="2">
        <f t="shared" si="3"/>
        <v>0</v>
      </c>
      <c r="I110" s="1">
        <v>111.72717391304347</v>
      </c>
      <c r="J110" s="1">
        <v>0</v>
      </c>
      <c r="K110" s="2">
        <f t="shared" si="4"/>
        <v>0</v>
      </c>
      <c r="L110" s="1">
        <v>254.00652173913042</v>
      </c>
      <c r="M110" s="1">
        <v>0</v>
      </c>
      <c r="N110" s="2">
        <f t="shared" si="5"/>
        <v>0</v>
      </c>
    </row>
    <row r="111" spans="1:14" x14ac:dyDescent="0.3">
      <c r="A111" t="s">
        <v>32</v>
      </c>
      <c r="B111" t="s">
        <v>253</v>
      </c>
      <c r="C111" t="s">
        <v>92</v>
      </c>
      <c r="D111" t="s">
        <v>93</v>
      </c>
      <c r="E111" s="1">
        <v>117.84782608695652</v>
      </c>
      <c r="F111" s="1">
        <v>3.1282608695652177</v>
      </c>
      <c r="G111" s="1">
        <v>0</v>
      </c>
      <c r="H111" s="2">
        <f t="shared" si="3"/>
        <v>0</v>
      </c>
      <c r="I111" s="1">
        <v>111.20543478260865</v>
      </c>
      <c r="J111" s="1">
        <v>0</v>
      </c>
      <c r="K111" s="2">
        <f t="shared" si="4"/>
        <v>0</v>
      </c>
      <c r="L111" s="1">
        <v>239.09130434782605</v>
      </c>
      <c r="M111" s="1">
        <v>0</v>
      </c>
      <c r="N111" s="2">
        <f t="shared" si="5"/>
        <v>0</v>
      </c>
    </row>
    <row r="112" spans="1:14" x14ac:dyDescent="0.3">
      <c r="A112" t="s">
        <v>32</v>
      </c>
      <c r="B112" t="s">
        <v>254</v>
      </c>
      <c r="C112" t="s">
        <v>255</v>
      </c>
      <c r="D112" t="s">
        <v>148</v>
      </c>
      <c r="E112" s="1">
        <v>53.304347826086953</v>
      </c>
      <c r="F112" s="1">
        <v>2.4429347826086958</v>
      </c>
      <c r="G112" s="1">
        <v>0</v>
      </c>
      <c r="H112" s="2">
        <f t="shared" si="3"/>
        <v>0</v>
      </c>
      <c r="I112" s="1">
        <v>55.057065217391305</v>
      </c>
      <c r="J112" s="1">
        <v>0</v>
      </c>
      <c r="K112" s="2">
        <f t="shared" si="4"/>
        <v>0</v>
      </c>
      <c r="L112" s="1">
        <v>138.07880434782609</v>
      </c>
      <c r="M112" s="1">
        <v>0</v>
      </c>
      <c r="N112" s="2">
        <f t="shared" si="5"/>
        <v>0</v>
      </c>
    </row>
    <row r="113" spans="1:14" x14ac:dyDescent="0.3">
      <c r="A113" t="s">
        <v>32</v>
      </c>
      <c r="B113" t="s">
        <v>256</v>
      </c>
      <c r="C113" t="s">
        <v>257</v>
      </c>
      <c r="D113" t="s">
        <v>68</v>
      </c>
      <c r="E113" s="1">
        <v>89.782608695652172</v>
      </c>
      <c r="F113" s="1">
        <v>7.7109782608695587</v>
      </c>
      <c r="G113" s="1">
        <v>0</v>
      </c>
      <c r="H113" s="2">
        <f t="shared" si="3"/>
        <v>0</v>
      </c>
      <c r="I113" s="1">
        <v>78.856086956521736</v>
      </c>
      <c r="J113" s="1">
        <v>0</v>
      </c>
      <c r="K113" s="2">
        <f t="shared" si="4"/>
        <v>0</v>
      </c>
      <c r="L113" s="1">
        <v>193.48217391304351</v>
      </c>
      <c r="M113" s="1">
        <v>0</v>
      </c>
      <c r="N113" s="2">
        <f t="shared" si="5"/>
        <v>0</v>
      </c>
    </row>
    <row r="114" spans="1:14" x14ac:dyDescent="0.3">
      <c r="A114" t="s">
        <v>32</v>
      </c>
      <c r="B114" t="s">
        <v>258</v>
      </c>
      <c r="C114" t="s">
        <v>259</v>
      </c>
      <c r="D114" t="s">
        <v>113</v>
      </c>
      <c r="E114" s="1">
        <v>97.336956521739125</v>
      </c>
      <c r="F114" s="1">
        <v>12.655760869565222</v>
      </c>
      <c r="G114" s="1">
        <v>0.26445652173913042</v>
      </c>
      <c r="H114" s="2">
        <f t="shared" si="3"/>
        <v>2.08961376929221E-2</v>
      </c>
      <c r="I114" s="1">
        <v>82.904565217391323</v>
      </c>
      <c r="J114" s="1">
        <v>0.81521739130434778</v>
      </c>
      <c r="K114" s="2">
        <f t="shared" si="4"/>
        <v>9.8332026609957469E-3</v>
      </c>
      <c r="L114" s="1">
        <v>184.73695652173907</v>
      </c>
      <c r="M114" s="1">
        <v>8.3066304347826083</v>
      </c>
      <c r="N114" s="2">
        <f t="shared" si="5"/>
        <v>4.496463832240908E-2</v>
      </c>
    </row>
    <row r="115" spans="1:14" x14ac:dyDescent="0.3">
      <c r="A115" t="s">
        <v>32</v>
      </c>
      <c r="B115" t="s">
        <v>260</v>
      </c>
      <c r="C115" t="s">
        <v>92</v>
      </c>
      <c r="D115" t="s">
        <v>93</v>
      </c>
      <c r="E115" s="1">
        <v>184.11956521739131</v>
      </c>
      <c r="F115" s="1">
        <v>42.183260869565231</v>
      </c>
      <c r="G115" s="1">
        <v>0</v>
      </c>
      <c r="H115" s="2">
        <f t="shared" si="3"/>
        <v>0</v>
      </c>
      <c r="I115" s="1">
        <v>180.27119565217387</v>
      </c>
      <c r="J115" s="1">
        <v>0</v>
      </c>
      <c r="K115" s="2">
        <f t="shared" si="4"/>
        <v>0</v>
      </c>
      <c r="L115" s="1">
        <v>344.78293478260866</v>
      </c>
      <c r="M115" s="1">
        <v>0</v>
      </c>
      <c r="N115" s="2">
        <f t="shared" si="5"/>
        <v>0</v>
      </c>
    </row>
    <row r="116" spans="1:14" x14ac:dyDescent="0.3">
      <c r="A116" t="s">
        <v>32</v>
      </c>
      <c r="B116" t="s">
        <v>261</v>
      </c>
      <c r="C116" t="s">
        <v>262</v>
      </c>
      <c r="D116" t="s">
        <v>263</v>
      </c>
      <c r="E116" s="1">
        <v>108.76086956521739</v>
      </c>
      <c r="F116" s="1">
        <v>1.2798913043478262</v>
      </c>
      <c r="G116" s="1">
        <v>0</v>
      </c>
      <c r="H116" s="2">
        <f t="shared" si="3"/>
        <v>0</v>
      </c>
      <c r="I116" s="1">
        <v>88.157608695652172</v>
      </c>
      <c r="J116" s="1">
        <v>0</v>
      </c>
      <c r="K116" s="2">
        <f t="shared" si="4"/>
        <v>0</v>
      </c>
      <c r="L116" s="1">
        <v>251.38858695652175</v>
      </c>
      <c r="M116" s="1">
        <v>0</v>
      </c>
      <c r="N116" s="2">
        <f t="shared" si="5"/>
        <v>0</v>
      </c>
    </row>
    <row r="117" spans="1:14" x14ac:dyDescent="0.3">
      <c r="A117" t="s">
        <v>32</v>
      </c>
      <c r="B117" t="s">
        <v>264</v>
      </c>
      <c r="C117" t="s">
        <v>259</v>
      </c>
      <c r="D117" t="s">
        <v>113</v>
      </c>
      <c r="E117" s="1">
        <v>97.065217391304344</v>
      </c>
      <c r="F117" s="1">
        <v>24.239130434782609</v>
      </c>
      <c r="G117" s="1">
        <v>0</v>
      </c>
      <c r="H117" s="2">
        <f t="shared" si="3"/>
        <v>0</v>
      </c>
      <c r="I117" s="1">
        <v>84.081521739130437</v>
      </c>
      <c r="J117" s="1">
        <v>0</v>
      </c>
      <c r="K117" s="2">
        <f t="shared" si="4"/>
        <v>0</v>
      </c>
      <c r="L117" s="1">
        <v>227.8233695652174</v>
      </c>
      <c r="M117" s="1">
        <v>0</v>
      </c>
      <c r="N117" s="2">
        <f t="shared" si="5"/>
        <v>0</v>
      </c>
    </row>
    <row r="118" spans="1:14" x14ac:dyDescent="0.3">
      <c r="A118" t="s">
        <v>32</v>
      </c>
      <c r="B118" t="s">
        <v>265</v>
      </c>
      <c r="C118" t="s">
        <v>266</v>
      </c>
      <c r="D118" t="s">
        <v>267</v>
      </c>
      <c r="E118" s="1">
        <v>98.152173913043484</v>
      </c>
      <c r="F118" s="1">
        <v>7.56445652173913</v>
      </c>
      <c r="G118" s="1">
        <v>0</v>
      </c>
      <c r="H118" s="2">
        <f t="shared" si="3"/>
        <v>0</v>
      </c>
      <c r="I118" s="1">
        <v>96.093152173913083</v>
      </c>
      <c r="J118" s="1">
        <v>5.1521739130434785</v>
      </c>
      <c r="K118" s="2">
        <f t="shared" si="4"/>
        <v>5.3616452332824673E-2</v>
      </c>
      <c r="L118" s="1">
        <v>183.90217391304341</v>
      </c>
      <c r="M118" s="1">
        <v>0</v>
      </c>
      <c r="N118" s="2">
        <f t="shared" si="5"/>
        <v>0</v>
      </c>
    </row>
    <row r="119" spans="1:14" x14ac:dyDescent="0.3">
      <c r="A119" t="s">
        <v>32</v>
      </c>
      <c r="B119" t="s">
        <v>268</v>
      </c>
      <c r="C119" t="s">
        <v>269</v>
      </c>
      <c r="D119" t="s">
        <v>247</v>
      </c>
      <c r="E119" s="1">
        <v>155.47826086956522</v>
      </c>
      <c r="F119" s="1">
        <v>10.521739130434783</v>
      </c>
      <c r="G119" s="1">
        <v>0</v>
      </c>
      <c r="H119" s="2">
        <f t="shared" si="3"/>
        <v>0</v>
      </c>
      <c r="I119" s="1">
        <v>104.15489130434783</v>
      </c>
      <c r="J119" s="1">
        <v>0</v>
      </c>
      <c r="K119" s="2">
        <f t="shared" si="4"/>
        <v>0</v>
      </c>
      <c r="L119" s="1">
        <v>367.23097826086956</v>
      </c>
      <c r="M119" s="1">
        <v>67.644021739130437</v>
      </c>
      <c r="N119" s="2">
        <f t="shared" si="5"/>
        <v>0.18420020571107215</v>
      </c>
    </row>
    <row r="120" spans="1:14" x14ac:dyDescent="0.3">
      <c r="A120" t="s">
        <v>32</v>
      </c>
      <c r="B120" t="s">
        <v>270</v>
      </c>
      <c r="C120" t="s">
        <v>98</v>
      </c>
      <c r="D120" t="s">
        <v>99</v>
      </c>
      <c r="E120" s="1">
        <v>74.065217391304344</v>
      </c>
      <c r="F120" s="1">
        <v>0</v>
      </c>
      <c r="G120" s="1">
        <v>0</v>
      </c>
      <c r="H120" s="2">
        <v>0</v>
      </c>
      <c r="I120" s="1">
        <v>61.263043478260869</v>
      </c>
      <c r="J120" s="1">
        <v>1.8478260869565217</v>
      </c>
      <c r="K120" s="2">
        <f t="shared" si="4"/>
        <v>3.0162165998367695E-2</v>
      </c>
      <c r="L120" s="1">
        <v>124.07554347826088</v>
      </c>
      <c r="M120" s="1">
        <v>7.1394565217391293</v>
      </c>
      <c r="N120" s="2">
        <f t="shared" si="5"/>
        <v>5.7541206926004916E-2</v>
      </c>
    </row>
    <row r="121" spans="1:14" x14ac:dyDescent="0.3">
      <c r="A121" t="s">
        <v>32</v>
      </c>
      <c r="B121" t="s">
        <v>271</v>
      </c>
      <c r="C121" t="s">
        <v>272</v>
      </c>
      <c r="D121" t="s">
        <v>80</v>
      </c>
      <c r="E121" s="1">
        <v>174.57608695652175</v>
      </c>
      <c r="F121" s="1">
        <v>10.103804347826088</v>
      </c>
      <c r="G121" s="1">
        <v>0</v>
      </c>
      <c r="H121" s="2">
        <f t="shared" si="3"/>
        <v>0</v>
      </c>
      <c r="I121" s="1">
        <v>119.55086956521741</v>
      </c>
      <c r="J121" s="1">
        <v>0</v>
      </c>
      <c r="K121" s="2">
        <f t="shared" si="4"/>
        <v>0</v>
      </c>
      <c r="L121" s="1">
        <v>331.26847826086947</v>
      </c>
      <c r="M121" s="1">
        <v>0</v>
      </c>
      <c r="N121" s="2">
        <f t="shared" si="5"/>
        <v>0</v>
      </c>
    </row>
    <row r="122" spans="1:14" x14ac:dyDescent="0.3">
      <c r="A122" t="s">
        <v>32</v>
      </c>
      <c r="B122" t="s">
        <v>273</v>
      </c>
      <c r="C122" t="s">
        <v>37</v>
      </c>
      <c r="D122" t="s">
        <v>38</v>
      </c>
      <c r="E122" s="1">
        <v>105.58695652173913</v>
      </c>
      <c r="F122" s="1">
        <v>6.0461956521739131</v>
      </c>
      <c r="G122" s="1">
        <v>0</v>
      </c>
      <c r="H122" s="2">
        <f t="shared" si="3"/>
        <v>0</v>
      </c>
      <c r="I122" s="1">
        <v>70.0625</v>
      </c>
      <c r="J122" s="1">
        <v>0</v>
      </c>
      <c r="K122" s="2">
        <f t="shared" si="4"/>
        <v>0</v>
      </c>
      <c r="L122" s="1">
        <v>244.35597826086956</v>
      </c>
      <c r="M122" s="1">
        <v>0</v>
      </c>
      <c r="N122" s="2">
        <f t="shared" si="5"/>
        <v>0</v>
      </c>
    </row>
    <row r="123" spans="1:14" x14ac:dyDescent="0.3">
      <c r="A123" t="s">
        <v>32</v>
      </c>
      <c r="B123" t="s">
        <v>274</v>
      </c>
      <c r="C123" t="s">
        <v>275</v>
      </c>
      <c r="D123" t="s">
        <v>276</v>
      </c>
      <c r="E123" s="1">
        <v>81.706521739130437</v>
      </c>
      <c r="F123" s="1">
        <v>12.347826086956522</v>
      </c>
      <c r="G123" s="1">
        <v>0.14130434782608695</v>
      </c>
      <c r="H123" s="2">
        <f t="shared" si="3"/>
        <v>1.1443661971830985E-2</v>
      </c>
      <c r="I123" s="1">
        <v>76.854565217391283</v>
      </c>
      <c r="J123" s="1">
        <v>13.141304347826088</v>
      </c>
      <c r="K123" s="2">
        <f t="shared" si="4"/>
        <v>0.17098924846760261</v>
      </c>
      <c r="L123" s="1">
        <v>219.61880434782617</v>
      </c>
      <c r="M123" s="1">
        <v>5.5911956521739112</v>
      </c>
      <c r="N123" s="2">
        <f t="shared" si="5"/>
        <v>2.5458638065066281E-2</v>
      </c>
    </row>
    <row r="124" spans="1:14" x14ac:dyDescent="0.3">
      <c r="A124" t="s">
        <v>32</v>
      </c>
      <c r="B124" t="s">
        <v>277</v>
      </c>
      <c r="C124" t="s">
        <v>126</v>
      </c>
      <c r="D124" t="s">
        <v>127</v>
      </c>
      <c r="E124" s="1">
        <v>148.94565217391303</v>
      </c>
      <c r="F124" s="1">
        <v>1.1064130434782609</v>
      </c>
      <c r="G124" s="1">
        <v>0</v>
      </c>
      <c r="H124" s="2">
        <f t="shared" si="3"/>
        <v>0</v>
      </c>
      <c r="I124" s="1">
        <v>127.91369565217387</v>
      </c>
      <c r="J124" s="1">
        <v>0</v>
      </c>
      <c r="K124" s="2">
        <f t="shared" si="4"/>
        <v>0</v>
      </c>
      <c r="L124" s="1">
        <v>282.42554347826081</v>
      </c>
      <c r="M124" s="1">
        <v>0</v>
      </c>
      <c r="N124" s="2">
        <f t="shared" si="5"/>
        <v>0</v>
      </c>
    </row>
    <row r="125" spans="1:14" x14ac:dyDescent="0.3">
      <c r="A125" t="s">
        <v>32</v>
      </c>
      <c r="B125" t="s">
        <v>278</v>
      </c>
      <c r="C125" t="s">
        <v>126</v>
      </c>
      <c r="D125" t="s">
        <v>127</v>
      </c>
      <c r="E125" s="1">
        <v>74.554347826086953</v>
      </c>
      <c r="F125" s="1">
        <v>25.567391304347829</v>
      </c>
      <c r="G125" s="1">
        <v>0</v>
      </c>
      <c r="H125" s="2">
        <f t="shared" si="3"/>
        <v>0</v>
      </c>
      <c r="I125" s="1">
        <v>64.382608695652181</v>
      </c>
      <c r="J125" s="1">
        <v>0</v>
      </c>
      <c r="K125" s="2">
        <f t="shared" si="4"/>
        <v>0</v>
      </c>
      <c r="L125" s="1">
        <v>206.97119565217389</v>
      </c>
      <c r="M125" s="1">
        <v>3.535326086956522</v>
      </c>
      <c r="N125" s="2">
        <f t="shared" si="5"/>
        <v>1.7081246865374568E-2</v>
      </c>
    </row>
    <row r="126" spans="1:14" x14ac:dyDescent="0.3">
      <c r="A126" t="s">
        <v>32</v>
      </c>
      <c r="B126" t="s">
        <v>279</v>
      </c>
      <c r="C126" t="s">
        <v>280</v>
      </c>
      <c r="D126" t="s">
        <v>185</v>
      </c>
      <c r="E126" s="1">
        <v>65.880434782608702</v>
      </c>
      <c r="F126" s="1">
        <v>7.1592391304347833</v>
      </c>
      <c r="G126" s="1">
        <v>0</v>
      </c>
      <c r="H126" s="2">
        <f t="shared" si="3"/>
        <v>0</v>
      </c>
      <c r="I126" s="1">
        <v>51.416304347826092</v>
      </c>
      <c r="J126" s="1">
        <v>0</v>
      </c>
      <c r="K126" s="2">
        <f t="shared" si="4"/>
        <v>0</v>
      </c>
      <c r="L126" s="1">
        <v>109.72130434782609</v>
      </c>
      <c r="M126" s="1">
        <v>0</v>
      </c>
      <c r="N126" s="2">
        <f t="shared" si="5"/>
        <v>0</v>
      </c>
    </row>
    <row r="127" spans="1:14" x14ac:dyDescent="0.3">
      <c r="A127" t="s">
        <v>32</v>
      </c>
      <c r="B127" t="s">
        <v>281</v>
      </c>
      <c r="C127" t="s">
        <v>282</v>
      </c>
      <c r="D127" t="s">
        <v>41</v>
      </c>
      <c r="E127" s="1">
        <v>76.217391304347828</v>
      </c>
      <c r="F127" s="1">
        <v>11.690000000000003</v>
      </c>
      <c r="G127" s="1">
        <v>0</v>
      </c>
      <c r="H127" s="2">
        <f t="shared" si="3"/>
        <v>0</v>
      </c>
      <c r="I127" s="1">
        <v>61.249565217391314</v>
      </c>
      <c r="J127" s="1">
        <v>0.15217391304347827</v>
      </c>
      <c r="K127" s="2">
        <f t="shared" si="4"/>
        <v>2.4844896858185325E-3</v>
      </c>
      <c r="L127" s="1">
        <v>145.16826086956524</v>
      </c>
      <c r="M127" s="1">
        <v>0</v>
      </c>
      <c r="N127" s="2">
        <f t="shared" si="5"/>
        <v>0</v>
      </c>
    </row>
    <row r="128" spans="1:14" x14ac:dyDescent="0.3">
      <c r="A128" t="s">
        <v>32</v>
      </c>
      <c r="B128" t="s">
        <v>283</v>
      </c>
      <c r="C128" t="s">
        <v>284</v>
      </c>
      <c r="D128" t="s">
        <v>144</v>
      </c>
      <c r="E128" s="1">
        <v>78.119565217391298</v>
      </c>
      <c r="F128" s="1">
        <v>12.289782608695653</v>
      </c>
      <c r="G128" s="1">
        <v>0</v>
      </c>
      <c r="H128" s="2">
        <f t="shared" si="3"/>
        <v>0</v>
      </c>
      <c r="I128" s="1">
        <v>69.463586956521766</v>
      </c>
      <c r="J128" s="1">
        <v>3.3586956521739131</v>
      </c>
      <c r="K128" s="2">
        <f t="shared" si="4"/>
        <v>4.8351889087964429E-2</v>
      </c>
      <c r="L128" s="1">
        <v>171.34847826086948</v>
      </c>
      <c r="M128" s="1">
        <v>11.630434782608695</v>
      </c>
      <c r="N128" s="2">
        <f t="shared" si="5"/>
        <v>6.7875915214735322E-2</v>
      </c>
    </row>
    <row r="129" spans="1:14" x14ac:dyDescent="0.3">
      <c r="A129" t="s">
        <v>32</v>
      </c>
      <c r="B129" t="s">
        <v>285</v>
      </c>
      <c r="C129" t="s">
        <v>46</v>
      </c>
      <c r="D129" t="s">
        <v>47</v>
      </c>
      <c r="E129" s="1">
        <v>107.3804347826087</v>
      </c>
      <c r="F129" s="1">
        <v>9.6178260869565229</v>
      </c>
      <c r="G129" s="1">
        <v>0</v>
      </c>
      <c r="H129" s="2">
        <f t="shared" si="3"/>
        <v>0</v>
      </c>
      <c r="I129" s="1">
        <v>98.427391304347807</v>
      </c>
      <c r="J129" s="1">
        <v>0</v>
      </c>
      <c r="K129" s="2">
        <f t="shared" si="4"/>
        <v>0</v>
      </c>
      <c r="L129" s="1">
        <v>220.37304347826083</v>
      </c>
      <c r="M129" s="1">
        <v>0</v>
      </c>
      <c r="N129" s="2">
        <f t="shared" si="5"/>
        <v>0</v>
      </c>
    </row>
    <row r="130" spans="1:14" x14ac:dyDescent="0.3">
      <c r="A130" t="s">
        <v>32</v>
      </c>
      <c r="B130" t="s">
        <v>286</v>
      </c>
      <c r="C130" t="s">
        <v>126</v>
      </c>
      <c r="D130" t="s">
        <v>127</v>
      </c>
      <c r="E130" s="1">
        <v>111.65217391304348</v>
      </c>
      <c r="F130" s="1">
        <v>23.386956521739126</v>
      </c>
      <c r="G130" s="1">
        <v>0</v>
      </c>
      <c r="H130" s="2">
        <f t="shared" ref="H130:H193" si="6">G130/F130</f>
        <v>0</v>
      </c>
      <c r="I130" s="1">
        <v>147.66195652173914</v>
      </c>
      <c r="J130" s="1">
        <v>0</v>
      </c>
      <c r="K130" s="2">
        <f t="shared" ref="K130:K193" si="7">J130/I130</f>
        <v>0</v>
      </c>
      <c r="L130" s="1">
        <v>264.19021739130426</v>
      </c>
      <c r="M130" s="1">
        <v>0</v>
      </c>
      <c r="N130" s="2">
        <f t="shared" ref="N130:N193" si="8">M130/L130</f>
        <v>0</v>
      </c>
    </row>
    <row r="131" spans="1:14" x14ac:dyDescent="0.3">
      <c r="A131" t="s">
        <v>32</v>
      </c>
      <c r="B131" t="s">
        <v>287</v>
      </c>
      <c r="C131" t="s">
        <v>58</v>
      </c>
      <c r="D131" t="s">
        <v>59</v>
      </c>
      <c r="E131" s="1">
        <v>70.934782608695656</v>
      </c>
      <c r="F131" s="1">
        <v>6.8125</v>
      </c>
      <c r="G131" s="1">
        <v>0</v>
      </c>
      <c r="H131" s="2">
        <f t="shared" si="6"/>
        <v>0</v>
      </c>
      <c r="I131" s="1">
        <v>63.589673913043477</v>
      </c>
      <c r="J131" s="1">
        <v>0</v>
      </c>
      <c r="K131" s="2">
        <f t="shared" si="7"/>
        <v>0</v>
      </c>
      <c r="L131" s="1">
        <v>150.25249999999983</v>
      </c>
      <c r="M131" s="1">
        <v>0</v>
      </c>
      <c r="N131" s="2">
        <f t="shared" si="8"/>
        <v>0</v>
      </c>
    </row>
    <row r="132" spans="1:14" x14ac:dyDescent="0.3">
      <c r="A132" t="s">
        <v>32</v>
      </c>
      <c r="B132" t="s">
        <v>288</v>
      </c>
      <c r="C132" t="s">
        <v>139</v>
      </c>
      <c r="D132" t="s">
        <v>140</v>
      </c>
      <c r="E132" s="1">
        <v>77.760869565217391</v>
      </c>
      <c r="F132" s="1">
        <v>2.0054347826086958</v>
      </c>
      <c r="G132" s="1">
        <v>7.6086956521739135E-2</v>
      </c>
      <c r="H132" s="2">
        <f t="shared" si="6"/>
        <v>3.7940379403794036E-2</v>
      </c>
      <c r="I132" s="1">
        <v>64.978260869565219</v>
      </c>
      <c r="J132" s="1">
        <v>0</v>
      </c>
      <c r="K132" s="2">
        <f t="shared" si="7"/>
        <v>0</v>
      </c>
      <c r="L132" s="1">
        <v>222.45652173913044</v>
      </c>
      <c r="M132" s="1">
        <v>0</v>
      </c>
      <c r="N132" s="2">
        <f t="shared" si="8"/>
        <v>0</v>
      </c>
    </row>
    <row r="133" spans="1:14" x14ac:dyDescent="0.3">
      <c r="A133" t="s">
        <v>32</v>
      </c>
      <c r="B133" t="s">
        <v>289</v>
      </c>
      <c r="C133" t="s">
        <v>204</v>
      </c>
      <c r="D133" t="s">
        <v>113</v>
      </c>
      <c r="E133" s="1">
        <v>139.88043478260869</v>
      </c>
      <c r="F133" s="1">
        <v>25.879891304347826</v>
      </c>
      <c r="G133" s="1">
        <v>0</v>
      </c>
      <c r="H133" s="2">
        <f t="shared" si="6"/>
        <v>0</v>
      </c>
      <c r="I133" s="1">
        <v>111.9076086956522</v>
      </c>
      <c r="J133" s="1">
        <v>0</v>
      </c>
      <c r="K133" s="2">
        <f t="shared" si="7"/>
        <v>0</v>
      </c>
      <c r="L133" s="1">
        <v>283.18989130434784</v>
      </c>
      <c r="M133" s="1">
        <v>0</v>
      </c>
      <c r="N133" s="2">
        <f t="shared" si="8"/>
        <v>0</v>
      </c>
    </row>
    <row r="134" spans="1:14" x14ac:dyDescent="0.3">
      <c r="A134" t="s">
        <v>32</v>
      </c>
      <c r="B134" t="s">
        <v>290</v>
      </c>
      <c r="C134" t="s">
        <v>291</v>
      </c>
      <c r="D134" t="s">
        <v>292</v>
      </c>
      <c r="E134" s="1">
        <v>85.402173913043484</v>
      </c>
      <c r="F134" s="1">
        <v>8.6613043478260856</v>
      </c>
      <c r="G134" s="1">
        <v>0</v>
      </c>
      <c r="H134" s="2">
        <f t="shared" si="6"/>
        <v>0</v>
      </c>
      <c r="I134" s="1">
        <v>76.283913043478265</v>
      </c>
      <c r="J134" s="1">
        <v>0</v>
      </c>
      <c r="K134" s="2">
        <f t="shared" si="7"/>
        <v>0</v>
      </c>
      <c r="L134" s="1">
        <v>175.13782608695647</v>
      </c>
      <c r="M134" s="1">
        <v>0</v>
      </c>
      <c r="N134" s="2">
        <f t="shared" si="8"/>
        <v>0</v>
      </c>
    </row>
    <row r="135" spans="1:14" x14ac:dyDescent="0.3">
      <c r="A135" t="s">
        <v>32</v>
      </c>
      <c r="B135" t="s">
        <v>293</v>
      </c>
      <c r="C135" t="s">
        <v>226</v>
      </c>
      <c r="D135" t="s">
        <v>65</v>
      </c>
      <c r="E135" s="1">
        <v>125.40217391304348</v>
      </c>
      <c r="F135" s="1">
        <v>0</v>
      </c>
      <c r="G135" s="1">
        <v>0</v>
      </c>
      <c r="H135" s="2">
        <v>0</v>
      </c>
      <c r="I135" s="1">
        <v>102.65760869565217</v>
      </c>
      <c r="J135" s="1">
        <v>0</v>
      </c>
      <c r="K135" s="2">
        <f t="shared" si="7"/>
        <v>0</v>
      </c>
      <c r="L135" s="1">
        <v>291.03804347826087</v>
      </c>
      <c r="M135" s="1">
        <v>0</v>
      </c>
      <c r="N135" s="2">
        <f t="shared" si="8"/>
        <v>0</v>
      </c>
    </row>
    <row r="136" spans="1:14" x14ac:dyDescent="0.3">
      <c r="A136" t="s">
        <v>32</v>
      </c>
      <c r="B136" t="s">
        <v>294</v>
      </c>
      <c r="C136" t="s">
        <v>82</v>
      </c>
      <c r="D136" t="s">
        <v>83</v>
      </c>
      <c r="E136" s="1">
        <v>143.97826086956522</v>
      </c>
      <c r="F136" s="1">
        <v>10.748913043478259</v>
      </c>
      <c r="G136" s="1">
        <v>0</v>
      </c>
      <c r="H136" s="2">
        <f t="shared" si="6"/>
        <v>0</v>
      </c>
      <c r="I136" s="1">
        <v>152.04673913043484</v>
      </c>
      <c r="J136" s="1">
        <v>0</v>
      </c>
      <c r="K136" s="2">
        <f t="shared" si="7"/>
        <v>0</v>
      </c>
      <c r="L136" s="1">
        <v>327.088043478261</v>
      </c>
      <c r="M136" s="1">
        <v>0</v>
      </c>
      <c r="N136" s="2">
        <f t="shared" si="8"/>
        <v>0</v>
      </c>
    </row>
    <row r="137" spans="1:14" x14ac:dyDescent="0.3">
      <c r="A137" t="s">
        <v>32</v>
      </c>
      <c r="B137" t="s">
        <v>295</v>
      </c>
      <c r="C137" t="s">
        <v>296</v>
      </c>
      <c r="D137" t="s">
        <v>297</v>
      </c>
      <c r="E137" s="1">
        <v>119.10869565217391</v>
      </c>
      <c r="F137" s="1">
        <v>13.18586956521739</v>
      </c>
      <c r="G137" s="1">
        <v>0</v>
      </c>
      <c r="H137" s="2">
        <f t="shared" si="6"/>
        <v>0</v>
      </c>
      <c r="I137" s="1">
        <v>111.65760869565213</v>
      </c>
      <c r="J137" s="1">
        <v>0</v>
      </c>
      <c r="K137" s="2">
        <f t="shared" si="7"/>
        <v>0</v>
      </c>
      <c r="L137" s="1">
        <v>287.97826086956525</v>
      </c>
      <c r="M137" s="1">
        <v>0</v>
      </c>
      <c r="N137" s="2">
        <f t="shared" si="8"/>
        <v>0</v>
      </c>
    </row>
    <row r="138" spans="1:14" x14ac:dyDescent="0.3">
      <c r="A138" t="s">
        <v>32</v>
      </c>
      <c r="B138" t="s">
        <v>298</v>
      </c>
      <c r="C138" t="s">
        <v>37</v>
      </c>
      <c r="D138" t="s">
        <v>38</v>
      </c>
      <c r="E138" s="1">
        <v>114.65217391304348</v>
      </c>
      <c r="F138" s="1">
        <v>9.9934782608695691</v>
      </c>
      <c r="G138" s="1">
        <v>0</v>
      </c>
      <c r="H138" s="2">
        <f t="shared" si="6"/>
        <v>0</v>
      </c>
      <c r="I138" s="1">
        <v>117.31521739130434</v>
      </c>
      <c r="J138" s="1">
        <v>0</v>
      </c>
      <c r="K138" s="2">
        <f t="shared" si="7"/>
        <v>0</v>
      </c>
      <c r="L138" s="1">
        <v>232.70510869565211</v>
      </c>
      <c r="M138" s="1">
        <v>4.7855434782608697</v>
      </c>
      <c r="N138" s="2">
        <f t="shared" si="8"/>
        <v>2.0564840647824951E-2</v>
      </c>
    </row>
    <row r="139" spans="1:14" x14ac:dyDescent="0.3">
      <c r="A139" t="s">
        <v>32</v>
      </c>
      <c r="B139" t="s">
        <v>299</v>
      </c>
      <c r="C139" t="s">
        <v>204</v>
      </c>
      <c r="D139" t="s">
        <v>113</v>
      </c>
      <c r="E139" s="1">
        <v>139.14130434782609</v>
      </c>
      <c r="F139" s="1">
        <v>19.567391304347833</v>
      </c>
      <c r="G139" s="1">
        <v>0</v>
      </c>
      <c r="H139" s="2">
        <f t="shared" si="6"/>
        <v>0</v>
      </c>
      <c r="I139" s="1">
        <v>124.8336956521739</v>
      </c>
      <c r="J139" s="1">
        <v>0</v>
      </c>
      <c r="K139" s="2">
        <f t="shared" si="7"/>
        <v>0</v>
      </c>
      <c r="L139" s="1">
        <v>328.28695652173917</v>
      </c>
      <c r="M139" s="1">
        <v>0</v>
      </c>
      <c r="N139" s="2">
        <f t="shared" si="8"/>
        <v>0</v>
      </c>
    </row>
    <row r="140" spans="1:14" x14ac:dyDescent="0.3">
      <c r="A140" t="s">
        <v>32</v>
      </c>
      <c r="B140" t="s">
        <v>300</v>
      </c>
      <c r="C140" t="s">
        <v>37</v>
      </c>
      <c r="D140" t="s">
        <v>38</v>
      </c>
      <c r="E140" s="1">
        <v>123.53260869565217</v>
      </c>
      <c r="F140" s="1">
        <v>8.9130434782608674</v>
      </c>
      <c r="G140" s="1">
        <v>0</v>
      </c>
      <c r="H140" s="2">
        <f t="shared" si="6"/>
        <v>0</v>
      </c>
      <c r="I140" s="1">
        <v>136.87282608695651</v>
      </c>
      <c r="J140" s="1">
        <v>0</v>
      </c>
      <c r="K140" s="2">
        <f t="shared" si="7"/>
        <v>0</v>
      </c>
      <c r="L140" s="1">
        <v>276.33260869565214</v>
      </c>
      <c r="M140" s="1">
        <v>0</v>
      </c>
      <c r="N140" s="2">
        <f t="shared" si="8"/>
        <v>0</v>
      </c>
    </row>
    <row r="141" spans="1:14" x14ac:dyDescent="0.3">
      <c r="A141" t="s">
        <v>32</v>
      </c>
      <c r="B141" t="s">
        <v>301</v>
      </c>
      <c r="C141" t="s">
        <v>302</v>
      </c>
      <c r="D141" t="s">
        <v>38</v>
      </c>
      <c r="E141" s="1">
        <v>35.282608695652172</v>
      </c>
      <c r="F141" s="1">
        <v>8.4755434782608692</v>
      </c>
      <c r="G141" s="1">
        <v>0</v>
      </c>
      <c r="H141" s="2">
        <f t="shared" si="6"/>
        <v>0</v>
      </c>
      <c r="I141" s="1">
        <v>32.125</v>
      </c>
      <c r="J141" s="1">
        <v>0</v>
      </c>
      <c r="K141" s="2">
        <f t="shared" si="7"/>
        <v>0</v>
      </c>
      <c r="L141" s="1">
        <v>89.269021739130437</v>
      </c>
      <c r="M141" s="1">
        <v>0</v>
      </c>
      <c r="N141" s="2">
        <f t="shared" si="8"/>
        <v>0</v>
      </c>
    </row>
    <row r="142" spans="1:14" x14ac:dyDescent="0.3">
      <c r="A142" t="s">
        <v>32</v>
      </c>
      <c r="B142" t="s">
        <v>303</v>
      </c>
      <c r="C142" t="s">
        <v>275</v>
      </c>
      <c r="D142" t="s">
        <v>276</v>
      </c>
      <c r="E142" s="1">
        <v>71.630434782608702</v>
      </c>
      <c r="F142" s="1">
        <v>15.347826086956522</v>
      </c>
      <c r="G142" s="1">
        <v>0</v>
      </c>
      <c r="H142" s="2">
        <f t="shared" si="6"/>
        <v>0</v>
      </c>
      <c r="I142" s="1">
        <v>75.532608695652172</v>
      </c>
      <c r="J142" s="1">
        <v>0</v>
      </c>
      <c r="K142" s="2">
        <f t="shared" si="7"/>
        <v>0</v>
      </c>
      <c r="L142" s="1">
        <v>215.45652173913044</v>
      </c>
      <c r="M142" s="1">
        <v>0</v>
      </c>
      <c r="N142" s="2">
        <f t="shared" si="8"/>
        <v>0</v>
      </c>
    </row>
    <row r="143" spans="1:14" x14ac:dyDescent="0.3">
      <c r="A143" t="s">
        <v>32</v>
      </c>
      <c r="B143" t="s">
        <v>304</v>
      </c>
      <c r="C143" t="s">
        <v>266</v>
      </c>
      <c r="D143" t="s">
        <v>267</v>
      </c>
      <c r="E143" s="1">
        <v>127.41304347826087</v>
      </c>
      <c r="F143" s="1">
        <v>6.5152173913043478</v>
      </c>
      <c r="G143" s="1">
        <v>0</v>
      </c>
      <c r="H143" s="2">
        <f t="shared" si="6"/>
        <v>0</v>
      </c>
      <c r="I143" s="1">
        <v>121.22217391304346</v>
      </c>
      <c r="J143" s="1">
        <v>0</v>
      </c>
      <c r="K143" s="2">
        <f t="shared" si="7"/>
        <v>0</v>
      </c>
      <c r="L143" s="1">
        <v>268.45902173913038</v>
      </c>
      <c r="M143" s="1">
        <v>0</v>
      </c>
      <c r="N143" s="2">
        <f t="shared" si="8"/>
        <v>0</v>
      </c>
    </row>
    <row r="144" spans="1:14" x14ac:dyDescent="0.3">
      <c r="A144" t="s">
        <v>32</v>
      </c>
      <c r="B144" t="s">
        <v>305</v>
      </c>
      <c r="C144" t="s">
        <v>306</v>
      </c>
      <c r="D144" t="s">
        <v>307</v>
      </c>
      <c r="E144" s="1">
        <v>113.96739130434783</v>
      </c>
      <c r="F144" s="1">
        <v>26.393043478260868</v>
      </c>
      <c r="G144" s="1">
        <v>0</v>
      </c>
      <c r="H144" s="2">
        <f t="shared" si="6"/>
        <v>0</v>
      </c>
      <c r="I144" s="1">
        <v>69.51815217391308</v>
      </c>
      <c r="J144" s="1">
        <v>0</v>
      </c>
      <c r="K144" s="2">
        <f t="shared" si="7"/>
        <v>0</v>
      </c>
      <c r="L144" s="1">
        <v>181.24706521739125</v>
      </c>
      <c r="M144" s="1">
        <v>0</v>
      </c>
      <c r="N144" s="2">
        <f t="shared" si="8"/>
        <v>0</v>
      </c>
    </row>
    <row r="145" spans="1:14" x14ac:dyDescent="0.3">
      <c r="A145" t="s">
        <v>32</v>
      </c>
      <c r="B145" t="s">
        <v>308</v>
      </c>
      <c r="C145" t="s">
        <v>309</v>
      </c>
      <c r="D145" t="s">
        <v>310</v>
      </c>
      <c r="E145" s="1">
        <v>89.804347826086953</v>
      </c>
      <c r="F145" s="1">
        <v>8.5361956521739106</v>
      </c>
      <c r="G145" s="1">
        <v>0</v>
      </c>
      <c r="H145" s="2">
        <f t="shared" si="6"/>
        <v>0</v>
      </c>
      <c r="I145" s="1">
        <v>91.620869565217404</v>
      </c>
      <c r="J145" s="1">
        <v>1.7065217391304348</v>
      </c>
      <c r="K145" s="2">
        <f t="shared" si="7"/>
        <v>1.8625906381686343E-2</v>
      </c>
      <c r="L145" s="1">
        <v>214.24869565217392</v>
      </c>
      <c r="M145" s="1">
        <v>0</v>
      </c>
      <c r="N145" s="2">
        <f t="shared" si="8"/>
        <v>0</v>
      </c>
    </row>
    <row r="146" spans="1:14" x14ac:dyDescent="0.3">
      <c r="A146" t="s">
        <v>32</v>
      </c>
      <c r="B146" t="s">
        <v>311</v>
      </c>
      <c r="C146" t="s">
        <v>139</v>
      </c>
      <c r="D146" t="s">
        <v>140</v>
      </c>
      <c r="E146" s="1">
        <v>99.282608695652172</v>
      </c>
      <c r="F146" s="1">
        <v>1.8043478260869565</v>
      </c>
      <c r="G146" s="1">
        <v>0</v>
      </c>
      <c r="H146" s="2">
        <f t="shared" si="6"/>
        <v>0</v>
      </c>
      <c r="I146" s="1">
        <v>87.301630434782609</v>
      </c>
      <c r="J146" s="1">
        <v>0</v>
      </c>
      <c r="K146" s="2">
        <f t="shared" si="7"/>
        <v>0</v>
      </c>
      <c r="L146" s="1">
        <v>291.14945652173913</v>
      </c>
      <c r="M146" s="1">
        <v>0</v>
      </c>
      <c r="N146" s="2">
        <f t="shared" si="8"/>
        <v>0</v>
      </c>
    </row>
    <row r="147" spans="1:14" x14ac:dyDescent="0.3">
      <c r="A147" t="s">
        <v>32</v>
      </c>
      <c r="B147" t="s">
        <v>312</v>
      </c>
      <c r="C147" t="s">
        <v>313</v>
      </c>
      <c r="D147" t="s">
        <v>314</v>
      </c>
      <c r="E147" s="1">
        <v>96.967391304347828</v>
      </c>
      <c r="F147" s="1">
        <v>3.7391304347826089</v>
      </c>
      <c r="G147" s="1">
        <v>0</v>
      </c>
      <c r="H147" s="2">
        <f t="shared" si="6"/>
        <v>0</v>
      </c>
      <c r="I147" s="1">
        <v>81.328804347826093</v>
      </c>
      <c r="J147" s="1">
        <v>0</v>
      </c>
      <c r="K147" s="2">
        <f t="shared" si="7"/>
        <v>0</v>
      </c>
      <c r="L147" s="1">
        <v>219.67565217391305</v>
      </c>
      <c r="M147" s="1">
        <v>0</v>
      </c>
      <c r="N147" s="2">
        <f t="shared" si="8"/>
        <v>0</v>
      </c>
    </row>
    <row r="148" spans="1:14" x14ac:dyDescent="0.3">
      <c r="A148" t="s">
        <v>32</v>
      </c>
      <c r="B148" t="s">
        <v>315</v>
      </c>
      <c r="C148" t="s">
        <v>316</v>
      </c>
      <c r="D148" t="s">
        <v>263</v>
      </c>
      <c r="E148" s="1">
        <v>128.14130434782609</v>
      </c>
      <c r="F148" s="1">
        <v>28.82826086956522</v>
      </c>
      <c r="G148" s="1">
        <v>0</v>
      </c>
      <c r="H148" s="2">
        <f t="shared" si="6"/>
        <v>0</v>
      </c>
      <c r="I148" s="1">
        <v>96.766304347826093</v>
      </c>
      <c r="J148" s="1">
        <v>0</v>
      </c>
      <c r="K148" s="2">
        <f t="shared" si="7"/>
        <v>0</v>
      </c>
      <c r="L148" s="1">
        <v>293.08043478260868</v>
      </c>
      <c r="M148" s="1">
        <v>0</v>
      </c>
      <c r="N148" s="2">
        <f t="shared" si="8"/>
        <v>0</v>
      </c>
    </row>
    <row r="149" spans="1:14" x14ac:dyDescent="0.3">
      <c r="A149" t="s">
        <v>32</v>
      </c>
      <c r="B149" t="s">
        <v>317</v>
      </c>
      <c r="C149" t="s">
        <v>92</v>
      </c>
      <c r="D149" t="s">
        <v>93</v>
      </c>
      <c r="E149" s="1">
        <v>127.28260869565217</v>
      </c>
      <c r="F149" s="1">
        <v>5.0135869565217392</v>
      </c>
      <c r="G149" s="1">
        <v>0</v>
      </c>
      <c r="H149" s="2">
        <f t="shared" si="6"/>
        <v>0</v>
      </c>
      <c r="I149" s="1">
        <v>150.14130434782609</v>
      </c>
      <c r="J149" s="1">
        <v>9.8152173913043477</v>
      </c>
      <c r="K149" s="2">
        <f t="shared" si="7"/>
        <v>6.5373199160211393E-2</v>
      </c>
      <c r="L149" s="1">
        <v>322.59510869565219</v>
      </c>
      <c r="M149" s="1">
        <v>30.489130434782609</v>
      </c>
      <c r="N149" s="2">
        <f t="shared" si="8"/>
        <v>9.4512066714400031E-2</v>
      </c>
    </row>
    <row r="150" spans="1:14" x14ac:dyDescent="0.3">
      <c r="A150" t="s">
        <v>32</v>
      </c>
      <c r="B150" t="s">
        <v>318</v>
      </c>
      <c r="C150" t="s">
        <v>319</v>
      </c>
      <c r="D150" t="s">
        <v>320</v>
      </c>
      <c r="E150" s="1">
        <v>80.684782608695656</v>
      </c>
      <c r="F150" s="1">
        <v>9.0745652173913047</v>
      </c>
      <c r="G150" s="1">
        <v>0.35869565217391303</v>
      </c>
      <c r="H150" s="2">
        <f t="shared" si="6"/>
        <v>3.9527585463430992E-2</v>
      </c>
      <c r="I150" s="1">
        <v>92.181739130434778</v>
      </c>
      <c r="J150" s="1">
        <v>0</v>
      </c>
      <c r="K150" s="2">
        <f t="shared" si="7"/>
        <v>0</v>
      </c>
      <c r="L150" s="1">
        <v>168.59532608695648</v>
      </c>
      <c r="M150" s="1">
        <v>0</v>
      </c>
      <c r="N150" s="2">
        <f t="shared" si="8"/>
        <v>0</v>
      </c>
    </row>
    <row r="151" spans="1:14" x14ac:dyDescent="0.3">
      <c r="A151" t="s">
        <v>32</v>
      </c>
      <c r="B151" t="s">
        <v>321</v>
      </c>
      <c r="C151" t="s">
        <v>46</v>
      </c>
      <c r="D151" t="s">
        <v>47</v>
      </c>
      <c r="E151" s="1">
        <v>135.04347826086956</v>
      </c>
      <c r="F151" s="1">
        <v>22.491847826086957</v>
      </c>
      <c r="G151" s="1">
        <v>8.6956521739130432E-2</v>
      </c>
      <c r="H151" s="2">
        <f t="shared" si="6"/>
        <v>3.866135073094116E-3</v>
      </c>
      <c r="I151" s="1">
        <v>154.99869565217392</v>
      </c>
      <c r="J151" s="1">
        <v>6.3586956521739131</v>
      </c>
      <c r="K151" s="2">
        <f t="shared" si="7"/>
        <v>4.1024188141835692E-2</v>
      </c>
      <c r="L151" s="1">
        <v>337.03163043478253</v>
      </c>
      <c r="M151" s="1">
        <v>25.137608695652176</v>
      </c>
      <c r="N151" s="2">
        <f t="shared" si="8"/>
        <v>7.4585310177634617E-2</v>
      </c>
    </row>
    <row r="152" spans="1:14" x14ac:dyDescent="0.3">
      <c r="A152" t="s">
        <v>32</v>
      </c>
      <c r="B152" t="s">
        <v>322</v>
      </c>
      <c r="C152" t="s">
        <v>92</v>
      </c>
      <c r="D152" t="s">
        <v>93</v>
      </c>
      <c r="E152" s="1">
        <v>91.858695652173907</v>
      </c>
      <c r="F152" s="1">
        <v>0</v>
      </c>
      <c r="G152" s="1">
        <v>0</v>
      </c>
      <c r="H152" s="2">
        <v>0</v>
      </c>
      <c r="I152" s="1">
        <v>77.711956521739125</v>
      </c>
      <c r="J152" s="1">
        <v>0</v>
      </c>
      <c r="K152" s="2">
        <f t="shared" si="7"/>
        <v>0</v>
      </c>
      <c r="L152" s="1">
        <v>208.15760869565219</v>
      </c>
      <c r="M152" s="1">
        <v>0</v>
      </c>
      <c r="N152" s="2">
        <f t="shared" si="8"/>
        <v>0</v>
      </c>
    </row>
    <row r="153" spans="1:14" x14ac:dyDescent="0.3">
      <c r="A153" t="s">
        <v>32</v>
      </c>
      <c r="B153" t="s">
        <v>323</v>
      </c>
      <c r="C153" t="s">
        <v>46</v>
      </c>
      <c r="D153" t="s">
        <v>47</v>
      </c>
      <c r="E153" s="1">
        <v>176.7608695652174</v>
      </c>
      <c r="F153" s="1">
        <v>6.1975000000000007</v>
      </c>
      <c r="G153" s="1">
        <v>0</v>
      </c>
      <c r="H153" s="2">
        <f t="shared" si="6"/>
        <v>0</v>
      </c>
      <c r="I153" s="1">
        <v>152.85902173913047</v>
      </c>
      <c r="J153" s="1">
        <v>16.75</v>
      </c>
      <c r="K153" s="2">
        <f t="shared" si="7"/>
        <v>0.10957809234567513</v>
      </c>
      <c r="L153" s="1">
        <v>430.59326086956509</v>
      </c>
      <c r="M153" s="1">
        <v>72.442173913043447</v>
      </c>
      <c r="N153" s="2">
        <f t="shared" si="8"/>
        <v>0.1682380578059896</v>
      </c>
    </row>
    <row r="154" spans="1:14" x14ac:dyDescent="0.3">
      <c r="A154" t="s">
        <v>32</v>
      </c>
      <c r="B154" t="s">
        <v>324</v>
      </c>
      <c r="C154" t="s">
        <v>136</v>
      </c>
      <c r="D154" t="s">
        <v>137</v>
      </c>
      <c r="E154" s="1">
        <v>126.17391304347827</v>
      </c>
      <c r="F154" s="1">
        <v>8.463369565217393</v>
      </c>
      <c r="G154" s="1">
        <v>0</v>
      </c>
      <c r="H154" s="2">
        <f t="shared" si="6"/>
        <v>0</v>
      </c>
      <c r="I154" s="1">
        <v>147.35815217391306</v>
      </c>
      <c r="J154" s="1">
        <v>0</v>
      </c>
      <c r="K154" s="2">
        <f t="shared" si="7"/>
        <v>0</v>
      </c>
      <c r="L154" s="1">
        <v>279.1485869565218</v>
      </c>
      <c r="M154" s="1">
        <v>0</v>
      </c>
      <c r="N154" s="2">
        <f t="shared" si="8"/>
        <v>0</v>
      </c>
    </row>
    <row r="155" spans="1:14" x14ac:dyDescent="0.3">
      <c r="A155" t="s">
        <v>32</v>
      </c>
      <c r="B155" t="s">
        <v>325</v>
      </c>
      <c r="C155" t="s">
        <v>326</v>
      </c>
      <c r="D155" t="s">
        <v>80</v>
      </c>
      <c r="E155" s="1">
        <v>93.652173913043484</v>
      </c>
      <c r="F155" s="1">
        <v>7.4091304347826084</v>
      </c>
      <c r="G155" s="1">
        <v>0</v>
      </c>
      <c r="H155" s="2">
        <f t="shared" si="6"/>
        <v>0</v>
      </c>
      <c r="I155" s="1">
        <v>71.71858695652169</v>
      </c>
      <c r="J155" s="1">
        <v>0</v>
      </c>
      <c r="K155" s="2">
        <f t="shared" si="7"/>
        <v>0</v>
      </c>
      <c r="L155" s="1">
        <v>218.2471739130435</v>
      </c>
      <c r="M155" s="1">
        <v>0</v>
      </c>
      <c r="N155" s="2">
        <f t="shared" si="8"/>
        <v>0</v>
      </c>
    </row>
    <row r="156" spans="1:14" x14ac:dyDescent="0.3">
      <c r="A156" t="s">
        <v>32</v>
      </c>
      <c r="B156" t="s">
        <v>327</v>
      </c>
      <c r="C156" t="s">
        <v>184</v>
      </c>
      <c r="D156" t="s">
        <v>185</v>
      </c>
      <c r="E156" s="1">
        <v>112.56521739130434</v>
      </c>
      <c r="F156" s="1">
        <v>2.43608695652174</v>
      </c>
      <c r="G156" s="1">
        <v>0</v>
      </c>
      <c r="H156" s="2">
        <f t="shared" si="6"/>
        <v>0</v>
      </c>
      <c r="I156" s="1">
        <v>92.817717391304384</v>
      </c>
      <c r="J156" s="1">
        <v>0</v>
      </c>
      <c r="K156" s="2">
        <f t="shared" si="7"/>
        <v>0</v>
      </c>
      <c r="L156" s="1">
        <v>343.50130434782602</v>
      </c>
      <c r="M156" s="1">
        <v>0</v>
      </c>
      <c r="N156" s="2">
        <f t="shared" si="8"/>
        <v>0</v>
      </c>
    </row>
    <row r="157" spans="1:14" x14ac:dyDescent="0.3">
      <c r="A157" t="s">
        <v>32</v>
      </c>
      <c r="B157" t="s">
        <v>328</v>
      </c>
      <c r="C157" t="s">
        <v>126</v>
      </c>
      <c r="D157" t="s">
        <v>127</v>
      </c>
      <c r="E157" s="1">
        <v>176.96739130434781</v>
      </c>
      <c r="F157" s="1">
        <v>14.4575</v>
      </c>
      <c r="G157" s="1">
        <v>0</v>
      </c>
      <c r="H157" s="2">
        <f t="shared" si="6"/>
        <v>0</v>
      </c>
      <c r="I157" s="1">
        <v>214.02913043478262</v>
      </c>
      <c r="J157" s="1">
        <v>0</v>
      </c>
      <c r="K157" s="2">
        <f t="shared" si="7"/>
        <v>0</v>
      </c>
      <c r="L157" s="1">
        <v>272.6995652173913</v>
      </c>
      <c r="M157" s="1">
        <v>0</v>
      </c>
      <c r="N157" s="2">
        <f t="shared" si="8"/>
        <v>0</v>
      </c>
    </row>
    <row r="158" spans="1:14" x14ac:dyDescent="0.3">
      <c r="A158" t="s">
        <v>32</v>
      </c>
      <c r="B158" t="s">
        <v>329</v>
      </c>
      <c r="C158" t="s">
        <v>330</v>
      </c>
      <c r="D158" t="s">
        <v>86</v>
      </c>
      <c r="E158" s="1">
        <v>90.934782608695656</v>
      </c>
      <c r="F158" s="1">
        <v>0</v>
      </c>
      <c r="G158" s="1">
        <v>0</v>
      </c>
      <c r="H158" s="2">
        <v>0</v>
      </c>
      <c r="I158" s="1">
        <v>9.5434782608695645</v>
      </c>
      <c r="J158" s="1">
        <v>9.5326086956521738</v>
      </c>
      <c r="K158" s="2">
        <f t="shared" si="7"/>
        <v>0.99886104783599095</v>
      </c>
      <c r="L158" s="1">
        <v>248.79347826086956</v>
      </c>
      <c r="M158" s="1">
        <v>7.7853260869565215</v>
      </c>
      <c r="N158" s="2">
        <f t="shared" si="8"/>
        <v>3.129232382367076E-2</v>
      </c>
    </row>
    <row r="159" spans="1:14" x14ac:dyDescent="0.3">
      <c r="A159" t="s">
        <v>32</v>
      </c>
      <c r="B159" t="s">
        <v>331</v>
      </c>
      <c r="C159" t="s">
        <v>180</v>
      </c>
      <c r="D159" t="s">
        <v>181</v>
      </c>
      <c r="E159" s="1">
        <v>67.010869565217391</v>
      </c>
      <c r="F159" s="1">
        <v>4.0597826086956523</v>
      </c>
      <c r="G159" s="1">
        <v>0</v>
      </c>
      <c r="H159" s="2">
        <f t="shared" si="6"/>
        <v>0</v>
      </c>
      <c r="I159" s="1">
        <v>55.665434782608699</v>
      </c>
      <c r="J159" s="1">
        <v>0</v>
      </c>
      <c r="K159" s="2">
        <f t="shared" si="7"/>
        <v>0</v>
      </c>
      <c r="L159" s="1">
        <v>124.50173913043481</v>
      </c>
      <c r="M159" s="1">
        <v>0</v>
      </c>
      <c r="N159" s="2">
        <f t="shared" si="8"/>
        <v>0</v>
      </c>
    </row>
    <row r="160" spans="1:14" x14ac:dyDescent="0.3">
      <c r="A160" t="s">
        <v>32</v>
      </c>
      <c r="B160" t="s">
        <v>332</v>
      </c>
      <c r="C160" t="s">
        <v>333</v>
      </c>
      <c r="D160" t="s">
        <v>334</v>
      </c>
      <c r="E160" s="1">
        <v>75.293478260869563</v>
      </c>
      <c r="F160" s="1">
        <v>5.5132608695652179</v>
      </c>
      <c r="G160" s="1">
        <v>0</v>
      </c>
      <c r="H160" s="2">
        <f t="shared" si="6"/>
        <v>0</v>
      </c>
      <c r="I160" s="1">
        <v>52.656521739130433</v>
      </c>
      <c r="J160" s="1">
        <v>0</v>
      </c>
      <c r="K160" s="2">
        <f t="shared" si="7"/>
        <v>0</v>
      </c>
      <c r="L160" s="1">
        <v>144.96260869565222</v>
      </c>
      <c r="M160" s="1">
        <v>0</v>
      </c>
      <c r="N160" s="2">
        <f t="shared" si="8"/>
        <v>0</v>
      </c>
    </row>
    <row r="161" spans="1:14" x14ac:dyDescent="0.3">
      <c r="A161" t="s">
        <v>32</v>
      </c>
      <c r="B161" t="s">
        <v>335</v>
      </c>
      <c r="C161" t="s">
        <v>336</v>
      </c>
      <c r="D161" t="s">
        <v>80</v>
      </c>
      <c r="E161" s="1">
        <v>78.271739130434781</v>
      </c>
      <c r="F161" s="1">
        <v>14.774565217391304</v>
      </c>
      <c r="G161" s="1">
        <v>0</v>
      </c>
      <c r="H161" s="2">
        <f t="shared" si="6"/>
        <v>0</v>
      </c>
      <c r="I161" s="1">
        <v>56.067717391304356</v>
      </c>
      <c r="J161" s="1">
        <v>0</v>
      </c>
      <c r="K161" s="2">
        <f t="shared" si="7"/>
        <v>0</v>
      </c>
      <c r="L161" s="1">
        <v>162.56217391304344</v>
      </c>
      <c r="M161" s="1">
        <v>0</v>
      </c>
      <c r="N161" s="2">
        <f t="shared" si="8"/>
        <v>0</v>
      </c>
    </row>
    <row r="162" spans="1:14" x14ac:dyDescent="0.3">
      <c r="A162" t="s">
        <v>32</v>
      </c>
      <c r="B162" t="s">
        <v>337</v>
      </c>
      <c r="C162" t="s">
        <v>338</v>
      </c>
      <c r="D162" t="s">
        <v>124</v>
      </c>
      <c r="E162" s="1">
        <v>42.586956521739133</v>
      </c>
      <c r="F162" s="1">
        <v>0</v>
      </c>
      <c r="G162" s="1">
        <v>0</v>
      </c>
      <c r="H162" s="2">
        <v>0</v>
      </c>
      <c r="I162" s="1">
        <v>41.911630434782609</v>
      </c>
      <c r="J162" s="1">
        <v>0</v>
      </c>
      <c r="K162" s="2">
        <f t="shared" si="7"/>
        <v>0</v>
      </c>
      <c r="L162" s="1">
        <v>96.25</v>
      </c>
      <c r="M162" s="1">
        <v>0</v>
      </c>
      <c r="N162" s="2">
        <f t="shared" si="8"/>
        <v>0</v>
      </c>
    </row>
    <row r="163" spans="1:14" x14ac:dyDescent="0.3">
      <c r="A163" t="s">
        <v>32</v>
      </c>
      <c r="B163" t="s">
        <v>339</v>
      </c>
      <c r="C163" t="s">
        <v>64</v>
      </c>
      <c r="D163" t="s">
        <v>65</v>
      </c>
      <c r="E163" s="1">
        <v>54.293478260869563</v>
      </c>
      <c r="F163" s="1">
        <v>2.3722826086956523</v>
      </c>
      <c r="G163" s="1">
        <v>0</v>
      </c>
      <c r="H163" s="2">
        <f t="shared" si="6"/>
        <v>0</v>
      </c>
      <c r="I163" s="1">
        <v>55.667282608695643</v>
      </c>
      <c r="J163" s="1">
        <v>1.2391304347826086</v>
      </c>
      <c r="K163" s="2">
        <f t="shared" si="7"/>
        <v>2.2259581871327903E-2</v>
      </c>
      <c r="L163" s="1">
        <v>154.14402173913044</v>
      </c>
      <c r="M163" s="1">
        <v>0</v>
      </c>
      <c r="N163" s="2">
        <f t="shared" si="8"/>
        <v>0</v>
      </c>
    </row>
    <row r="164" spans="1:14" x14ac:dyDescent="0.3">
      <c r="A164" t="s">
        <v>32</v>
      </c>
      <c r="B164" t="s">
        <v>340</v>
      </c>
      <c r="C164" t="s">
        <v>316</v>
      </c>
      <c r="D164" t="s">
        <v>263</v>
      </c>
      <c r="E164" s="1">
        <v>92.010869565217391</v>
      </c>
      <c r="F164" s="1">
        <v>9.233695652173914</v>
      </c>
      <c r="G164" s="1">
        <v>0</v>
      </c>
      <c r="H164" s="2">
        <f t="shared" si="6"/>
        <v>0</v>
      </c>
      <c r="I164" s="1">
        <v>73.294565217391295</v>
      </c>
      <c r="J164" s="1">
        <v>0</v>
      </c>
      <c r="K164" s="2">
        <f t="shared" si="7"/>
        <v>0</v>
      </c>
      <c r="L164" s="1">
        <v>204.14347826086961</v>
      </c>
      <c r="M164" s="1">
        <v>0</v>
      </c>
      <c r="N164" s="2">
        <f t="shared" si="8"/>
        <v>0</v>
      </c>
    </row>
    <row r="165" spans="1:14" x14ac:dyDescent="0.3">
      <c r="A165" t="s">
        <v>32</v>
      </c>
      <c r="B165" t="s">
        <v>341</v>
      </c>
      <c r="C165" t="s">
        <v>342</v>
      </c>
      <c r="D165" t="s">
        <v>118</v>
      </c>
      <c r="E165" s="1">
        <v>135.80434782608697</v>
      </c>
      <c r="F165" s="1">
        <v>6.7276086956521741</v>
      </c>
      <c r="G165" s="1">
        <v>0</v>
      </c>
      <c r="H165" s="2">
        <f t="shared" si="6"/>
        <v>0</v>
      </c>
      <c r="I165" s="1">
        <v>185.3583695652174</v>
      </c>
      <c r="J165" s="1">
        <v>0</v>
      </c>
      <c r="K165" s="2">
        <f t="shared" si="7"/>
        <v>0</v>
      </c>
      <c r="L165" s="1">
        <v>247.08880434782611</v>
      </c>
      <c r="M165" s="1">
        <v>0</v>
      </c>
      <c r="N165" s="2">
        <f t="shared" si="8"/>
        <v>0</v>
      </c>
    </row>
    <row r="166" spans="1:14" x14ac:dyDescent="0.3">
      <c r="A166" t="s">
        <v>32</v>
      </c>
      <c r="B166" t="s">
        <v>343</v>
      </c>
      <c r="C166" t="s">
        <v>159</v>
      </c>
      <c r="D166" t="s">
        <v>80</v>
      </c>
      <c r="E166" s="1">
        <v>104.6195652173913</v>
      </c>
      <c r="F166" s="1">
        <v>12.993260869565221</v>
      </c>
      <c r="G166" s="1">
        <v>0</v>
      </c>
      <c r="H166" s="2">
        <f t="shared" si="6"/>
        <v>0</v>
      </c>
      <c r="I166" s="1">
        <v>87.659673913043463</v>
      </c>
      <c r="J166" s="1">
        <v>0</v>
      </c>
      <c r="K166" s="2">
        <f t="shared" si="7"/>
        <v>0</v>
      </c>
      <c r="L166" s="1">
        <v>277.48</v>
      </c>
      <c r="M166" s="1">
        <v>0</v>
      </c>
      <c r="N166" s="2">
        <f t="shared" si="8"/>
        <v>0</v>
      </c>
    </row>
    <row r="167" spans="1:14" x14ac:dyDescent="0.3">
      <c r="A167" t="s">
        <v>32</v>
      </c>
      <c r="B167" t="s">
        <v>344</v>
      </c>
      <c r="C167" t="s">
        <v>345</v>
      </c>
      <c r="D167" t="s">
        <v>200</v>
      </c>
      <c r="E167" s="1">
        <v>74.641304347826093</v>
      </c>
      <c r="F167" s="1">
        <v>9.2901086956521723</v>
      </c>
      <c r="G167" s="1">
        <v>0</v>
      </c>
      <c r="H167" s="2">
        <f t="shared" si="6"/>
        <v>0</v>
      </c>
      <c r="I167" s="1">
        <v>71.45</v>
      </c>
      <c r="J167" s="1">
        <v>0</v>
      </c>
      <c r="K167" s="2">
        <f t="shared" si="7"/>
        <v>0</v>
      </c>
      <c r="L167" s="1">
        <v>147.80923913043469</v>
      </c>
      <c r="M167" s="1">
        <v>0</v>
      </c>
      <c r="N167" s="2">
        <f t="shared" si="8"/>
        <v>0</v>
      </c>
    </row>
    <row r="168" spans="1:14" x14ac:dyDescent="0.3">
      <c r="A168" t="s">
        <v>32</v>
      </c>
      <c r="B168" t="s">
        <v>346</v>
      </c>
      <c r="C168" t="s">
        <v>316</v>
      </c>
      <c r="D168" t="s">
        <v>263</v>
      </c>
      <c r="E168" s="1">
        <v>100.21739130434783</v>
      </c>
      <c r="F168" s="1">
        <v>4.8913043478260869</v>
      </c>
      <c r="G168" s="1">
        <v>0</v>
      </c>
      <c r="H168" s="2">
        <f t="shared" si="6"/>
        <v>0</v>
      </c>
      <c r="I168" s="1">
        <v>102.85326086956522</v>
      </c>
      <c r="J168" s="1">
        <v>0</v>
      </c>
      <c r="K168" s="2">
        <f t="shared" si="7"/>
        <v>0</v>
      </c>
      <c r="L168" s="1">
        <v>249.91576086956522</v>
      </c>
      <c r="M168" s="1">
        <v>0</v>
      </c>
      <c r="N168" s="2">
        <f t="shared" si="8"/>
        <v>0</v>
      </c>
    </row>
    <row r="169" spans="1:14" x14ac:dyDescent="0.3">
      <c r="A169" t="s">
        <v>32</v>
      </c>
      <c r="B169" t="s">
        <v>347</v>
      </c>
      <c r="C169" t="s">
        <v>170</v>
      </c>
      <c r="D169" t="s">
        <v>171</v>
      </c>
      <c r="E169" s="1">
        <v>96.804347826086953</v>
      </c>
      <c r="F169" s="1">
        <v>10.288043478260869</v>
      </c>
      <c r="G169" s="1">
        <v>0</v>
      </c>
      <c r="H169" s="2">
        <f t="shared" si="6"/>
        <v>0</v>
      </c>
      <c r="I169" s="1">
        <v>87.231521739130443</v>
      </c>
      <c r="J169" s="1">
        <v>0</v>
      </c>
      <c r="K169" s="2">
        <f t="shared" si="7"/>
        <v>0</v>
      </c>
      <c r="L169" s="1">
        <v>231.01086956521732</v>
      </c>
      <c r="M169" s="1">
        <v>0</v>
      </c>
      <c r="N169" s="2">
        <f t="shared" si="8"/>
        <v>0</v>
      </c>
    </row>
    <row r="170" spans="1:14" x14ac:dyDescent="0.3">
      <c r="A170" t="s">
        <v>32</v>
      </c>
      <c r="B170" t="s">
        <v>348</v>
      </c>
      <c r="C170" t="s">
        <v>170</v>
      </c>
      <c r="D170" t="s">
        <v>171</v>
      </c>
      <c r="E170" s="1">
        <v>67.271739130434781</v>
      </c>
      <c r="F170" s="1">
        <v>11.247282608695652</v>
      </c>
      <c r="G170" s="1">
        <v>0</v>
      </c>
      <c r="H170" s="2">
        <f t="shared" si="6"/>
        <v>0</v>
      </c>
      <c r="I170" s="1">
        <v>58.778695652173916</v>
      </c>
      <c r="J170" s="1">
        <v>0</v>
      </c>
      <c r="K170" s="2">
        <f t="shared" si="7"/>
        <v>0</v>
      </c>
      <c r="L170" s="1">
        <v>123.92967391304349</v>
      </c>
      <c r="M170" s="1">
        <v>0</v>
      </c>
      <c r="N170" s="2">
        <f t="shared" si="8"/>
        <v>0</v>
      </c>
    </row>
    <row r="171" spans="1:14" x14ac:dyDescent="0.3">
      <c r="A171" t="s">
        <v>32</v>
      </c>
      <c r="B171" t="s">
        <v>349</v>
      </c>
      <c r="C171" t="s">
        <v>85</v>
      </c>
      <c r="D171" t="s">
        <v>86</v>
      </c>
      <c r="E171" s="1">
        <v>69.380434782608702</v>
      </c>
      <c r="F171" s="1">
        <v>0.33913043478260874</v>
      </c>
      <c r="G171" s="1">
        <v>0</v>
      </c>
      <c r="H171" s="2">
        <f t="shared" si="6"/>
        <v>0</v>
      </c>
      <c r="I171" s="1">
        <v>72.993804347826085</v>
      </c>
      <c r="J171" s="1">
        <v>0</v>
      </c>
      <c r="K171" s="2">
        <f t="shared" si="7"/>
        <v>0</v>
      </c>
      <c r="L171" s="1">
        <v>140.80836956521739</v>
      </c>
      <c r="M171" s="1">
        <v>0</v>
      </c>
      <c r="N171" s="2">
        <f t="shared" si="8"/>
        <v>0</v>
      </c>
    </row>
    <row r="172" spans="1:14" x14ac:dyDescent="0.3">
      <c r="A172" t="s">
        <v>32</v>
      </c>
      <c r="B172" t="s">
        <v>350</v>
      </c>
      <c r="C172" t="s">
        <v>85</v>
      </c>
      <c r="D172" t="s">
        <v>86</v>
      </c>
      <c r="E172" s="1">
        <v>91</v>
      </c>
      <c r="F172" s="1">
        <v>5.5418478260869577</v>
      </c>
      <c r="G172" s="1">
        <v>0</v>
      </c>
      <c r="H172" s="2">
        <f t="shared" si="6"/>
        <v>0</v>
      </c>
      <c r="I172" s="1">
        <v>105.1758695652174</v>
      </c>
      <c r="J172" s="1">
        <v>0</v>
      </c>
      <c r="K172" s="2">
        <f t="shared" si="7"/>
        <v>0</v>
      </c>
      <c r="L172" s="1">
        <v>210.61304347826081</v>
      </c>
      <c r="M172" s="1">
        <v>0</v>
      </c>
      <c r="N172" s="2">
        <f t="shared" si="8"/>
        <v>0</v>
      </c>
    </row>
    <row r="173" spans="1:14" x14ac:dyDescent="0.3">
      <c r="A173" t="s">
        <v>32</v>
      </c>
      <c r="B173" t="s">
        <v>351</v>
      </c>
      <c r="C173" t="s">
        <v>352</v>
      </c>
      <c r="D173" t="s">
        <v>38</v>
      </c>
      <c r="E173" s="1">
        <v>91.391304347826093</v>
      </c>
      <c r="F173" s="1">
        <v>3.1875</v>
      </c>
      <c r="G173" s="1">
        <v>0</v>
      </c>
      <c r="H173" s="2">
        <f t="shared" si="6"/>
        <v>0</v>
      </c>
      <c r="I173" s="1">
        <v>74.184782608695656</v>
      </c>
      <c r="J173" s="1">
        <v>0</v>
      </c>
      <c r="K173" s="2">
        <f t="shared" si="7"/>
        <v>0</v>
      </c>
      <c r="L173" s="1">
        <v>188.98097826086956</v>
      </c>
      <c r="M173" s="1">
        <v>0</v>
      </c>
      <c r="N173" s="2">
        <f t="shared" si="8"/>
        <v>0</v>
      </c>
    </row>
    <row r="174" spans="1:14" x14ac:dyDescent="0.3">
      <c r="A174" t="s">
        <v>32</v>
      </c>
      <c r="B174" t="s">
        <v>353</v>
      </c>
      <c r="C174" t="s">
        <v>37</v>
      </c>
      <c r="D174" t="s">
        <v>38</v>
      </c>
      <c r="E174" s="1">
        <v>120.1304347826087</v>
      </c>
      <c r="F174" s="1">
        <v>19.054130434782611</v>
      </c>
      <c r="G174" s="1">
        <v>8.9673913043478257E-2</v>
      </c>
      <c r="H174" s="2">
        <f t="shared" si="6"/>
        <v>4.7062716060650997E-3</v>
      </c>
      <c r="I174" s="1">
        <v>125.89141304347827</v>
      </c>
      <c r="J174" s="1">
        <v>23.097826086956523</v>
      </c>
      <c r="K174" s="2">
        <f t="shared" si="7"/>
        <v>0.18347419834726442</v>
      </c>
      <c r="L174" s="1">
        <v>257.05141304347825</v>
      </c>
      <c r="M174" s="1">
        <v>1.8858695652173914</v>
      </c>
      <c r="N174" s="2">
        <f t="shared" si="8"/>
        <v>7.3365461908525328E-3</v>
      </c>
    </row>
    <row r="175" spans="1:14" x14ac:dyDescent="0.3">
      <c r="A175" t="s">
        <v>32</v>
      </c>
      <c r="B175" t="s">
        <v>354</v>
      </c>
      <c r="C175" t="s">
        <v>355</v>
      </c>
      <c r="D175" t="s">
        <v>68</v>
      </c>
      <c r="E175" s="1">
        <v>93.217391304347828</v>
      </c>
      <c r="F175" s="1">
        <v>9.9717391304347842</v>
      </c>
      <c r="G175" s="1">
        <v>0</v>
      </c>
      <c r="H175" s="2">
        <f t="shared" si="6"/>
        <v>0</v>
      </c>
      <c r="I175" s="1">
        <v>90.818478260869597</v>
      </c>
      <c r="J175" s="1">
        <v>0</v>
      </c>
      <c r="K175" s="2">
        <f t="shared" si="7"/>
        <v>0</v>
      </c>
      <c r="L175" s="1">
        <v>205.59076086956523</v>
      </c>
      <c r="M175" s="1">
        <v>0</v>
      </c>
      <c r="N175" s="2">
        <f t="shared" si="8"/>
        <v>0</v>
      </c>
    </row>
    <row r="176" spans="1:14" x14ac:dyDescent="0.3">
      <c r="A176" t="s">
        <v>32</v>
      </c>
      <c r="B176" t="s">
        <v>356</v>
      </c>
      <c r="C176" t="s">
        <v>357</v>
      </c>
      <c r="D176" t="s">
        <v>247</v>
      </c>
      <c r="E176" s="1">
        <v>95.934782608695656</v>
      </c>
      <c r="F176" s="1">
        <v>7.9375</v>
      </c>
      <c r="G176" s="1">
        <v>0</v>
      </c>
      <c r="H176" s="2">
        <f t="shared" si="6"/>
        <v>0</v>
      </c>
      <c r="I176" s="1">
        <v>94.345108695652172</v>
      </c>
      <c r="J176" s="1">
        <v>0</v>
      </c>
      <c r="K176" s="2">
        <f t="shared" si="7"/>
        <v>0</v>
      </c>
      <c r="L176" s="1">
        <v>278.35054347826087</v>
      </c>
      <c r="M176" s="1">
        <v>0</v>
      </c>
      <c r="N176" s="2">
        <f t="shared" si="8"/>
        <v>0</v>
      </c>
    </row>
    <row r="177" spans="1:14" x14ac:dyDescent="0.3">
      <c r="A177" t="s">
        <v>32</v>
      </c>
      <c r="B177" t="s">
        <v>358</v>
      </c>
      <c r="C177" t="s">
        <v>359</v>
      </c>
      <c r="D177" t="s">
        <v>140</v>
      </c>
      <c r="E177" s="1">
        <v>77.608695652173907</v>
      </c>
      <c r="F177" s="1">
        <v>0.72054347826086962</v>
      </c>
      <c r="G177" s="1">
        <v>0</v>
      </c>
      <c r="H177" s="2">
        <f t="shared" si="6"/>
        <v>0</v>
      </c>
      <c r="I177" s="1">
        <v>93.758043478260873</v>
      </c>
      <c r="J177" s="1">
        <v>0</v>
      </c>
      <c r="K177" s="2">
        <f t="shared" si="7"/>
        <v>0</v>
      </c>
      <c r="L177" s="1">
        <v>255.14293478260871</v>
      </c>
      <c r="M177" s="1">
        <v>0</v>
      </c>
      <c r="N177" s="2">
        <f t="shared" si="8"/>
        <v>0</v>
      </c>
    </row>
    <row r="178" spans="1:14" x14ac:dyDescent="0.3">
      <c r="A178" t="s">
        <v>32</v>
      </c>
      <c r="B178" t="s">
        <v>360</v>
      </c>
      <c r="C178" t="s">
        <v>64</v>
      </c>
      <c r="D178" t="s">
        <v>65</v>
      </c>
      <c r="E178" s="1">
        <v>77.597826086956516</v>
      </c>
      <c r="F178" s="1">
        <v>2.4581521739130436</v>
      </c>
      <c r="G178" s="1">
        <v>0</v>
      </c>
      <c r="H178" s="2">
        <f t="shared" si="6"/>
        <v>0</v>
      </c>
      <c r="I178" s="1">
        <v>83.989891304347879</v>
      </c>
      <c r="J178" s="1">
        <v>14.717391304347826</v>
      </c>
      <c r="K178" s="2">
        <f t="shared" si="7"/>
        <v>0.17522812657320294</v>
      </c>
      <c r="L178" s="1">
        <v>173.55543478260873</v>
      </c>
      <c r="M178" s="1">
        <v>26.57445652173913</v>
      </c>
      <c r="N178" s="2">
        <f t="shared" si="8"/>
        <v>0.15311797383369549</v>
      </c>
    </row>
    <row r="179" spans="1:14" x14ac:dyDescent="0.3">
      <c r="A179" t="s">
        <v>32</v>
      </c>
      <c r="B179" t="s">
        <v>361</v>
      </c>
      <c r="C179" t="s">
        <v>262</v>
      </c>
      <c r="D179" t="s">
        <v>263</v>
      </c>
      <c r="E179" s="1">
        <v>112.56521739130434</v>
      </c>
      <c r="F179" s="1">
        <v>3.8704347826086956</v>
      </c>
      <c r="G179" s="1">
        <v>0</v>
      </c>
      <c r="H179" s="2">
        <f t="shared" si="6"/>
        <v>0</v>
      </c>
      <c r="I179" s="1">
        <v>103.09380434782604</v>
      </c>
      <c r="J179" s="1">
        <v>0</v>
      </c>
      <c r="K179" s="2">
        <f t="shared" si="7"/>
        <v>0</v>
      </c>
      <c r="L179" s="1">
        <v>250.46978260869574</v>
      </c>
      <c r="M179" s="1">
        <v>0</v>
      </c>
      <c r="N179" s="2">
        <f t="shared" si="8"/>
        <v>0</v>
      </c>
    </row>
    <row r="180" spans="1:14" x14ac:dyDescent="0.3">
      <c r="A180" t="s">
        <v>32</v>
      </c>
      <c r="B180" t="s">
        <v>362</v>
      </c>
      <c r="C180" t="s">
        <v>136</v>
      </c>
      <c r="D180" t="s">
        <v>137</v>
      </c>
      <c r="E180" s="1">
        <v>111.05434782608695</v>
      </c>
      <c r="F180" s="1">
        <v>15.228260869565224</v>
      </c>
      <c r="G180" s="1">
        <v>0</v>
      </c>
      <c r="H180" s="2">
        <f t="shared" si="6"/>
        <v>0</v>
      </c>
      <c r="I180" s="1">
        <v>95.94130434782609</v>
      </c>
      <c r="J180" s="1">
        <v>0</v>
      </c>
      <c r="K180" s="2">
        <f t="shared" si="7"/>
        <v>0</v>
      </c>
      <c r="L180" s="1">
        <v>231.53913043478255</v>
      </c>
      <c r="M180" s="1">
        <v>0</v>
      </c>
      <c r="N180" s="2">
        <f t="shared" si="8"/>
        <v>0</v>
      </c>
    </row>
    <row r="181" spans="1:14" x14ac:dyDescent="0.3">
      <c r="A181" t="s">
        <v>32</v>
      </c>
      <c r="B181" t="s">
        <v>363</v>
      </c>
      <c r="C181" t="s">
        <v>272</v>
      </c>
      <c r="D181" t="s">
        <v>80</v>
      </c>
      <c r="E181" s="1">
        <v>30.478260869565219</v>
      </c>
      <c r="F181" s="1">
        <v>41.58152173913043</v>
      </c>
      <c r="G181" s="1">
        <v>0</v>
      </c>
      <c r="H181" s="2">
        <f t="shared" si="6"/>
        <v>0</v>
      </c>
      <c r="I181" s="1">
        <v>67.8423913043478</v>
      </c>
      <c r="J181" s="1">
        <v>0</v>
      </c>
      <c r="K181" s="2">
        <f t="shared" si="7"/>
        <v>0</v>
      </c>
      <c r="L181" s="1">
        <v>69.340217391304364</v>
      </c>
      <c r="M181" s="1">
        <v>0</v>
      </c>
      <c r="N181" s="2">
        <f t="shared" si="8"/>
        <v>0</v>
      </c>
    </row>
    <row r="182" spans="1:14" x14ac:dyDescent="0.3">
      <c r="A182" t="s">
        <v>32</v>
      </c>
      <c r="B182" t="s">
        <v>364</v>
      </c>
      <c r="C182" t="s">
        <v>37</v>
      </c>
      <c r="D182" t="s">
        <v>38</v>
      </c>
      <c r="E182" s="1">
        <v>117.31521739130434</v>
      </c>
      <c r="F182" s="1">
        <v>10.523913043478261</v>
      </c>
      <c r="G182" s="1">
        <v>0</v>
      </c>
      <c r="H182" s="2">
        <f t="shared" si="6"/>
        <v>0</v>
      </c>
      <c r="I182" s="1">
        <v>116.17391304347822</v>
      </c>
      <c r="J182" s="1">
        <v>0</v>
      </c>
      <c r="K182" s="2">
        <f t="shared" si="7"/>
        <v>0</v>
      </c>
      <c r="L182" s="1">
        <v>280.67391304347819</v>
      </c>
      <c r="M182" s="1">
        <v>0</v>
      </c>
      <c r="N182" s="2">
        <f t="shared" si="8"/>
        <v>0</v>
      </c>
    </row>
    <row r="183" spans="1:14" x14ac:dyDescent="0.3">
      <c r="A183" t="s">
        <v>32</v>
      </c>
      <c r="B183" t="s">
        <v>365</v>
      </c>
      <c r="C183" t="s">
        <v>366</v>
      </c>
      <c r="D183" t="s">
        <v>320</v>
      </c>
      <c r="E183" s="1">
        <v>130.16304347826087</v>
      </c>
      <c r="F183" s="1">
        <v>15.002173913043478</v>
      </c>
      <c r="G183" s="1">
        <v>0</v>
      </c>
      <c r="H183" s="2">
        <f t="shared" si="6"/>
        <v>0</v>
      </c>
      <c r="I183" s="1">
        <v>113.55326086956521</v>
      </c>
      <c r="J183" s="1">
        <v>0</v>
      </c>
      <c r="K183" s="2">
        <f t="shared" si="7"/>
        <v>0</v>
      </c>
      <c r="L183" s="1">
        <v>277.63043478260863</v>
      </c>
      <c r="M183" s="1">
        <v>0</v>
      </c>
      <c r="N183" s="2">
        <f t="shared" si="8"/>
        <v>0</v>
      </c>
    </row>
    <row r="184" spans="1:14" x14ac:dyDescent="0.3">
      <c r="A184" t="s">
        <v>32</v>
      </c>
      <c r="B184" t="s">
        <v>367</v>
      </c>
      <c r="C184" t="s">
        <v>64</v>
      </c>
      <c r="D184" t="s">
        <v>65</v>
      </c>
      <c r="E184" s="1">
        <v>161.91304347826087</v>
      </c>
      <c r="F184" s="1">
        <v>2.8407608695652176</v>
      </c>
      <c r="G184" s="1">
        <v>0</v>
      </c>
      <c r="H184" s="2">
        <f t="shared" si="6"/>
        <v>0</v>
      </c>
      <c r="I184" s="1">
        <v>154.78293478260869</v>
      </c>
      <c r="J184" s="1">
        <v>0</v>
      </c>
      <c r="K184" s="2">
        <f t="shared" si="7"/>
        <v>0</v>
      </c>
      <c r="L184" s="1">
        <v>373.515652173913</v>
      </c>
      <c r="M184" s="1">
        <v>0</v>
      </c>
      <c r="N184" s="2">
        <f t="shared" si="8"/>
        <v>0</v>
      </c>
    </row>
    <row r="185" spans="1:14" x14ac:dyDescent="0.3">
      <c r="A185" t="s">
        <v>32</v>
      </c>
      <c r="B185" t="s">
        <v>368</v>
      </c>
      <c r="C185" t="s">
        <v>246</v>
      </c>
      <c r="D185" t="s">
        <v>247</v>
      </c>
      <c r="E185" s="1">
        <v>98.413043478260875</v>
      </c>
      <c r="F185" s="1">
        <v>25.093478260869571</v>
      </c>
      <c r="G185" s="1">
        <v>0</v>
      </c>
      <c r="H185" s="2">
        <f t="shared" si="6"/>
        <v>0</v>
      </c>
      <c r="I185" s="1">
        <v>106.27184782608695</v>
      </c>
      <c r="J185" s="1">
        <v>2.8369565217391304</v>
      </c>
      <c r="K185" s="2">
        <f t="shared" si="7"/>
        <v>2.6695278004216012E-2</v>
      </c>
      <c r="L185" s="1">
        <v>280.23728260869558</v>
      </c>
      <c r="M185" s="1">
        <v>6.1872826086956536</v>
      </c>
      <c r="N185" s="2">
        <f t="shared" si="8"/>
        <v>2.2078727537959884E-2</v>
      </c>
    </row>
    <row r="186" spans="1:14" x14ac:dyDescent="0.3">
      <c r="A186" t="s">
        <v>32</v>
      </c>
      <c r="B186" t="s">
        <v>369</v>
      </c>
      <c r="C186" t="s">
        <v>126</v>
      </c>
      <c r="D186" t="s">
        <v>127</v>
      </c>
      <c r="E186" s="1">
        <v>128.2608695652174</v>
      </c>
      <c r="F186" s="1">
        <v>12.813804347826084</v>
      </c>
      <c r="G186" s="1">
        <v>0</v>
      </c>
      <c r="H186" s="2">
        <f t="shared" si="6"/>
        <v>0</v>
      </c>
      <c r="I186" s="1">
        <v>139.51391304347825</v>
      </c>
      <c r="J186" s="1">
        <v>0</v>
      </c>
      <c r="K186" s="2">
        <f t="shared" si="7"/>
        <v>0</v>
      </c>
      <c r="L186" s="1">
        <v>313.08402173913055</v>
      </c>
      <c r="M186" s="1">
        <v>0</v>
      </c>
      <c r="N186" s="2">
        <f t="shared" si="8"/>
        <v>0</v>
      </c>
    </row>
    <row r="187" spans="1:14" x14ac:dyDescent="0.3">
      <c r="A187" t="s">
        <v>32</v>
      </c>
      <c r="B187" t="s">
        <v>370</v>
      </c>
      <c r="C187" t="s">
        <v>371</v>
      </c>
      <c r="D187" t="s">
        <v>200</v>
      </c>
      <c r="E187" s="1">
        <v>84.478260869565219</v>
      </c>
      <c r="F187" s="1">
        <v>7.5361956521739133</v>
      </c>
      <c r="G187" s="1">
        <v>0</v>
      </c>
      <c r="H187" s="2">
        <f t="shared" si="6"/>
        <v>0</v>
      </c>
      <c r="I187" s="1">
        <v>78.256086956521727</v>
      </c>
      <c r="J187" s="1">
        <v>0</v>
      </c>
      <c r="K187" s="2">
        <f t="shared" si="7"/>
        <v>0</v>
      </c>
      <c r="L187" s="1">
        <v>139.63119565217389</v>
      </c>
      <c r="M187" s="1">
        <v>8.6956521739130432E-2</v>
      </c>
      <c r="N187" s="2">
        <f t="shared" si="8"/>
        <v>6.2275855572949557E-4</v>
      </c>
    </row>
    <row r="188" spans="1:14" x14ac:dyDescent="0.3">
      <c r="A188" t="s">
        <v>32</v>
      </c>
      <c r="B188" t="s">
        <v>372</v>
      </c>
      <c r="C188" t="s">
        <v>373</v>
      </c>
      <c r="D188" t="s">
        <v>185</v>
      </c>
      <c r="E188" s="1">
        <v>116.41304347826087</v>
      </c>
      <c r="F188" s="1">
        <v>9.5885869565217412</v>
      </c>
      <c r="G188" s="1">
        <v>0</v>
      </c>
      <c r="H188" s="2">
        <f t="shared" si="6"/>
        <v>0</v>
      </c>
      <c r="I188" s="1">
        <v>87.385217391304323</v>
      </c>
      <c r="J188" s="1">
        <v>1.4347826086956521</v>
      </c>
      <c r="K188" s="2">
        <f t="shared" si="7"/>
        <v>1.6419054063467112E-2</v>
      </c>
      <c r="L188" s="1">
        <v>304.55576086956523</v>
      </c>
      <c r="M188" s="1">
        <v>0</v>
      </c>
      <c r="N188" s="2">
        <f t="shared" si="8"/>
        <v>0</v>
      </c>
    </row>
    <row r="189" spans="1:14" x14ac:dyDescent="0.3">
      <c r="A189" t="s">
        <v>32</v>
      </c>
      <c r="B189" t="s">
        <v>374</v>
      </c>
      <c r="C189" t="s">
        <v>92</v>
      </c>
      <c r="D189" t="s">
        <v>93</v>
      </c>
      <c r="E189" s="1">
        <v>127.10869565217391</v>
      </c>
      <c r="F189" s="1">
        <v>20.480217391304343</v>
      </c>
      <c r="G189" s="1">
        <v>0</v>
      </c>
      <c r="H189" s="2">
        <f t="shared" si="6"/>
        <v>0</v>
      </c>
      <c r="I189" s="1">
        <v>148.97521739130431</v>
      </c>
      <c r="J189" s="1">
        <v>13.630434782608695</v>
      </c>
      <c r="K189" s="2">
        <f t="shared" si="7"/>
        <v>9.1494646031000215E-2</v>
      </c>
      <c r="L189" s="1">
        <v>263.30619565217381</v>
      </c>
      <c r="M189" s="1">
        <v>16.997282608695652</v>
      </c>
      <c r="N189" s="2">
        <f t="shared" si="8"/>
        <v>6.4553295324463161E-2</v>
      </c>
    </row>
    <row r="190" spans="1:14" x14ac:dyDescent="0.3">
      <c r="A190" t="s">
        <v>32</v>
      </c>
      <c r="B190" t="s">
        <v>375</v>
      </c>
      <c r="C190" t="s">
        <v>161</v>
      </c>
      <c r="D190" t="s">
        <v>162</v>
      </c>
      <c r="E190" s="1">
        <v>140.57608695652175</v>
      </c>
      <c r="F190" s="1">
        <v>0</v>
      </c>
      <c r="G190" s="1">
        <v>0</v>
      </c>
      <c r="H190" s="2">
        <v>0</v>
      </c>
      <c r="I190" s="1">
        <v>89.195652173913047</v>
      </c>
      <c r="J190" s="1">
        <v>0</v>
      </c>
      <c r="K190" s="2">
        <f t="shared" si="7"/>
        <v>0</v>
      </c>
      <c r="L190" s="1">
        <v>267.28673913043474</v>
      </c>
      <c r="M190" s="1">
        <v>0</v>
      </c>
      <c r="N190" s="2">
        <f t="shared" si="8"/>
        <v>0</v>
      </c>
    </row>
    <row r="191" spans="1:14" x14ac:dyDescent="0.3">
      <c r="A191" t="s">
        <v>32</v>
      </c>
      <c r="B191" t="s">
        <v>376</v>
      </c>
      <c r="C191" t="s">
        <v>123</v>
      </c>
      <c r="D191" t="s">
        <v>124</v>
      </c>
      <c r="E191" s="1">
        <v>117.30434782608695</v>
      </c>
      <c r="F191" s="1">
        <v>3.7336956521739131</v>
      </c>
      <c r="G191" s="1">
        <v>0</v>
      </c>
      <c r="H191" s="2">
        <f t="shared" si="6"/>
        <v>0</v>
      </c>
      <c r="I191" s="1">
        <v>97.975543478260875</v>
      </c>
      <c r="J191" s="1">
        <v>0</v>
      </c>
      <c r="K191" s="2">
        <f t="shared" si="7"/>
        <v>0</v>
      </c>
      <c r="L191" s="1">
        <v>286.63586956521738</v>
      </c>
      <c r="M191" s="1">
        <v>0</v>
      </c>
      <c r="N191" s="2">
        <f t="shared" si="8"/>
        <v>0</v>
      </c>
    </row>
    <row r="192" spans="1:14" x14ac:dyDescent="0.3">
      <c r="A192" t="s">
        <v>32</v>
      </c>
      <c r="B192" t="s">
        <v>377</v>
      </c>
      <c r="C192" t="s">
        <v>338</v>
      </c>
      <c r="D192" t="s">
        <v>124</v>
      </c>
      <c r="E192" s="1">
        <v>54.771739130434781</v>
      </c>
      <c r="F192" s="1">
        <v>0</v>
      </c>
      <c r="G192" s="1">
        <v>0</v>
      </c>
      <c r="H192" s="2">
        <v>0</v>
      </c>
      <c r="I192" s="1">
        <v>46.127717391304351</v>
      </c>
      <c r="J192" s="1">
        <v>0</v>
      </c>
      <c r="K192" s="2">
        <f t="shared" si="7"/>
        <v>0</v>
      </c>
      <c r="L192" s="1">
        <v>98.122282608695656</v>
      </c>
      <c r="M192" s="1">
        <v>0</v>
      </c>
      <c r="N192" s="2">
        <f t="shared" si="8"/>
        <v>0</v>
      </c>
    </row>
    <row r="193" spans="1:14" x14ac:dyDescent="0.3">
      <c r="A193" t="s">
        <v>32</v>
      </c>
      <c r="B193" t="s">
        <v>378</v>
      </c>
      <c r="C193" t="s">
        <v>291</v>
      </c>
      <c r="D193" t="s">
        <v>292</v>
      </c>
      <c r="E193" s="1">
        <v>114.81521739130434</v>
      </c>
      <c r="F193" s="1">
        <v>9.7483695652173932</v>
      </c>
      <c r="G193" s="1">
        <v>0</v>
      </c>
      <c r="H193" s="2">
        <f t="shared" si="6"/>
        <v>0</v>
      </c>
      <c r="I193" s="1">
        <v>88.40902173913048</v>
      </c>
      <c r="J193" s="1">
        <v>0</v>
      </c>
      <c r="K193" s="2">
        <f t="shared" si="7"/>
        <v>0</v>
      </c>
      <c r="L193" s="1">
        <v>259.64217391304356</v>
      </c>
      <c r="M193" s="1">
        <v>0</v>
      </c>
      <c r="N193" s="2">
        <f t="shared" si="8"/>
        <v>0</v>
      </c>
    </row>
    <row r="194" spans="1:14" x14ac:dyDescent="0.3">
      <c r="A194" t="s">
        <v>32</v>
      </c>
      <c r="B194" t="s">
        <v>379</v>
      </c>
      <c r="C194" t="s">
        <v>244</v>
      </c>
      <c r="D194" t="s">
        <v>144</v>
      </c>
      <c r="E194" s="1">
        <v>111.73913043478261</v>
      </c>
      <c r="F194" s="1">
        <v>6.485543478260869</v>
      </c>
      <c r="G194" s="1">
        <v>0</v>
      </c>
      <c r="H194" s="2">
        <f t="shared" ref="H194:H257" si="9">G194/F194</f>
        <v>0</v>
      </c>
      <c r="I194" s="1">
        <v>129.98380434782609</v>
      </c>
      <c r="J194" s="1">
        <v>25.760869565217391</v>
      </c>
      <c r="K194" s="2">
        <f t="shared" ref="K194:K257" si="10">J194/I194</f>
        <v>0.19818522541687883</v>
      </c>
      <c r="L194" s="1">
        <v>260.90728260869577</v>
      </c>
      <c r="M194" s="1">
        <v>53.660326086956523</v>
      </c>
      <c r="N194" s="2">
        <f t="shared" ref="N194:N257" si="11">M194/L194</f>
        <v>0.20566818047557281</v>
      </c>
    </row>
    <row r="195" spans="1:14" x14ac:dyDescent="0.3">
      <c r="A195" t="s">
        <v>32</v>
      </c>
      <c r="B195" t="s">
        <v>380</v>
      </c>
      <c r="C195" t="s">
        <v>381</v>
      </c>
      <c r="D195" t="s">
        <v>71</v>
      </c>
      <c r="E195" s="1">
        <v>87.304347826086953</v>
      </c>
      <c r="F195" s="1">
        <v>6.2117391304347818</v>
      </c>
      <c r="G195" s="1">
        <v>0</v>
      </c>
      <c r="H195" s="2">
        <f t="shared" si="9"/>
        <v>0</v>
      </c>
      <c r="I195" s="1">
        <v>99.050217391304358</v>
      </c>
      <c r="J195" s="1">
        <v>13.891304347826088</v>
      </c>
      <c r="K195" s="2">
        <f t="shared" si="10"/>
        <v>0.14024506673163151</v>
      </c>
      <c r="L195" s="1">
        <v>239.06065217391298</v>
      </c>
      <c r="M195" s="1">
        <v>0</v>
      </c>
      <c r="N195" s="2">
        <f t="shared" si="11"/>
        <v>0</v>
      </c>
    </row>
    <row r="196" spans="1:14" x14ac:dyDescent="0.3">
      <c r="A196" t="s">
        <v>32</v>
      </c>
      <c r="B196" t="s">
        <v>382</v>
      </c>
      <c r="C196" t="s">
        <v>147</v>
      </c>
      <c r="D196" t="s">
        <v>148</v>
      </c>
      <c r="E196" s="1">
        <v>41.565217391304351</v>
      </c>
      <c r="F196" s="1">
        <v>2.0380434782608696</v>
      </c>
      <c r="G196" s="1">
        <v>0</v>
      </c>
      <c r="H196" s="2">
        <f t="shared" si="9"/>
        <v>0</v>
      </c>
      <c r="I196" s="1">
        <v>43.323369565217391</v>
      </c>
      <c r="J196" s="1">
        <v>0</v>
      </c>
      <c r="K196" s="2">
        <f t="shared" si="10"/>
        <v>0</v>
      </c>
      <c r="L196" s="1">
        <v>101.0054347826087</v>
      </c>
      <c r="M196" s="1">
        <v>0</v>
      </c>
      <c r="N196" s="2">
        <f t="shared" si="11"/>
        <v>0</v>
      </c>
    </row>
    <row r="197" spans="1:14" x14ac:dyDescent="0.3">
      <c r="A197" t="s">
        <v>32</v>
      </c>
      <c r="B197" t="s">
        <v>383</v>
      </c>
      <c r="C197" t="s">
        <v>43</v>
      </c>
      <c r="D197" t="s">
        <v>44</v>
      </c>
      <c r="E197" s="1">
        <v>72.402173913043484</v>
      </c>
      <c r="F197" s="1">
        <v>0</v>
      </c>
      <c r="G197" s="1">
        <v>0</v>
      </c>
      <c r="H197" s="2">
        <v>0</v>
      </c>
      <c r="I197" s="1">
        <v>71.173913043478265</v>
      </c>
      <c r="J197" s="1">
        <v>0</v>
      </c>
      <c r="K197" s="2">
        <f t="shared" si="10"/>
        <v>0</v>
      </c>
      <c r="L197" s="1">
        <v>194.83423913043478</v>
      </c>
      <c r="M197" s="1">
        <v>0</v>
      </c>
      <c r="N197" s="2">
        <f t="shared" si="11"/>
        <v>0</v>
      </c>
    </row>
    <row r="198" spans="1:14" x14ac:dyDescent="0.3">
      <c r="A198" t="s">
        <v>32</v>
      </c>
      <c r="B198" t="s">
        <v>384</v>
      </c>
      <c r="C198" t="s">
        <v>92</v>
      </c>
      <c r="D198" t="s">
        <v>93</v>
      </c>
      <c r="E198" s="1">
        <v>65.434782608695656</v>
      </c>
      <c r="F198" s="1">
        <v>7.2201086956521738</v>
      </c>
      <c r="G198" s="1">
        <v>0</v>
      </c>
      <c r="H198" s="2">
        <f t="shared" si="9"/>
        <v>0</v>
      </c>
      <c r="I198" s="1">
        <v>119.50815217391305</v>
      </c>
      <c r="J198" s="1">
        <v>5.4347826086956523</v>
      </c>
      <c r="K198" s="2">
        <f t="shared" si="10"/>
        <v>4.5476250028422656E-2</v>
      </c>
      <c r="L198" s="1">
        <v>159.21195652173913</v>
      </c>
      <c r="M198" s="1">
        <v>12.546195652173912</v>
      </c>
      <c r="N198" s="2">
        <f t="shared" si="11"/>
        <v>7.8801843317972353E-2</v>
      </c>
    </row>
    <row r="199" spans="1:14" x14ac:dyDescent="0.3">
      <c r="A199" t="s">
        <v>32</v>
      </c>
      <c r="B199" t="s">
        <v>385</v>
      </c>
      <c r="C199" t="s">
        <v>154</v>
      </c>
      <c r="D199" t="s">
        <v>155</v>
      </c>
      <c r="E199" s="1">
        <v>62.358695652173914</v>
      </c>
      <c r="F199" s="1">
        <v>2.3369565217391304</v>
      </c>
      <c r="G199" s="1">
        <v>0</v>
      </c>
      <c r="H199" s="2">
        <f t="shared" si="9"/>
        <v>0</v>
      </c>
      <c r="I199" s="1">
        <v>65.480978260869563</v>
      </c>
      <c r="J199" s="1">
        <v>0</v>
      </c>
      <c r="K199" s="2">
        <f t="shared" si="10"/>
        <v>0</v>
      </c>
      <c r="L199" s="1">
        <v>128.20163043478263</v>
      </c>
      <c r="M199" s="1">
        <v>0</v>
      </c>
      <c r="N199" s="2">
        <f t="shared" si="11"/>
        <v>0</v>
      </c>
    </row>
    <row r="200" spans="1:14" x14ac:dyDescent="0.3">
      <c r="A200" t="s">
        <v>32</v>
      </c>
      <c r="B200" t="s">
        <v>386</v>
      </c>
      <c r="C200" t="s">
        <v>316</v>
      </c>
      <c r="D200" t="s">
        <v>263</v>
      </c>
      <c r="E200" s="1">
        <v>53.423913043478258</v>
      </c>
      <c r="F200" s="1">
        <v>19.222500000000004</v>
      </c>
      <c r="G200" s="1">
        <v>0</v>
      </c>
      <c r="H200" s="2">
        <f t="shared" si="9"/>
        <v>0</v>
      </c>
      <c r="I200" s="1">
        <v>43.62076086956521</v>
      </c>
      <c r="J200" s="1">
        <v>0</v>
      </c>
      <c r="K200" s="2">
        <f t="shared" si="10"/>
        <v>0</v>
      </c>
      <c r="L200" s="1">
        <v>118.50989130434785</v>
      </c>
      <c r="M200" s="1">
        <v>0</v>
      </c>
      <c r="N200" s="2">
        <f t="shared" si="11"/>
        <v>0</v>
      </c>
    </row>
    <row r="201" spans="1:14" x14ac:dyDescent="0.3">
      <c r="A201" t="s">
        <v>32</v>
      </c>
      <c r="B201" t="s">
        <v>387</v>
      </c>
      <c r="C201" t="s">
        <v>388</v>
      </c>
      <c r="D201" t="s">
        <v>213</v>
      </c>
      <c r="E201" s="1">
        <v>112.82608695652173</v>
      </c>
      <c r="F201" s="1">
        <v>8.4494565217391351</v>
      </c>
      <c r="G201" s="1">
        <v>0</v>
      </c>
      <c r="H201" s="2">
        <f t="shared" si="9"/>
        <v>0</v>
      </c>
      <c r="I201" s="1">
        <v>116.20456521739126</v>
      </c>
      <c r="J201" s="1">
        <v>0</v>
      </c>
      <c r="K201" s="2">
        <f t="shared" si="10"/>
        <v>0</v>
      </c>
      <c r="L201" s="1">
        <v>219.98097826086959</v>
      </c>
      <c r="M201" s="1">
        <v>0</v>
      </c>
      <c r="N201" s="2">
        <f t="shared" si="11"/>
        <v>0</v>
      </c>
    </row>
    <row r="202" spans="1:14" x14ac:dyDescent="0.3">
      <c r="A202" t="s">
        <v>32</v>
      </c>
      <c r="B202" t="s">
        <v>389</v>
      </c>
      <c r="C202" t="s">
        <v>204</v>
      </c>
      <c r="D202" t="s">
        <v>113</v>
      </c>
      <c r="E202" s="1">
        <v>144.60869565217391</v>
      </c>
      <c r="F202" s="1">
        <v>0</v>
      </c>
      <c r="G202" s="1">
        <v>0</v>
      </c>
      <c r="H202" s="2">
        <v>0</v>
      </c>
      <c r="I202" s="1">
        <v>130.85326086956522</v>
      </c>
      <c r="J202" s="1">
        <v>0</v>
      </c>
      <c r="K202" s="2">
        <f t="shared" si="10"/>
        <v>0</v>
      </c>
      <c r="L202" s="1">
        <v>330.65489130434781</v>
      </c>
      <c r="M202" s="1">
        <v>0</v>
      </c>
      <c r="N202" s="2">
        <f t="shared" si="11"/>
        <v>0</v>
      </c>
    </row>
    <row r="203" spans="1:14" x14ac:dyDescent="0.3">
      <c r="A203" t="s">
        <v>32</v>
      </c>
      <c r="B203" t="s">
        <v>390</v>
      </c>
      <c r="C203" t="s">
        <v>226</v>
      </c>
      <c r="D203" t="s">
        <v>65</v>
      </c>
      <c r="E203" s="1">
        <v>91.945652173913047</v>
      </c>
      <c r="F203" s="1">
        <v>13.49217391304348</v>
      </c>
      <c r="G203" s="1">
        <v>0</v>
      </c>
      <c r="H203" s="2">
        <f t="shared" si="9"/>
        <v>0</v>
      </c>
      <c r="I203" s="1">
        <v>86.084782608695662</v>
      </c>
      <c r="J203" s="1">
        <v>0</v>
      </c>
      <c r="K203" s="2">
        <f t="shared" si="10"/>
        <v>0</v>
      </c>
      <c r="L203" s="1">
        <v>254.90108695652179</v>
      </c>
      <c r="M203" s="1">
        <v>0</v>
      </c>
      <c r="N203" s="2">
        <f t="shared" si="11"/>
        <v>0</v>
      </c>
    </row>
    <row r="204" spans="1:14" x14ac:dyDescent="0.3">
      <c r="A204" t="s">
        <v>32</v>
      </c>
      <c r="B204" t="s">
        <v>391</v>
      </c>
      <c r="C204" t="s">
        <v>392</v>
      </c>
      <c r="D204" t="s">
        <v>314</v>
      </c>
      <c r="E204" s="1">
        <v>81.804347826086953</v>
      </c>
      <c r="F204" s="1">
        <v>9.3166304347826063</v>
      </c>
      <c r="G204" s="1">
        <v>0</v>
      </c>
      <c r="H204" s="2">
        <f t="shared" si="9"/>
        <v>0</v>
      </c>
      <c r="I204" s="1">
        <v>80.462282608695674</v>
      </c>
      <c r="J204" s="1">
        <v>5.0108695652173916</v>
      </c>
      <c r="K204" s="2">
        <f t="shared" si="10"/>
        <v>6.2276005635910951E-2</v>
      </c>
      <c r="L204" s="1">
        <v>183.05456521739134</v>
      </c>
      <c r="M204" s="1">
        <v>23.323369565217391</v>
      </c>
      <c r="N204" s="2">
        <f t="shared" si="11"/>
        <v>0.12741211636824845</v>
      </c>
    </row>
    <row r="205" spans="1:14" x14ac:dyDescent="0.3">
      <c r="A205" t="s">
        <v>32</v>
      </c>
      <c r="B205" t="s">
        <v>393</v>
      </c>
      <c r="C205" t="s">
        <v>46</v>
      </c>
      <c r="D205" t="s">
        <v>47</v>
      </c>
      <c r="E205" s="1">
        <v>85.565217391304344</v>
      </c>
      <c r="F205" s="1">
        <v>11.717826086956526</v>
      </c>
      <c r="G205" s="1">
        <v>0</v>
      </c>
      <c r="H205" s="2">
        <f t="shared" si="9"/>
        <v>0</v>
      </c>
      <c r="I205" s="1">
        <v>29.228913043478261</v>
      </c>
      <c r="J205" s="1">
        <v>1.2717391304347827</v>
      </c>
      <c r="K205" s="2">
        <f t="shared" si="10"/>
        <v>4.3509627899712168E-2</v>
      </c>
      <c r="L205" s="1">
        <v>134.9473913043478</v>
      </c>
      <c r="M205" s="1">
        <v>4.289891304347826</v>
      </c>
      <c r="N205" s="2">
        <f t="shared" si="11"/>
        <v>3.1789360749277504E-2</v>
      </c>
    </row>
    <row r="206" spans="1:14" x14ac:dyDescent="0.3">
      <c r="A206" t="s">
        <v>32</v>
      </c>
      <c r="B206" t="s">
        <v>394</v>
      </c>
      <c r="C206" t="s">
        <v>126</v>
      </c>
      <c r="D206" t="s">
        <v>127</v>
      </c>
      <c r="E206" s="1">
        <v>162.84782608695653</v>
      </c>
      <c r="F206" s="1">
        <v>7.1033695652173909</v>
      </c>
      <c r="G206" s="1">
        <v>5.0706521739130439</v>
      </c>
      <c r="H206" s="2">
        <f t="shared" si="9"/>
        <v>0.71383758473474024</v>
      </c>
      <c r="I206" s="1">
        <v>170.21152173913049</v>
      </c>
      <c r="J206" s="1">
        <v>0</v>
      </c>
      <c r="K206" s="2">
        <f t="shared" si="10"/>
        <v>0</v>
      </c>
      <c r="L206" s="1">
        <v>322.49054347826086</v>
      </c>
      <c r="M206" s="1">
        <v>0</v>
      </c>
      <c r="N206" s="2">
        <f t="shared" si="11"/>
        <v>0</v>
      </c>
    </row>
    <row r="207" spans="1:14" x14ac:dyDescent="0.3">
      <c r="A207" t="s">
        <v>32</v>
      </c>
      <c r="B207" t="s">
        <v>395</v>
      </c>
      <c r="C207" t="s">
        <v>396</v>
      </c>
      <c r="D207" t="s">
        <v>397</v>
      </c>
      <c r="E207" s="1">
        <v>114.51086956521739</v>
      </c>
      <c r="F207" s="1">
        <v>9.0558695652173924</v>
      </c>
      <c r="G207" s="1">
        <v>0</v>
      </c>
      <c r="H207" s="2">
        <f t="shared" si="9"/>
        <v>0</v>
      </c>
      <c r="I207" s="1">
        <v>119.04684782608695</v>
      </c>
      <c r="J207" s="1">
        <v>22.25</v>
      </c>
      <c r="K207" s="2">
        <f t="shared" si="10"/>
        <v>0.18690121079480038</v>
      </c>
      <c r="L207" s="1">
        <v>237.29163043478258</v>
      </c>
      <c r="M207" s="1">
        <v>21.883152173913043</v>
      </c>
      <c r="N207" s="2">
        <f t="shared" si="11"/>
        <v>9.2220497342519747E-2</v>
      </c>
    </row>
    <row r="208" spans="1:14" x14ac:dyDescent="0.3">
      <c r="A208" t="s">
        <v>32</v>
      </c>
      <c r="B208" t="s">
        <v>398</v>
      </c>
      <c r="C208" t="s">
        <v>161</v>
      </c>
      <c r="D208" t="s">
        <v>162</v>
      </c>
      <c r="E208" s="1">
        <v>119.44565217391305</v>
      </c>
      <c r="F208" s="1">
        <v>8.0198913043478282</v>
      </c>
      <c r="G208" s="1">
        <v>0</v>
      </c>
      <c r="H208" s="2">
        <f t="shared" si="9"/>
        <v>0</v>
      </c>
      <c r="I208" s="1">
        <v>100.38989130434786</v>
      </c>
      <c r="J208" s="1">
        <v>0</v>
      </c>
      <c r="K208" s="2">
        <f t="shared" si="10"/>
        <v>0</v>
      </c>
      <c r="L208" s="1">
        <v>233.39434782608697</v>
      </c>
      <c r="M208" s="1">
        <v>0</v>
      </c>
      <c r="N208" s="2">
        <f t="shared" si="11"/>
        <v>0</v>
      </c>
    </row>
    <row r="209" spans="1:14" x14ac:dyDescent="0.3">
      <c r="A209" t="s">
        <v>32</v>
      </c>
      <c r="B209" t="s">
        <v>399</v>
      </c>
      <c r="C209" t="s">
        <v>400</v>
      </c>
      <c r="D209" t="s">
        <v>68</v>
      </c>
      <c r="E209" s="1">
        <v>121.03260869565217</v>
      </c>
      <c r="F209" s="1">
        <v>14.42608695652174</v>
      </c>
      <c r="G209" s="1">
        <v>0</v>
      </c>
      <c r="H209" s="2">
        <f t="shared" si="9"/>
        <v>0</v>
      </c>
      <c r="I209" s="1">
        <v>124.2217391304348</v>
      </c>
      <c r="J209" s="1">
        <v>7.7391304347826084</v>
      </c>
      <c r="K209" s="2">
        <f t="shared" si="10"/>
        <v>6.2300934514017699E-2</v>
      </c>
      <c r="L209" s="1">
        <v>304.64999999999998</v>
      </c>
      <c r="M209" s="1">
        <v>0</v>
      </c>
      <c r="N209" s="2">
        <f t="shared" si="11"/>
        <v>0</v>
      </c>
    </row>
    <row r="210" spans="1:14" x14ac:dyDescent="0.3">
      <c r="A210" t="s">
        <v>32</v>
      </c>
      <c r="B210" t="s">
        <v>401</v>
      </c>
      <c r="C210" t="s">
        <v>402</v>
      </c>
      <c r="D210" t="s">
        <v>403</v>
      </c>
      <c r="E210" s="1">
        <v>84.119565217391298</v>
      </c>
      <c r="F210" s="1">
        <v>5.7738043478260863</v>
      </c>
      <c r="G210" s="1">
        <v>0</v>
      </c>
      <c r="H210" s="2">
        <f t="shared" si="9"/>
        <v>0</v>
      </c>
      <c r="I210" s="1">
        <v>80.946195652173913</v>
      </c>
      <c r="J210" s="1">
        <v>0</v>
      </c>
      <c r="K210" s="2">
        <f t="shared" si="10"/>
        <v>0</v>
      </c>
      <c r="L210" s="1">
        <v>196.55043478260873</v>
      </c>
      <c r="M210" s="1">
        <v>0</v>
      </c>
      <c r="N210" s="2">
        <f t="shared" si="11"/>
        <v>0</v>
      </c>
    </row>
    <row r="211" spans="1:14" x14ac:dyDescent="0.3">
      <c r="A211" t="s">
        <v>32</v>
      </c>
      <c r="B211" t="s">
        <v>404</v>
      </c>
      <c r="C211" t="s">
        <v>92</v>
      </c>
      <c r="D211" t="s">
        <v>93</v>
      </c>
      <c r="E211" s="1">
        <v>112.06521739130434</v>
      </c>
      <c r="F211" s="1">
        <v>0</v>
      </c>
      <c r="G211" s="1">
        <v>0</v>
      </c>
      <c r="H211" s="2">
        <v>0</v>
      </c>
      <c r="I211" s="1">
        <v>86.182065217391298</v>
      </c>
      <c r="J211" s="1">
        <v>0</v>
      </c>
      <c r="K211" s="2">
        <f t="shared" si="10"/>
        <v>0</v>
      </c>
      <c r="L211" s="1">
        <v>276.39402173913044</v>
      </c>
      <c r="M211" s="1">
        <v>0</v>
      </c>
      <c r="N211" s="2">
        <f t="shared" si="11"/>
        <v>0</v>
      </c>
    </row>
    <row r="212" spans="1:14" x14ac:dyDescent="0.3">
      <c r="A212" t="s">
        <v>32</v>
      </c>
      <c r="B212" t="s">
        <v>405</v>
      </c>
      <c r="C212" t="s">
        <v>204</v>
      </c>
      <c r="D212" t="s">
        <v>113</v>
      </c>
      <c r="E212" s="1">
        <v>86.228260869565219</v>
      </c>
      <c r="F212" s="1">
        <v>27.092391304347824</v>
      </c>
      <c r="G212" s="1">
        <v>0</v>
      </c>
      <c r="H212" s="2">
        <f t="shared" si="9"/>
        <v>0</v>
      </c>
      <c r="I212" s="1">
        <v>76.217391304347828</v>
      </c>
      <c r="J212" s="1">
        <v>0</v>
      </c>
      <c r="K212" s="2">
        <f t="shared" si="10"/>
        <v>0</v>
      </c>
      <c r="L212" s="1">
        <v>179.35054347826087</v>
      </c>
      <c r="M212" s="1">
        <v>0</v>
      </c>
      <c r="N212" s="2">
        <f t="shared" si="11"/>
        <v>0</v>
      </c>
    </row>
    <row r="213" spans="1:14" x14ac:dyDescent="0.3">
      <c r="A213" t="s">
        <v>32</v>
      </c>
      <c r="B213" t="s">
        <v>406</v>
      </c>
      <c r="C213" t="s">
        <v>43</v>
      </c>
      <c r="D213" t="s">
        <v>44</v>
      </c>
      <c r="E213" s="1">
        <v>138.61956521739131</v>
      </c>
      <c r="F213" s="1">
        <v>12.69913043478261</v>
      </c>
      <c r="G213" s="1">
        <v>0</v>
      </c>
      <c r="H213" s="2">
        <f t="shared" si="9"/>
        <v>0</v>
      </c>
      <c r="I213" s="1">
        <v>148.45999999999998</v>
      </c>
      <c r="J213" s="1">
        <v>13.010869565217391</v>
      </c>
      <c r="K213" s="2">
        <f t="shared" si="10"/>
        <v>8.7638889702393863E-2</v>
      </c>
      <c r="L213" s="1">
        <v>326.80336956521739</v>
      </c>
      <c r="M213" s="1">
        <v>0.98086956521739144</v>
      </c>
      <c r="N213" s="2">
        <f t="shared" si="11"/>
        <v>3.0014059112130655E-3</v>
      </c>
    </row>
    <row r="214" spans="1:14" x14ac:dyDescent="0.3">
      <c r="A214" t="s">
        <v>32</v>
      </c>
      <c r="B214" t="s">
        <v>407</v>
      </c>
      <c r="C214" t="s">
        <v>333</v>
      </c>
      <c r="D214" t="s">
        <v>334</v>
      </c>
      <c r="E214" s="1">
        <v>86.423913043478265</v>
      </c>
      <c r="F214" s="1">
        <v>7.4890217391304326</v>
      </c>
      <c r="G214" s="1">
        <v>0</v>
      </c>
      <c r="H214" s="2">
        <f t="shared" si="9"/>
        <v>0</v>
      </c>
      <c r="I214" s="1">
        <v>75.815326086956532</v>
      </c>
      <c r="J214" s="1">
        <v>0</v>
      </c>
      <c r="K214" s="2">
        <f t="shared" si="10"/>
        <v>0</v>
      </c>
      <c r="L214" s="1">
        <v>206.52021739130444</v>
      </c>
      <c r="M214" s="1">
        <v>0</v>
      </c>
      <c r="N214" s="2">
        <f t="shared" si="11"/>
        <v>0</v>
      </c>
    </row>
    <row r="215" spans="1:14" x14ac:dyDescent="0.3">
      <c r="A215" t="s">
        <v>32</v>
      </c>
      <c r="B215" t="s">
        <v>408</v>
      </c>
      <c r="C215" t="s">
        <v>37</v>
      </c>
      <c r="D215" t="s">
        <v>38</v>
      </c>
      <c r="E215" s="1">
        <v>21.054347826086957</v>
      </c>
      <c r="F215" s="1">
        <v>19.518586956521737</v>
      </c>
      <c r="G215" s="1">
        <v>0.13315217391304349</v>
      </c>
      <c r="H215" s="2">
        <f t="shared" si="9"/>
        <v>6.8218142127626407E-3</v>
      </c>
      <c r="I215" s="1">
        <v>54.236956521739145</v>
      </c>
      <c r="J215" s="1">
        <v>9.6086956521739122</v>
      </c>
      <c r="K215" s="2">
        <f t="shared" si="10"/>
        <v>0.17716140927492077</v>
      </c>
      <c r="L215" s="1">
        <v>67.565434782608691</v>
      </c>
      <c r="M215" s="1">
        <v>4.8992391304347818</v>
      </c>
      <c r="N215" s="2">
        <f t="shared" si="11"/>
        <v>7.2511027956795496E-2</v>
      </c>
    </row>
    <row r="216" spans="1:14" x14ac:dyDescent="0.3">
      <c r="A216" t="s">
        <v>32</v>
      </c>
      <c r="B216" t="s">
        <v>409</v>
      </c>
      <c r="C216" t="s">
        <v>410</v>
      </c>
      <c r="D216" t="s">
        <v>71</v>
      </c>
      <c r="E216" s="1">
        <v>69.869565217391298</v>
      </c>
      <c r="F216" s="1">
        <v>1.6902173913043479</v>
      </c>
      <c r="G216" s="1">
        <v>0</v>
      </c>
      <c r="H216" s="2">
        <f t="shared" si="9"/>
        <v>0</v>
      </c>
      <c r="I216" s="1">
        <v>70.069782608695647</v>
      </c>
      <c r="J216" s="1">
        <v>6.5108695652173916</v>
      </c>
      <c r="K216" s="2">
        <f t="shared" si="10"/>
        <v>9.2919791139888505E-2</v>
      </c>
      <c r="L216" s="1">
        <v>171.71456521739131</v>
      </c>
      <c r="M216" s="1">
        <v>9.671086956521739</v>
      </c>
      <c r="N216" s="2">
        <f t="shared" si="11"/>
        <v>5.6320714228744108E-2</v>
      </c>
    </row>
    <row r="217" spans="1:14" x14ac:dyDescent="0.3">
      <c r="A217" t="s">
        <v>32</v>
      </c>
      <c r="B217" t="s">
        <v>411</v>
      </c>
      <c r="C217" t="s">
        <v>246</v>
      </c>
      <c r="D217" t="s">
        <v>247</v>
      </c>
      <c r="E217" s="1">
        <v>157.21739130434781</v>
      </c>
      <c r="F217" s="1">
        <v>19.096739130434788</v>
      </c>
      <c r="G217" s="1">
        <v>0</v>
      </c>
      <c r="H217" s="2">
        <f t="shared" si="9"/>
        <v>0</v>
      </c>
      <c r="I217" s="1">
        <v>153.62282608695656</v>
      </c>
      <c r="J217" s="1">
        <v>0</v>
      </c>
      <c r="K217" s="2">
        <f t="shared" si="10"/>
        <v>0</v>
      </c>
      <c r="L217" s="1">
        <v>330.79836956521746</v>
      </c>
      <c r="M217" s="1">
        <v>0</v>
      </c>
      <c r="N217" s="2">
        <f t="shared" si="11"/>
        <v>0</v>
      </c>
    </row>
    <row r="218" spans="1:14" x14ac:dyDescent="0.3">
      <c r="A218" t="s">
        <v>32</v>
      </c>
      <c r="B218" t="s">
        <v>412</v>
      </c>
      <c r="C218" t="s">
        <v>413</v>
      </c>
      <c r="D218" t="s">
        <v>414</v>
      </c>
      <c r="E218" s="1">
        <v>55.054347826086953</v>
      </c>
      <c r="F218" s="1">
        <v>2.363260869565218</v>
      </c>
      <c r="G218" s="1">
        <v>0</v>
      </c>
      <c r="H218" s="2">
        <f t="shared" si="9"/>
        <v>0</v>
      </c>
      <c r="I218" s="1">
        <v>64.148260869565235</v>
      </c>
      <c r="J218" s="1">
        <v>0</v>
      </c>
      <c r="K218" s="2">
        <f t="shared" si="10"/>
        <v>0</v>
      </c>
      <c r="L218" s="1">
        <v>137.18804347826091</v>
      </c>
      <c r="M218" s="1">
        <v>0</v>
      </c>
      <c r="N218" s="2">
        <f t="shared" si="11"/>
        <v>0</v>
      </c>
    </row>
    <row r="219" spans="1:14" x14ac:dyDescent="0.3">
      <c r="A219" t="s">
        <v>32</v>
      </c>
      <c r="B219" t="s">
        <v>415</v>
      </c>
      <c r="C219" t="s">
        <v>92</v>
      </c>
      <c r="D219" t="s">
        <v>93</v>
      </c>
      <c r="E219" s="1">
        <v>72.423913043478265</v>
      </c>
      <c r="F219" s="1">
        <v>3.2934782608695652E-2</v>
      </c>
      <c r="G219" s="1">
        <v>0</v>
      </c>
      <c r="H219" s="2">
        <f t="shared" si="9"/>
        <v>0</v>
      </c>
      <c r="I219" s="1">
        <v>69.128804347826105</v>
      </c>
      <c r="J219" s="1">
        <v>0</v>
      </c>
      <c r="K219" s="2">
        <f t="shared" si="10"/>
        <v>0</v>
      </c>
      <c r="L219" s="1">
        <v>161.43695652173915</v>
      </c>
      <c r="M219" s="1">
        <v>0</v>
      </c>
      <c r="N219" s="2">
        <f t="shared" si="11"/>
        <v>0</v>
      </c>
    </row>
    <row r="220" spans="1:14" x14ac:dyDescent="0.3">
      <c r="A220" t="s">
        <v>32</v>
      </c>
      <c r="B220" t="s">
        <v>416</v>
      </c>
      <c r="C220" t="s">
        <v>417</v>
      </c>
      <c r="D220" t="s">
        <v>59</v>
      </c>
      <c r="E220" s="1">
        <v>89.326086956521735</v>
      </c>
      <c r="F220" s="1">
        <v>7.6665217391304363</v>
      </c>
      <c r="G220" s="1">
        <v>0</v>
      </c>
      <c r="H220" s="2">
        <f t="shared" si="9"/>
        <v>0</v>
      </c>
      <c r="I220" s="1">
        <v>79.375326086956534</v>
      </c>
      <c r="J220" s="1">
        <v>0</v>
      </c>
      <c r="K220" s="2">
        <f t="shared" si="10"/>
        <v>0</v>
      </c>
      <c r="L220" s="1">
        <v>177.42315217391314</v>
      </c>
      <c r="M220" s="1">
        <v>0</v>
      </c>
      <c r="N220" s="2">
        <f t="shared" si="11"/>
        <v>0</v>
      </c>
    </row>
    <row r="221" spans="1:14" x14ac:dyDescent="0.3">
      <c r="A221" t="s">
        <v>32</v>
      </c>
      <c r="B221" t="s">
        <v>418</v>
      </c>
      <c r="C221" t="s">
        <v>92</v>
      </c>
      <c r="D221" t="s">
        <v>93</v>
      </c>
      <c r="E221" s="1">
        <v>84.304347826086953</v>
      </c>
      <c r="F221" s="1">
        <v>12.458695652173915</v>
      </c>
      <c r="G221" s="1">
        <v>0</v>
      </c>
      <c r="H221" s="2">
        <f t="shared" si="9"/>
        <v>0</v>
      </c>
      <c r="I221" s="1">
        <v>82.047826086956519</v>
      </c>
      <c r="J221" s="1">
        <v>0</v>
      </c>
      <c r="K221" s="2">
        <f t="shared" si="10"/>
        <v>0</v>
      </c>
      <c r="L221" s="1">
        <v>178.58369565217393</v>
      </c>
      <c r="M221" s="1">
        <v>0</v>
      </c>
      <c r="N221" s="2">
        <f t="shared" si="11"/>
        <v>0</v>
      </c>
    </row>
    <row r="222" spans="1:14" x14ac:dyDescent="0.3">
      <c r="A222" t="s">
        <v>32</v>
      </c>
      <c r="B222" t="s">
        <v>419</v>
      </c>
      <c r="C222" t="s">
        <v>92</v>
      </c>
      <c r="D222" t="s">
        <v>93</v>
      </c>
      <c r="E222" s="1">
        <v>56.902173913043477</v>
      </c>
      <c r="F222" s="1">
        <v>5.3206521739130439</v>
      </c>
      <c r="G222" s="1">
        <v>0</v>
      </c>
      <c r="H222" s="2">
        <f t="shared" si="9"/>
        <v>0</v>
      </c>
      <c r="I222" s="1">
        <v>49.394021739130437</v>
      </c>
      <c r="J222" s="1">
        <v>0</v>
      </c>
      <c r="K222" s="2">
        <f t="shared" si="10"/>
        <v>0</v>
      </c>
      <c r="L222" s="1">
        <v>114.39945652173913</v>
      </c>
      <c r="M222" s="1">
        <v>0</v>
      </c>
      <c r="N222" s="2">
        <f t="shared" si="11"/>
        <v>0</v>
      </c>
    </row>
    <row r="223" spans="1:14" x14ac:dyDescent="0.3">
      <c r="A223" t="s">
        <v>32</v>
      </c>
      <c r="B223" t="s">
        <v>420</v>
      </c>
      <c r="C223" t="s">
        <v>98</v>
      </c>
      <c r="D223" t="s">
        <v>99</v>
      </c>
      <c r="E223" s="1">
        <v>10.434782608695652</v>
      </c>
      <c r="F223" s="1">
        <v>12.108695652173912</v>
      </c>
      <c r="G223" s="1">
        <v>0</v>
      </c>
      <c r="H223" s="2">
        <f t="shared" si="9"/>
        <v>0</v>
      </c>
      <c r="I223" s="1">
        <v>37.652173913043477</v>
      </c>
      <c r="J223" s="1">
        <v>0</v>
      </c>
      <c r="K223" s="2">
        <f t="shared" si="10"/>
        <v>0</v>
      </c>
      <c r="L223" s="1">
        <v>40.960869565217379</v>
      </c>
      <c r="M223" s="1">
        <v>0</v>
      </c>
      <c r="N223" s="2">
        <f t="shared" si="11"/>
        <v>0</v>
      </c>
    </row>
    <row r="224" spans="1:14" x14ac:dyDescent="0.3">
      <c r="A224" t="s">
        <v>32</v>
      </c>
      <c r="B224" t="s">
        <v>421</v>
      </c>
      <c r="C224" t="s">
        <v>188</v>
      </c>
      <c r="D224" t="s">
        <v>35</v>
      </c>
      <c r="E224" s="1">
        <v>107.18478260869566</v>
      </c>
      <c r="F224" s="1">
        <v>8.3690217391304333</v>
      </c>
      <c r="G224" s="1">
        <v>0</v>
      </c>
      <c r="H224" s="2">
        <f t="shared" si="9"/>
        <v>0</v>
      </c>
      <c r="I224" s="1">
        <v>95.179456521739112</v>
      </c>
      <c r="J224" s="1">
        <v>0</v>
      </c>
      <c r="K224" s="2">
        <f t="shared" si="10"/>
        <v>0</v>
      </c>
      <c r="L224" s="1">
        <v>277.11413043478262</v>
      </c>
      <c r="M224" s="1">
        <v>0</v>
      </c>
      <c r="N224" s="2">
        <f t="shared" si="11"/>
        <v>0</v>
      </c>
    </row>
    <row r="225" spans="1:14" x14ac:dyDescent="0.3">
      <c r="A225" t="s">
        <v>32</v>
      </c>
      <c r="B225" t="s">
        <v>422</v>
      </c>
      <c r="C225" t="s">
        <v>92</v>
      </c>
      <c r="D225" t="s">
        <v>93</v>
      </c>
      <c r="E225" s="1">
        <v>122.3804347826087</v>
      </c>
      <c r="F225" s="1">
        <v>13.122173913043479</v>
      </c>
      <c r="G225" s="1">
        <v>1.2255434782608696</v>
      </c>
      <c r="H225" s="2">
        <f t="shared" si="9"/>
        <v>9.3394851065239717E-2</v>
      </c>
      <c r="I225" s="1">
        <v>102.27597826086954</v>
      </c>
      <c r="J225" s="1">
        <v>14.021739130434783</v>
      </c>
      <c r="K225" s="2">
        <f t="shared" si="10"/>
        <v>0.13709709130985115</v>
      </c>
      <c r="L225" s="1">
        <v>215.53423913043471</v>
      </c>
      <c r="M225" s="1">
        <v>3.3369565217391304</v>
      </c>
      <c r="N225" s="2">
        <f t="shared" si="11"/>
        <v>1.5482257181977044E-2</v>
      </c>
    </row>
    <row r="226" spans="1:14" x14ac:dyDescent="0.3">
      <c r="A226" t="s">
        <v>32</v>
      </c>
      <c r="B226" t="s">
        <v>423</v>
      </c>
      <c r="C226" t="s">
        <v>424</v>
      </c>
      <c r="D226" t="s">
        <v>297</v>
      </c>
      <c r="E226" s="1">
        <v>109.64130434782609</v>
      </c>
      <c r="F226" s="1">
        <v>2.0869565217391304</v>
      </c>
      <c r="G226" s="1">
        <v>0.16304347826086957</v>
      </c>
      <c r="H226" s="2">
        <f t="shared" si="9"/>
        <v>7.8125E-2</v>
      </c>
      <c r="I226" s="1">
        <v>95.190434782608705</v>
      </c>
      <c r="J226" s="1">
        <v>7.5543478260869561</v>
      </c>
      <c r="K226" s="2">
        <f t="shared" si="10"/>
        <v>7.9360366861851286E-2</v>
      </c>
      <c r="L226" s="1">
        <v>299.82793478260879</v>
      </c>
      <c r="M226" s="1">
        <v>16.247499999999999</v>
      </c>
      <c r="N226" s="2">
        <f t="shared" si="11"/>
        <v>5.4189413710834855E-2</v>
      </c>
    </row>
    <row r="227" spans="1:14" x14ac:dyDescent="0.3">
      <c r="A227" t="s">
        <v>32</v>
      </c>
      <c r="B227" t="s">
        <v>425</v>
      </c>
      <c r="C227" t="s">
        <v>159</v>
      </c>
      <c r="D227" t="s">
        <v>80</v>
      </c>
      <c r="E227" s="1">
        <v>80.021739130434781</v>
      </c>
      <c r="F227" s="1">
        <v>4.899673913043479</v>
      </c>
      <c r="G227" s="1">
        <v>0</v>
      </c>
      <c r="H227" s="2">
        <f t="shared" si="9"/>
        <v>0</v>
      </c>
      <c r="I227" s="1">
        <v>67.571413043478273</v>
      </c>
      <c r="J227" s="1">
        <v>2.7608695652173911</v>
      </c>
      <c r="K227" s="2">
        <f t="shared" si="10"/>
        <v>4.0858544181115945E-2</v>
      </c>
      <c r="L227" s="1">
        <v>187.17695652173907</v>
      </c>
      <c r="M227" s="1">
        <v>0</v>
      </c>
      <c r="N227" s="2">
        <f t="shared" si="11"/>
        <v>0</v>
      </c>
    </row>
    <row r="228" spans="1:14" x14ac:dyDescent="0.3">
      <c r="A228" t="s">
        <v>32</v>
      </c>
      <c r="B228" t="s">
        <v>426</v>
      </c>
      <c r="C228" t="s">
        <v>262</v>
      </c>
      <c r="D228" t="s">
        <v>263</v>
      </c>
      <c r="E228" s="1">
        <v>110.15217391304348</v>
      </c>
      <c r="F228" s="1">
        <v>7.9120652173913051</v>
      </c>
      <c r="G228" s="1">
        <v>0.64673913043478259</v>
      </c>
      <c r="H228" s="2">
        <f t="shared" si="9"/>
        <v>8.1740874558667964E-2</v>
      </c>
      <c r="I228" s="1">
        <v>94.26206521739131</v>
      </c>
      <c r="J228" s="1">
        <v>5.4891304347826084</v>
      </c>
      <c r="K228" s="2">
        <f t="shared" si="10"/>
        <v>5.8232656181713555E-2</v>
      </c>
      <c r="L228" s="1">
        <v>350.62467391304341</v>
      </c>
      <c r="M228" s="1">
        <v>0</v>
      </c>
      <c r="N228" s="2">
        <f t="shared" si="11"/>
        <v>0</v>
      </c>
    </row>
    <row r="229" spans="1:14" x14ac:dyDescent="0.3">
      <c r="A229" t="s">
        <v>32</v>
      </c>
      <c r="B229" t="s">
        <v>427</v>
      </c>
      <c r="C229" t="s">
        <v>37</v>
      </c>
      <c r="D229" t="s">
        <v>38</v>
      </c>
      <c r="E229" s="1">
        <v>158.54347826086956</v>
      </c>
      <c r="F229" s="1">
        <v>5.4694565217391302</v>
      </c>
      <c r="G229" s="1">
        <v>0</v>
      </c>
      <c r="H229" s="2">
        <f t="shared" si="9"/>
        <v>0</v>
      </c>
      <c r="I229" s="1">
        <v>163.11282608695657</v>
      </c>
      <c r="J229" s="1">
        <v>28.565217391304348</v>
      </c>
      <c r="K229" s="2">
        <f t="shared" si="10"/>
        <v>0.17512551328168413</v>
      </c>
      <c r="L229" s="1">
        <v>449.39641304347828</v>
      </c>
      <c r="M229" s="1">
        <v>54.93695652173912</v>
      </c>
      <c r="N229" s="2">
        <f t="shared" si="11"/>
        <v>0.1222460948223547</v>
      </c>
    </row>
    <row r="230" spans="1:14" x14ac:dyDescent="0.3">
      <c r="A230" t="s">
        <v>32</v>
      </c>
      <c r="B230" t="s">
        <v>428</v>
      </c>
      <c r="C230" t="s">
        <v>429</v>
      </c>
      <c r="D230" t="s">
        <v>41</v>
      </c>
      <c r="E230" s="1">
        <v>78.184782608695656</v>
      </c>
      <c r="F230" s="1">
        <v>4.6355434782608684</v>
      </c>
      <c r="G230" s="1">
        <v>0</v>
      </c>
      <c r="H230" s="2">
        <f t="shared" si="9"/>
        <v>0</v>
      </c>
      <c r="I230" s="1">
        <v>59.041521739130438</v>
      </c>
      <c r="J230" s="1">
        <v>0.30434782608695654</v>
      </c>
      <c r="K230" s="2">
        <f t="shared" si="10"/>
        <v>5.1548099900217605E-3</v>
      </c>
      <c r="L230" s="1">
        <v>184.17108695652175</v>
      </c>
      <c r="M230" s="1">
        <v>0</v>
      </c>
      <c r="N230" s="2">
        <f t="shared" si="11"/>
        <v>0</v>
      </c>
    </row>
    <row r="231" spans="1:14" x14ac:dyDescent="0.3">
      <c r="A231" t="s">
        <v>32</v>
      </c>
      <c r="B231" t="s">
        <v>430</v>
      </c>
      <c r="C231" t="s">
        <v>64</v>
      </c>
      <c r="D231" t="s">
        <v>65</v>
      </c>
      <c r="E231" s="1">
        <v>16.630434782608695</v>
      </c>
      <c r="F231" s="1">
        <v>30.135869565217398</v>
      </c>
      <c r="G231" s="1">
        <v>1.0336956521739129</v>
      </c>
      <c r="H231" s="2">
        <f t="shared" si="9"/>
        <v>3.4301172227231731E-2</v>
      </c>
      <c r="I231" s="1">
        <v>31.910869565217393</v>
      </c>
      <c r="J231" s="1">
        <v>5.0217391304347823</v>
      </c>
      <c r="K231" s="2">
        <f t="shared" si="10"/>
        <v>0.15736766809728181</v>
      </c>
      <c r="L231" s="1">
        <v>33.04999999999999</v>
      </c>
      <c r="M231" s="1">
        <v>0</v>
      </c>
      <c r="N231" s="2">
        <f t="shared" si="11"/>
        <v>0</v>
      </c>
    </row>
    <row r="232" spans="1:14" x14ac:dyDescent="0.3">
      <c r="A232" t="s">
        <v>32</v>
      </c>
      <c r="B232" t="s">
        <v>431</v>
      </c>
      <c r="C232" t="s">
        <v>432</v>
      </c>
      <c r="D232" t="s">
        <v>433</v>
      </c>
      <c r="E232" s="1">
        <v>112.84782608695652</v>
      </c>
      <c r="F232" s="1">
        <v>10.436521739130438</v>
      </c>
      <c r="G232" s="1">
        <v>0</v>
      </c>
      <c r="H232" s="2">
        <f t="shared" si="9"/>
        <v>0</v>
      </c>
      <c r="I232" s="1">
        <v>82.170869565217373</v>
      </c>
      <c r="J232" s="1">
        <v>4.6956521739130439</v>
      </c>
      <c r="K232" s="2">
        <f t="shared" si="10"/>
        <v>5.7144973623361732E-2</v>
      </c>
      <c r="L232" s="1">
        <v>203.54989130434774</v>
      </c>
      <c r="M232" s="1">
        <v>0</v>
      </c>
      <c r="N232" s="2">
        <f t="shared" si="11"/>
        <v>0</v>
      </c>
    </row>
    <row r="233" spans="1:14" x14ac:dyDescent="0.3">
      <c r="A233" t="s">
        <v>32</v>
      </c>
      <c r="B233" t="s">
        <v>434</v>
      </c>
      <c r="C233" t="s">
        <v>435</v>
      </c>
      <c r="D233" t="s">
        <v>436</v>
      </c>
      <c r="E233" s="1">
        <v>57.902173913043477</v>
      </c>
      <c r="F233" s="1">
        <v>7.5516304347826084</v>
      </c>
      <c r="G233" s="1">
        <v>0</v>
      </c>
      <c r="H233" s="2">
        <f t="shared" si="9"/>
        <v>0</v>
      </c>
      <c r="I233" s="1">
        <v>67.894021739130437</v>
      </c>
      <c r="J233" s="1">
        <v>0</v>
      </c>
      <c r="K233" s="2">
        <f t="shared" si="10"/>
        <v>0</v>
      </c>
      <c r="L233" s="1">
        <v>152.53804347826087</v>
      </c>
      <c r="M233" s="1">
        <v>0</v>
      </c>
      <c r="N233" s="2">
        <f t="shared" si="11"/>
        <v>0</v>
      </c>
    </row>
    <row r="234" spans="1:14" x14ac:dyDescent="0.3">
      <c r="A234" t="s">
        <v>32</v>
      </c>
      <c r="B234" t="s">
        <v>437</v>
      </c>
      <c r="C234" t="s">
        <v>37</v>
      </c>
      <c r="D234" t="s">
        <v>38</v>
      </c>
      <c r="E234" s="1">
        <v>61.75</v>
      </c>
      <c r="F234" s="1">
        <v>4.6671739130434782</v>
      </c>
      <c r="G234" s="1">
        <v>0</v>
      </c>
      <c r="H234" s="2">
        <f t="shared" si="9"/>
        <v>0</v>
      </c>
      <c r="I234" s="1">
        <v>99.170434782608694</v>
      </c>
      <c r="J234" s="1">
        <v>0</v>
      </c>
      <c r="K234" s="2">
        <f t="shared" si="10"/>
        <v>0</v>
      </c>
      <c r="L234" s="1">
        <v>166.74141304347833</v>
      </c>
      <c r="M234" s="1">
        <v>0</v>
      </c>
      <c r="N234" s="2">
        <f t="shared" si="11"/>
        <v>0</v>
      </c>
    </row>
    <row r="235" spans="1:14" x14ac:dyDescent="0.3">
      <c r="A235" t="s">
        <v>32</v>
      </c>
      <c r="B235" t="s">
        <v>438</v>
      </c>
      <c r="C235" t="s">
        <v>439</v>
      </c>
      <c r="D235" t="s">
        <v>80</v>
      </c>
      <c r="E235" s="1">
        <v>148.65217391304347</v>
      </c>
      <c r="F235" s="1">
        <v>14.41554347826087</v>
      </c>
      <c r="G235" s="1">
        <v>0</v>
      </c>
      <c r="H235" s="2">
        <f t="shared" si="9"/>
        <v>0</v>
      </c>
      <c r="I235" s="1">
        <v>156.79543478260874</v>
      </c>
      <c r="J235" s="1">
        <v>0</v>
      </c>
      <c r="K235" s="2">
        <f t="shared" si="10"/>
        <v>0</v>
      </c>
      <c r="L235" s="1">
        <v>245.19532608695661</v>
      </c>
      <c r="M235" s="1">
        <v>0</v>
      </c>
      <c r="N235" s="2">
        <f t="shared" si="11"/>
        <v>0</v>
      </c>
    </row>
    <row r="236" spans="1:14" x14ac:dyDescent="0.3">
      <c r="A236" t="s">
        <v>32</v>
      </c>
      <c r="B236" t="s">
        <v>440</v>
      </c>
      <c r="C236" t="s">
        <v>126</v>
      </c>
      <c r="D236" t="s">
        <v>127</v>
      </c>
      <c r="E236" s="1">
        <v>52.478260869565219</v>
      </c>
      <c r="F236" s="1">
        <v>2.6289130434782608</v>
      </c>
      <c r="G236" s="1">
        <v>0</v>
      </c>
      <c r="H236" s="2">
        <f t="shared" si="9"/>
        <v>0</v>
      </c>
      <c r="I236" s="1">
        <v>33.239891304347815</v>
      </c>
      <c r="J236" s="1">
        <v>0</v>
      </c>
      <c r="K236" s="2">
        <f t="shared" si="10"/>
        <v>0</v>
      </c>
      <c r="L236" s="1">
        <v>72.999347826086918</v>
      </c>
      <c r="M236" s="1">
        <v>0</v>
      </c>
      <c r="N236" s="2">
        <f t="shared" si="11"/>
        <v>0</v>
      </c>
    </row>
    <row r="237" spans="1:14" x14ac:dyDescent="0.3">
      <c r="A237" t="s">
        <v>32</v>
      </c>
      <c r="B237" t="s">
        <v>441</v>
      </c>
      <c r="C237" t="s">
        <v>126</v>
      </c>
      <c r="D237" t="s">
        <v>127</v>
      </c>
      <c r="E237" s="1">
        <v>95.369565217391298</v>
      </c>
      <c r="F237" s="1">
        <v>10.381413043478259</v>
      </c>
      <c r="G237" s="1">
        <v>0</v>
      </c>
      <c r="H237" s="2">
        <f t="shared" si="9"/>
        <v>0</v>
      </c>
      <c r="I237" s="1">
        <v>101.97108695652177</v>
      </c>
      <c r="J237" s="1">
        <v>0</v>
      </c>
      <c r="K237" s="2">
        <f t="shared" si="10"/>
        <v>0</v>
      </c>
      <c r="L237" s="1">
        <v>189.94684782608695</v>
      </c>
      <c r="M237" s="1">
        <v>0</v>
      </c>
      <c r="N237" s="2">
        <f t="shared" si="11"/>
        <v>0</v>
      </c>
    </row>
    <row r="238" spans="1:14" x14ac:dyDescent="0.3">
      <c r="A238" t="s">
        <v>32</v>
      </c>
      <c r="B238" t="s">
        <v>442</v>
      </c>
      <c r="C238" t="s">
        <v>204</v>
      </c>
      <c r="D238" t="s">
        <v>113</v>
      </c>
      <c r="E238" s="1">
        <v>129.77173913043478</v>
      </c>
      <c r="F238" s="1">
        <v>1.0515217391304348</v>
      </c>
      <c r="G238" s="1">
        <v>0</v>
      </c>
      <c r="H238" s="2">
        <f t="shared" si="9"/>
        <v>0</v>
      </c>
      <c r="I238" s="1">
        <v>120.76771739130437</v>
      </c>
      <c r="J238" s="1">
        <v>0</v>
      </c>
      <c r="K238" s="2">
        <f t="shared" si="10"/>
        <v>0</v>
      </c>
      <c r="L238" s="1">
        <v>331.4681521739131</v>
      </c>
      <c r="M238" s="1">
        <v>0</v>
      </c>
      <c r="N238" s="2">
        <f t="shared" si="11"/>
        <v>0</v>
      </c>
    </row>
    <row r="239" spans="1:14" x14ac:dyDescent="0.3">
      <c r="A239" t="s">
        <v>32</v>
      </c>
      <c r="B239" t="s">
        <v>443</v>
      </c>
      <c r="C239" t="s">
        <v>37</v>
      </c>
      <c r="D239" t="s">
        <v>38</v>
      </c>
      <c r="E239" s="1">
        <v>126.6304347826087</v>
      </c>
      <c r="F239" s="1">
        <v>3.328369565217391</v>
      </c>
      <c r="G239" s="1">
        <v>0</v>
      </c>
      <c r="H239" s="2">
        <f t="shared" si="9"/>
        <v>0</v>
      </c>
      <c r="I239" s="1">
        <v>119.92641304347838</v>
      </c>
      <c r="J239" s="1">
        <v>0</v>
      </c>
      <c r="K239" s="2">
        <f t="shared" si="10"/>
        <v>0</v>
      </c>
      <c r="L239" s="1">
        <v>253.1215217391304</v>
      </c>
      <c r="M239" s="1">
        <v>0</v>
      </c>
      <c r="N239" s="2">
        <f t="shared" si="11"/>
        <v>0</v>
      </c>
    </row>
    <row r="240" spans="1:14" x14ac:dyDescent="0.3">
      <c r="A240" t="s">
        <v>32</v>
      </c>
      <c r="B240" t="s">
        <v>444</v>
      </c>
      <c r="C240" t="s">
        <v>316</v>
      </c>
      <c r="D240" t="s">
        <v>263</v>
      </c>
      <c r="E240" s="1">
        <v>118.43478260869566</v>
      </c>
      <c r="F240" s="1">
        <v>15.14891304347826</v>
      </c>
      <c r="G240" s="1">
        <v>0</v>
      </c>
      <c r="H240" s="2">
        <f t="shared" si="9"/>
        <v>0</v>
      </c>
      <c r="I240" s="1">
        <v>100.3934782608696</v>
      </c>
      <c r="J240" s="1">
        <v>0</v>
      </c>
      <c r="K240" s="2">
        <f t="shared" si="10"/>
        <v>0</v>
      </c>
      <c r="L240" s="1">
        <v>263.81847826086954</v>
      </c>
      <c r="M240" s="1">
        <v>0</v>
      </c>
      <c r="N240" s="2">
        <f t="shared" si="11"/>
        <v>0</v>
      </c>
    </row>
    <row r="241" spans="1:14" x14ac:dyDescent="0.3">
      <c r="A241" t="s">
        <v>32</v>
      </c>
      <c r="B241" t="s">
        <v>445</v>
      </c>
      <c r="C241" t="s">
        <v>446</v>
      </c>
      <c r="D241" t="s">
        <v>83</v>
      </c>
      <c r="E241" s="1">
        <v>72</v>
      </c>
      <c r="F241" s="1">
        <v>6.7691304347826087</v>
      </c>
      <c r="G241" s="1">
        <v>0</v>
      </c>
      <c r="H241" s="2">
        <f t="shared" si="9"/>
        <v>0</v>
      </c>
      <c r="I241" s="1">
        <v>48.337499999999991</v>
      </c>
      <c r="J241" s="1">
        <v>0</v>
      </c>
      <c r="K241" s="2">
        <f t="shared" si="10"/>
        <v>0</v>
      </c>
      <c r="L241" s="1">
        <v>171.83054347826095</v>
      </c>
      <c r="M241" s="1">
        <v>0</v>
      </c>
      <c r="N241" s="2">
        <f t="shared" si="11"/>
        <v>0</v>
      </c>
    </row>
    <row r="242" spans="1:14" x14ac:dyDescent="0.3">
      <c r="A242" t="s">
        <v>32</v>
      </c>
      <c r="B242" t="s">
        <v>447</v>
      </c>
      <c r="C242" t="s">
        <v>58</v>
      </c>
      <c r="D242" t="s">
        <v>59</v>
      </c>
      <c r="E242" s="1">
        <v>73.826086956521735</v>
      </c>
      <c r="F242" s="1">
        <v>27.896739130434781</v>
      </c>
      <c r="G242" s="1">
        <v>0</v>
      </c>
      <c r="H242" s="2">
        <f t="shared" si="9"/>
        <v>0</v>
      </c>
      <c r="I242" s="1">
        <v>36.560217391304356</v>
      </c>
      <c r="J242" s="1">
        <v>0</v>
      </c>
      <c r="K242" s="2">
        <f t="shared" si="10"/>
        <v>0</v>
      </c>
      <c r="L242" s="1">
        <v>131.92576086956524</v>
      </c>
      <c r="M242" s="1">
        <v>0</v>
      </c>
      <c r="N242" s="2">
        <f t="shared" si="11"/>
        <v>0</v>
      </c>
    </row>
    <row r="243" spans="1:14" x14ac:dyDescent="0.3">
      <c r="A243" t="s">
        <v>32</v>
      </c>
      <c r="B243" t="s">
        <v>448</v>
      </c>
      <c r="C243" t="s">
        <v>262</v>
      </c>
      <c r="D243" t="s">
        <v>263</v>
      </c>
      <c r="E243" s="1">
        <v>91.054347826086953</v>
      </c>
      <c r="F243" s="1">
        <v>11.436413043478263</v>
      </c>
      <c r="G243" s="1">
        <v>0</v>
      </c>
      <c r="H243" s="2">
        <f t="shared" si="9"/>
        <v>0</v>
      </c>
      <c r="I243" s="1">
        <v>86.174999999999983</v>
      </c>
      <c r="J243" s="1">
        <v>0</v>
      </c>
      <c r="K243" s="2">
        <f t="shared" si="10"/>
        <v>0</v>
      </c>
      <c r="L243" s="1">
        <v>193.61304347826081</v>
      </c>
      <c r="M243" s="1">
        <v>0</v>
      </c>
      <c r="N243" s="2">
        <f t="shared" si="11"/>
        <v>0</v>
      </c>
    </row>
    <row r="244" spans="1:14" x14ac:dyDescent="0.3">
      <c r="A244" t="s">
        <v>32</v>
      </c>
      <c r="B244" t="s">
        <v>449</v>
      </c>
      <c r="C244" t="s">
        <v>450</v>
      </c>
      <c r="D244" t="s">
        <v>334</v>
      </c>
      <c r="E244" s="1">
        <v>39.402173913043477</v>
      </c>
      <c r="F244" s="1">
        <v>2.295652173913044</v>
      </c>
      <c r="G244" s="1">
        <v>0</v>
      </c>
      <c r="H244" s="2">
        <f t="shared" si="9"/>
        <v>0</v>
      </c>
      <c r="I244" s="1">
        <v>41.403043478260876</v>
      </c>
      <c r="J244" s="1">
        <v>0</v>
      </c>
      <c r="K244" s="2">
        <f t="shared" si="10"/>
        <v>0</v>
      </c>
      <c r="L244" s="1">
        <v>70.175869565217383</v>
      </c>
      <c r="M244" s="1">
        <v>0</v>
      </c>
      <c r="N244" s="2">
        <f t="shared" si="11"/>
        <v>0</v>
      </c>
    </row>
    <row r="245" spans="1:14" x14ac:dyDescent="0.3">
      <c r="A245" t="s">
        <v>32</v>
      </c>
      <c r="B245" t="s">
        <v>451</v>
      </c>
      <c r="C245" t="s">
        <v>342</v>
      </c>
      <c r="D245" t="s">
        <v>118</v>
      </c>
      <c r="E245" s="1">
        <v>130.78260869565219</v>
      </c>
      <c r="F245" s="1">
        <v>9.294239130434784</v>
      </c>
      <c r="G245" s="1">
        <v>0</v>
      </c>
      <c r="H245" s="2">
        <f t="shared" si="9"/>
        <v>0</v>
      </c>
      <c r="I245" s="1">
        <v>149.62032608695657</v>
      </c>
      <c r="J245" s="1">
        <v>0</v>
      </c>
      <c r="K245" s="2">
        <f t="shared" si="10"/>
        <v>0</v>
      </c>
      <c r="L245" s="1">
        <v>227.96358695652179</v>
      </c>
      <c r="M245" s="1">
        <v>0</v>
      </c>
      <c r="N245" s="2">
        <f t="shared" si="11"/>
        <v>0</v>
      </c>
    </row>
    <row r="246" spans="1:14" x14ac:dyDescent="0.3">
      <c r="A246" t="s">
        <v>32</v>
      </c>
      <c r="B246" t="s">
        <v>452</v>
      </c>
      <c r="C246" t="s">
        <v>453</v>
      </c>
      <c r="D246" t="s">
        <v>247</v>
      </c>
      <c r="E246" s="1">
        <v>56.304347826086953</v>
      </c>
      <c r="F246" s="1">
        <v>14.355978260869565</v>
      </c>
      <c r="G246" s="1">
        <v>0</v>
      </c>
      <c r="H246" s="2">
        <f t="shared" si="9"/>
        <v>0</v>
      </c>
      <c r="I246" s="1">
        <v>45.71489130434783</v>
      </c>
      <c r="J246" s="1">
        <v>0</v>
      </c>
      <c r="K246" s="2">
        <f t="shared" si="10"/>
        <v>0</v>
      </c>
      <c r="L246" s="1">
        <v>138.70195652173913</v>
      </c>
      <c r="M246" s="1">
        <v>0</v>
      </c>
      <c r="N246" s="2">
        <f t="shared" si="11"/>
        <v>0</v>
      </c>
    </row>
    <row r="247" spans="1:14" x14ac:dyDescent="0.3">
      <c r="A247" t="s">
        <v>32</v>
      </c>
      <c r="B247" t="s">
        <v>454</v>
      </c>
      <c r="C247" t="s">
        <v>223</v>
      </c>
      <c r="D247" t="s">
        <v>144</v>
      </c>
      <c r="E247" s="1">
        <v>100.08695652173913</v>
      </c>
      <c r="F247" s="1">
        <v>38.616847826086939</v>
      </c>
      <c r="G247" s="1">
        <v>0</v>
      </c>
      <c r="H247" s="2">
        <f t="shared" si="9"/>
        <v>0</v>
      </c>
      <c r="I247" s="1">
        <v>142.03989130434786</v>
      </c>
      <c r="J247" s="1">
        <v>8.4782608695652169</v>
      </c>
      <c r="K247" s="2">
        <f t="shared" si="10"/>
        <v>5.9689294265924973E-2</v>
      </c>
      <c r="L247" s="1">
        <v>220.33391304347825</v>
      </c>
      <c r="M247" s="1">
        <v>0</v>
      </c>
      <c r="N247" s="2">
        <f t="shared" si="11"/>
        <v>0</v>
      </c>
    </row>
    <row r="248" spans="1:14" x14ac:dyDescent="0.3">
      <c r="A248" t="s">
        <v>32</v>
      </c>
      <c r="B248" t="s">
        <v>455</v>
      </c>
      <c r="C248" t="s">
        <v>456</v>
      </c>
      <c r="D248" t="s">
        <v>457</v>
      </c>
      <c r="E248" s="1">
        <v>104.90217391304348</v>
      </c>
      <c r="F248" s="1">
        <v>1.3268478260869565</v>
      </c>
      <c r="G248" s="1">
        <v>0</v>
      </c>
      <c r="H248" s="2">
        <f t="shared" si="9"/>
        <v>0</v>
      </c>
      <c r="I248" s="1">
        <v>113.2333695652174</v>
      </c>
      <c r="J248" s="1">
        <v>0</v>
      </c>
      <c r="K248" s="2">
        <f t="shared" si="10"/>
        <v>0</v>
      </c>
      <c r="L248" s="1">
        <v>276.14586956521731</v>
      </c>
      <c r="M248" s="1">
        <v>0</v>
      </c>
      <c r="N248" s="2">
        <f t="shared" si="11"/>
        <v>0</v>
      </c>
    </row>
    <row r="249" spans="1:14" x14ac:dyDescent="0.3">
      <c r="A249" t="s">
        <v>32</v>
      </c>
      <c r="B249" t="s">
        <v>458</v>
      </c>
      <c r="C249" t="s">
        <v>157</v>
      </c>
      <c r="D249" t="s">
        <v>68</v>
      </c>
      <c r="E249" s="1">
        <v>86.673913043478265</v>
      </c>
      <c r="F249" s="1">
        <v>6.7913043478260873</v>
      </c>
      <c r="G249" s="1">
        <v>0</v>
      </c>
      <c r="H249" s="2">
        <f t="shared" si="9"/>
        <v>0</v>
      </c>
      <c r="I249" s="1">
        <v>74.661630434782595</v>
      </c>
      <c r="J249" s="1">
        <v>0</v>
      </c>
      <c r="K249" s="2">
        <f t="shared" si="10"/>
        <v>0</v>
      </c>
      <c r="L249" s="1">
        <v>240.56771739130426</v>
      </c>
      <c r="M249" s="1">
        <v>0</v>
      </c>
      <c r="N249" s="2">
        <f t="shared" si="11"/>
        <v>0</v>
      </c>
    </row>
    <row r="250" spans="1:14" x14ac:dyDescent="0.3">
      <c r="A250" t="s">
        <v>32</v>
      </c>
      <c r="B250" t="s">
        <v>459</v>
      </c>
      <c r="C250" t="s">
        <v>280</v>
      </c>
      <c r="D250" t="s">
        <v>185</v>
      </c>
      <c r="E250" s="1">
        <v>110.6195652173913</v>
      </c>
      <c r="F250" s="1">
        <v>9.0145652173913042</v>
      </c>
      <c r="G250" s="1">
        <v>0.4891304347826087</v>
      </c>
      <c r="H250" s="2">
        <f t="shared" si="9"/>
        <v>5.4260013987025832E-2</v>
      </c>
      <c r="I250" s="1">
        <v>85.756413043478275</v>
      </c>
      <c r="J250" s="1">
        <v>2.4891304347826089</v>
      </c>
      <c r="K250" s="2">
        <f t="shared" si="10"/>
        <v>2.9025589415926555E-2</v>
      </c>
      <c r="L250" s="1">
        <v>286.12695652173898</v>
      </c>
      <c r="M250" s="1">
        <v>0.79847826086956519</v>
      </c>
      <c r="N250" s="2">
        <f t="shared" si="11"/>
        <v>2.7906432535268638E-3</v>
      </c>
    </row>
    <row r="251" spans="1:14" x14ac:dyDescent="0.3">
      <c r="A251" t="s">
        <v>32</v>
      </c>
      <c r="B251" t="s">
        <v>460</v>
      </c>
      <c r="C251" t="s">
        <v>461</v>
      </c>
      <c r="D251" t="s">
        <v>217</v>
      </c>
      <c r="E251" s="1">
        <v>156.71739130434781</v>
      </c>
      <c r="F251" s="1">
        <v>78.681521739130446</v>
      </c>
      <c r="G251" s="1">
        <v>0</v>
      </c>
      <c r="H251" s="2">
        <f t="shared" si="9"/>
        <v>0</v>
      </c>
      <c r="I251" s="1">
        <v>150.06304347826085</v>
      </c>
      <c r="J251" s="1">
        <v>0</v>
      </c>
      <c r="K251" s="2">
        <f t="shared" si="10"/>
        <v>0</v>
      </c>
      <c r="L251" s="1">
        <v>343.17619565217387</v>
      </c>
      <c r="M251" s="1">
        <v>0</v>
      </c>
      <c r="N251" s="2">
        <f t="shared" si="11"/>
        <v>0</v>
      </c>
    </row>
    <row r="252" spans="1:14" x14ac:dyDescent="0.3">
      <c r="A252" t="s">
        <v>32</v>
      </c>
      <c r="B252" t="s">
        <v>462</v>
      </c>
      <c r="C252" t="s">
        <v>92</v>
      </c>
      <c r="D252" t="s">
        <v>93</v>
      </c>
      <c r="E252" s="1">
        <v>109.84782608695652</v>
      </c>
      <c r="F252" s="1">
        <v>0</v>
      </c>
      <c r="G252" s="1">
        <v>0</v>
      </c>
      <c r="H252" s="2">
        <v>0</v>
      </c>
      <c r="I252" s="1">
        <v>96.633152173913047</v>
      </c>
      <c r="J252" s="1">
        <v>8.3478260869565215</v>
      </c>
      <c r="K252" s="2">
        <f t="shared" si="10"/>
        <v>8.638677202553359E-2</v>
      </c>
      <c r="L252" s="1">
        <v>311.33152173913044</v>
      </c>
      <c r="M252" s="1">
        <v>14.657608695652174</v>
      </c>
      <c r="N252" s="2">
        <f t="shared" si="11"/>
        <v>4.7080387536004187E-2</v>
      </c>
    </row>
    <row r="253" spans="1:14" x14ac:dyDescent="0.3">
      <c r="A253" t="s">
        <v>32</v>
      </c>
      <c r="B253" t="s">
        <v>463</v>
      </c>
      <c r="C253" t="s">
        <v>464</v>
      </c>
      <c r="D253" t="s">
        <v>93</v>
      </c>
      <c r="E253" s="1">
        <v>65.75</v>
      </c>
      <c r="F253" s="1">
        <v>0</v>
      </c>
      <c r="G253" s="1">
        <v>0</v>
      </c>
      <c r="H253" s="2">
        <v>0</v>
      </c>
      <c r="I253" s="1">
        <v>43.788369565217401</v>
      </c>
      <c r="J253" s="1">
        <v>0</v>
      </c>
      <c r="K253" s="2">
        <f t="shared" si="10"/>
        <v>0</v>
      </c>
      <c r="L253" s="1">
        <v>104.47315217391305</v>
      </c>
      <c r="M253" s="1">
        <v>0</v>
      </c>
      <c r="N253" s="2">
        <f t="shared" si="11"/>
        <v>0</v>
      </c>
    </row>
    <row r="254" spans="1:14" x14ac:dyDescent="0.3">
      <c r="A254" t="s">
        <v>32</v>
      </c>
      <c r="B254" t="s">
        <v>465</v>
      </c>
      <c r="C254" t="s">
        <v>131</v>
      </c>
      <c r="D254" t="s">
        <v>80</v>
      </c>
      <c r="E254" s="1">
        <v>91.391304347826093</v>
      </c>
      <c r="F254" s="1">
        <v>2.0883695652173908</v>
      </c>
      <c r="G254" s="1">
        <v>0</v>
      </c>
      <c r="H254" s="2">
        <f t="shared" si="9"/>
        <v>0</v>
      </c>
      <c r="I254" s="1">
        <v>84.193369565217353</v>
      </c>
      <c r="J254" s="1">
        <v>0</v>
      </c>
      <c r="K254" s="2">
        <f t="shared" si="10"/>
        <v>0</v>
      </c>
      <c r="L254" s="1">
        <v>187.74597826086966</v>
      </c>
      <c r="M254" s="1">
        <v>0</v>
      </c>
      <c r="N254" s="2">
        <f t="shared" si="11"/>
        <v>0</v>
      </c>
    </row>
    <row r="255" spans="1:14" x14ac:dyDescent="0.3">
      <c r="A255" t="s">
        <v>32</v>
      </c>
      <c r="B255" t="s">
        <v>466</v>
      </c>
      <c r="C255" t="s">
        <v>120</v>
      </c>
      <c r="D255" t="s">
        <v>121</v>
      </c>
      <c r="E255" s="1">
        <v>75.478260869565219</v>
      </c>
      <c r="F255" s="1">
        <v>7.8532608695652177</v>
      </c>
      <c r="G255" s="1">
        <v>0.55434782608695654</v>
      </c>
      <c r="H255" s="2">
        <f t="shared" si="9"/>
        <v>7.0588235294117646E-2</v>
      </c>
      <c r="I255" s="1">
        <v>79.391304347826093</v>
      </c>
      <c r="J255" s="1">
        <v>0</v>
      </c>
      <c r="K255" s="2">
        <f t="shared" si="10"/>
        <v>0</v>
      </c>
      <c r="L255" s="1">
        <v>183.34510869565219</v>
      </c>
      <c r="M255" s="1">
        <v>0</v>
      </c>
      <c r="N255" s="2">
        <f t="shared" si="11"/>
        <v>0</v>
      </c>
    </row>
    <row r="256" spans="1:14" x14ac:dyDescent="0.3">
      <c r="A256" t="s">
        <v>32</v>
      </c>
      <c r="B256" t="s">
        <v>467</v>
      </c>
      <c r="C256" t="s">
        <v>326</v>
      </c>
      <c r="D256" t="s">
        <v>80</v>
      </c>
      <c r="E256" s="1">
        <v>98.771739130434781</v>
      </c>
      <c r="F256" s="1">
        <v>3.3772826086956509</v>
      </c>
      <c r="G256" s="1">
        <v>0</v>
      </c>
      <c r="H256" s="2">
        <f t="shared" si="9"/>
        <v>0</v>
      </c>
      <c r="I256" s="1">
        <v>64.25054347826088</v>
      </c>
      <c r="J256" s="1">
        <v>0</v>
      </c>
      <c r="K256" s="2">
        <f t="shared" si="10"/>
        <v>0</v>
      </c>
      <c r="L256" s="1">
        <v>201.8959782608697</v>
      </c>
      <c r="M256" s="1">
        <v>0</v>
      </c>
      <c r="N256" s="2">
        <f t="shared" si="11"/>
        <v>0</v>
      </c>
    </row>
    <row r="257" spans="1:14" x14ac:dyDescent="0.3">
      <c r="A257" t="s">
        <v>32</v>
      </c>
      <c r="B257" t="s">
        <v>468</v>
      </c>
      <c r="C257" t="s">
        <v>177</v>
      </c>
      <c r="D257" t="s">
        <v>178</v>
      </c>
      <c r="E257" s="1">
        <v>93.326086956521735</v>
      </c>
      <c r="F257" s="1">
        <v>2.5525000000000007</v>
      </c>
      <c r="G257" s="1">
        <v>0</v>
      </c>
      <c r="H257" s="2">
        <f t="shared" si="9"/>
        <v>0</v>
      </c>
      <c r="I257" s="1">
        <v>90.038913043478274</v>
      </c>
      <c r="J257" s="1">
        <v>0</v>
      </c>
      <c r="K257" s="2">
        <f t="shared" si="10"/>
        <v>0</v>
      </c>
      <c r="L257" s="1">
        <v>228.32445652173911</v>
      </c>
      <c r="M257" s="1">
        <v>0</v>
      </c>
      <c r="N257" s="2">
        <f t="shared" si="11"/>
        <v>0</v>
      </c>
    </row>
    <row r="258" spans="1:14" x14ac:dyDescent="0.3">
      <c r="A258" t="s">
        <v>32</v>
      </c>
      <c r="B258" t="s">
        <v>469</v>
      </c>
      <c r="C258" t="s">
        <v>470</v>
      </c>
      <c r="D258" t="s">
        <v>162</v>
      </c>
      <c r="E258" s="1">
        <v>60.630434782608695</v>
      </c>
      <c r="F258" s="1">
        <v>12.886956521739135</v>
      </c>
      <c r="G258" s="1">
        <v>0</v>
      </c>
      <c r="H258" s="2">
        <f t="shared" ref="H258:H267" si="12">G258/F258</f>
        <v>0</v>
      </c>
      <c r="I258" s="1">
        <v>60.154347826086983</v>
      </c>
      <c r="J258" s="1">
        <v>0</v>
      </c>
      <c r="K258" s="2">
        <f t="shared" ref="K258:K267" si="13">J258/I258</f>
        <v>0</v>
      </c>
      <c r="L258" s="1">
        <v>115.98804347826085</v>
      </c>
      <c r="M258" s="1">
        <v>0</v>
      </c>
      <c r="N258" s="2">
        <f t="shared" ref="N258:N267" si="14">M258/L258</f>
        <v>0</v>
      </c>
    </row>
    <row r="259" spans="1:14" x14ac:dyDescent="0.3">
      <c r="A259" t="s">
        <v>32</v>
      </c>
      <c r="B259" t="s">
        <v>471</v>
      </c>
      <c r="C259" t="s">
        <v>92</v>
      </c>
      <c r="D259" t="s">
        <v>93</v>
      </c>
      <c r="E259" s="1">
        <v>17.065217391304348</v>
      </c>
      <c r="F259" s="1">
        <v>24.190217391304348</v>
      </c>
      <c r="G259" s="1">
        <v>0</v>
      </c>
      <c r="H259" s="2">
        <f t="shared" si="12"/>
        <v>0</v>
      </c>
      <c r="I259" s="1">
        <v>34.548913043478258</v>
      </c>
      <c r="J259" s="1">
        <v>2.847826086956522</v>
      </c>
      <c r="K259" s="2">
        <f t="shared" si="13"/>
        <v>8.2428818625137651E-2</v>
      </c>
      <c r="L259" s="1">
        <v>58.592391304347828</v>
      </c>
      <c r="M259" s="1">
        <v>0.47010869565217389</v>
      </c>
      <c r="N259" s="2">
        <f t="shared" si="14"/>
        <v>8.0233744550598264E-3</v>
      </c>
    </row>
    <row r="260" spans="1:14" x14ac:dyDescent="0.3">
      <c r="A260" t="s">
        <v>32</v>
      </c>
      <c r="B260" t="s">
        <v>472</v>
      </c>
      <c r="C260" t="s">
        <v>313</v>
      </c>
      <c r="D260" t="s">
        <v>314</v>
      </c>
      <c r="E260" s="1">
        <v>105.71739130434783</v>
      </c>
      <c r="F260" s="1">
        <v>8.8496739130434801</v>
      </c>
      <c r="G260" s="1">
        <v>0</v>
      </c>
      <c r="H260" s="2">
        <f t="shared" si="12"/>
        <v>0</v>
      </c>
      <c r="I260" s="1">
        <v>110.67619565217394</v>
      </c>
      <c r="J260" s="1">
        <v>2.2173913043478262</v>
      </c>
      <c r="K260" s="2">
        <f t="shared" si="13"/>
        <v>2.0034943298164146E-2</v>
      </c>
      <c r="L260" s="1">
        <v>263.90847826086957</v>
      </c>
      <c r="M260" s="1">
        <v>0</v>
      </c>
      <c r="N260" s="2">
        <f t="shared" si="14"/>
        <v>0</v>
      </c>
    </row>
    <row r="261" spans="1:14" x14ac:dyDescent="0.3">
      <c r="A261" t="s">
        <v>32</v>
      </c>
      <c r="B261" t="s">
        <v>473</v>
      </c>
      <c r="C261" t="s">
        <v>61</v>
      </c>
      <c r="D261" t="s">
        <v>62</v>
      </c>
      <c r="E261" s="1">
        <v>79.010869565217391</v>
      </c>
      <c r="F261" s="1">
        <v>22.015326086956524</v>
      </c>
      <c r="G261" s="1">
        <v>0</v>
      </c>
      <c r="H261" s="2">
        <f t="shared" si="12"/>
        <v>0</v>
      </c>
      <c r="I261" s="1">
        <v>60.706195652173903</v>
      </c>
      <c r="J261" s="1">
        <v>2.0217391304347827</v>
      </c>
      <c r="K261" s="2">
        <f t="shared" si="13"/>
        <v>3.3303670386770214E-2</v>
      </c>
      <c r="L261" s="1">
        <v>188.28554347826088</v>
      </c>
      <c r="M261" s="1">
        <v>0</v>
      </c>
      <c r="N261" s="2">
        <f t="shared" si="14"/>
        <v>0</v>
      </c>
    </row>
    <row r="262" spans="1:14" x14ac:dyDescent="0.3">
      <c r="A262" t="s">
        <v>32</v>
      </c>
      <c r="B262" t="s">
        <v>474</v>
      </c>
      <c r="C262" t="s">
        <v>475</v>
      </c>
      <c r="D262" t="s">
        <v>403</v>
      </c>
      <c r="E262" s="1">
        <v>143.29347826086956</v>
      </c>
      <c r="F262" s="1">
        <v>5.2989130434782608</v>
      </c>
      <c r="G262" s="1">
        <v>0</v>
      </c>
      <c r="H262" s="2">
        <f t="shared" si="12"/>
        <v>0</v>
      </c>
      <c r="I262" s="1">
        <v>132.58695652173913</v>
      </c>
      <c r="J262" s="1">
        <v>0</v>
      </c>
      <c r="K262" s="2">
        <f t="shared" si="13"/>
        <v>0</v>
      </c>
      <c r="L262" s="1">
        <v>280.0896739130435</v>
      </c>
      <c r="M262" s="1">
        <v>0</v>
      </c>
      <c r="N262" s="2">
        <f t="shared" si="14"/>
        <v>0</v>
      </c>
    </row>
    <row r="263" spans="1:14" x14ac:dyDescent="0.3">
      <c r="A263" t="s">
        <v>32</v>
      </c>
      <c r="B263" t="s">
        <v>476</v>
      </c>
      <c r="C263" t="s">
        <v>37</v>
      </c>
      <c r="D263" t="s">
        <v>38</v>
      </c>
      <c r="E263" s="1">
        <v>97.108695652173907</v>
      </c>
      <c r="F263" s="1">
        <v>10.390869565217386</v>
      </c>
      <c r="G263" s="1">
        <v>0</v>
      </c>
      <c r="H263" s="2">
        <f t="shared" si="12"/>
        <v>0</v>
      </c>
      <c r="I263" s="1">
        <v>75.523478260869538</v>
      </c>
      <c r="J263" s="1">
        <v>0</v>
      </c>
      <c r="K263" s="2">
        <f t="shared" si="13"/>
        <v>0</v>
      </c>
      <c r="L263" s="1">
        <v>239.93880434782616</v>
      </c>
      <c r="M263" s="1">
        <v>0</v>
      </c>
      <c r="N263" s="2">
        <f t="shared" si="14"/>
        <v>0</v>
      </c>
    </row>
    <row r="264" spans="1:14" x14ac:dyDescent="0.3">
      <c r="A264" t="s">
        <v>32</v>
      </c>
      <c r="B264" t="s">
        <v>477</v>
      </c>
      <c r="C264" t="s">
        <v>478</v>
      </c>
      <c r="D264" t="s">
        <v>151</v>
      </c>
      <c r="E264" s="1">
        <v>55.130434782608695</v>
      </c>
      <c r="F264" s="1">
        <v>2.4164130434782614</v>
      </c>
      <c r="G264" s="1">
        <v>0</v>
      </c>
      <c r="H264" s="2">
        <f t="shared" si="12"/>
        <v>0</v>
      </c>
      <c r="I264" s="1">
        <v>47.571086956521739</v>
      </c>
      <c r="J264" s="1">
        <v>0</v>
      </c>
      <c r="K264" s="2">
        <f t="shared" si="13"/>
        <v>0</v>
      </c>
      <c r="L264" s="1">
        <v>130.79576086956524</v>
      </c>
      <c r="M264" s="1">
        <v>0</v>
      </c>
      <c r="N264" s="2">
        <f t="shared" si="14"/>
        <v>0</v>
      </c>
    </row>
    <row r="265" spans="1:14" x14ac:dyDescent="0.3">
      <c r="A265" t="s">
        <v>32</v>
      </c>
      <c r="B265" t="s">
        <v>479</v>
      </c>
      <c r="C265" t="s">
        <v>195</v>
      </c>
      <c r="D265" t="s">
        <v>196</v>
      </c>
      <c r="E265" s="1">
        <v>56.5</v>
      </c>
      <c r="F265" s="1">
        <v>0</v>
      </c>
      <c r="G265" s="1">
        <v>0</v>
      </c>
      <c r="H265" s="2">
        <v>0</v>
      </c>
      <c r="I265" s="1">
        <v>50.176630434782609</v>
      </c>
      <c r="J265" s="1">
        <v>0</v>
      </c>
      <c r="K265" s="2">
        <f t="shared" si="13"/>
        <v>0</v>
      </c>
      <c r="L265" s="1">
        <v>100.31521739130434</v>
      </c>
      <c r="M265" s="1">
        <v>0</v>
      </c>
      <c r="N265" s="2">
        <f t="shared" si="14"/>
        <v>0</v>
      </c>
    </row>
    <row r="266" spans="1:14" x14ac:dyDescent="0.3">
      <c r="A266" t="s">
        <v>32</v>
      </c>
      <c r="B266" t="s">
        <v>480</v>
      </c>
      <c r="C266" t="s">
        <v>336</v>
      </c>
      <c r="D266" t="s">
        <v>80</v>
      </c>
      <c r="E266" s="1">
        <v>152.89130434782609</v>
      </c>
      <c r="F266" s="1">
        <v>26.301847826086963</v>
      </c>
      <c r="G266" s="1">
        <v>0</v>
      </c>
      <c r="H266" s="2">
        <f t="shared" si="12"/>
        <v>0</v>
      </c>
      <c r="I266" s="1">
        <v>133.68163043478253</v>
      </c>
      <c r="J266" s="1">
        <v>26.065217391304348</v>
      </c>
      <c r="K266" s="2">
        <f t="shared" si="13"/>
        <v>0.19497979869433471</v>
      </c>
      <c r="L266" s="1">
        <v>373.4373913043479</v>
      </c>
      <c r="M266" s="1">
        <v>61.021739130434781</v>
      </c>
      <c r="N266" s="2">
        <f t="shared" si="14"/>
        <v>0.16340554146786723</v>
      </c>
    </row>
    <row r="267" spans="1:14" x14ac:dyDescent="0.3">
      <c r="A267" t="s">
        <v>32</v>
      </c>
      <c r="B267" t="s">
        <v>481</v>
      </c>
      <c r="C267" t="s">
        <v>302</v>
      </c>
      <c r="D267" t="s">
        <v>38</v>
      </c>
      <c r="E267" s="1">
        <v>80.010869565217391</v>
      </c>
      <c r="F267" s="1">
        <v>0</v>
      </c>
      <c r="G267" s="1">
        <v>0</v>
      </c>
      <c r="H267" s="2">
        <v>0</v>
      </c>
      <c r="I267" s="1">
        <v>63.728260869565219</v>
      </c>
      <c r="J267" s="1">
        <v>0</v>
      </c>
      <c r="K267" s="2">
        <f t="shared" si="13"/>
        <v>0</v>
      </c>
      <c r="L267" s="1">
        <v>175.59239130434781</v>
      </c>
      <c r="M267" s="1">
        <v>0</v>
      </c>
      <c r="N267" s="2">
        <f t="shared" si="14"/>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67"/>
  <sheetViews>
    <sheetView workbookViewId="0">
      <pane ySplit="1" topLeftCell="A2" activePane="bottomLeft" state="frozen"/>
      <selection activeCell="D1" sqref="D1"/>
      <selection pane="bottomLeft" sqref="A1:XFD1"/>
    </sheetView>
  </sheetViews>
  <sheetFormatPr defaultColWidth="11.77734375" defaultRowHeight="14.4" x14ac:dyDescent="0.3"/>
  <cols>
    <col min="6" max="6" width="14"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113.65217391304348</v>
      </c>
      <c r="F2" s="1">
        <v>51.179347826086953</v>
      </c>
      <c r="G2" s="1">
        <v>1.3913043478260869</v>
      </c>
      <c r="H2" s="1">
        <v>0</v>
      </c>
      <c r="I2" s="1">
        <v>0.82608695652173914</v>
      </c>
      <c r="J2" s="1">
        <v>10.399456521739131</v>
      </c>
      <c r="K2" s="1">
        <v>0</v>
      </c>
      <c r="L2" s="1">
        <f t="shared" ref="L2:L65" si="0">SUM(J2,K2)</f>
        <v>10.399456521739131</v>
      </c>
      <c r="M2" s="1">
        <f t="shared" ref="M2:M65" si="1">L2/E2</f>
        <v>9.1502486610558528E-2</v>
      </c>
      <c r="N2" s="1">
        <v>5.0244565217391308</v>
      </c>
      <c r="O2" s="1">
        <v>0</v>
      </c>
      <c r="P2" s="1">
        <f t="shared" ref="P2:P65" si="2">SUM(N2,O2)</f>
        <v>5.0244565217391308</v>
      </c>
      <c r="Q2" s="1">
        <f t="shared" ref="Q2:Q65" si="3">P2/E2</f>
        <v>4.4209066564651879E-2</v>
      </c>
    </row>
    <row r="3" spans="1:17" x14ac:dyDescent="0.3">
      <c r="A3" t="s">
        <v>32</v>
      </c>
      <c r="B3" t="s">
        <v>36</v>
      </c>
      <c r="C3" t="s">
        <v>37</v>
      </c>
      <c r="D3" t="s">
        <v>38</v>
      </c>
      <c r="E3" s="1">
        <v>111.85869565217391</v>
      </c>
      <c r="F3" s="1">
        <v>5.1304347826086953</v>
      </c>
      <c r="G3" s="1">
        <v>0.2608695652173913</v>
      </c>
      <c r="H3" s="1">
        <v>0.15217391304347827</v>
      </c>
      <c r="I3" s="1">
        <v>0.51086956521739135</v>
      </c>
      <c r="J3" s="1">
        <v>5.8913043478260869</v>
      </c>
      <c r="K3" s="1">
        <v>5.3913043478260869</v>
      </c>
      <c r="L3" s="1">
        <f t="shared" si="0"/>
        <v>11.282608695652174</v>
      </c>
      <c r="M3" s="1">
        <f t="shared" si="1"/>
        <v>0.10086483334952871</v>
      </c>
      <c r="N3" s="1">
        <v>6.6983695652173916</v>
      </c>
      <c r="O3" s="1">
        <v>0</v>
      </c>
      <c r="P3" s="1">
        <f t="shared" si="2"/>
        <v>6.6983695652173916</v>
      </c>
      <c r="Q3" s="1">
        <f t="shared" si="3"/>
        <v>5.9882421533378687E-2</v>
      </c>
    </row>
    <row r="4" spans="1:17" x14ac:dyDescent="0.3">
      <c r="A4" t="s">
        <v>32</v>
      </c>
      <c r="B4" t="s">
        <v>39</v>
      </c>
      <c r="C4" t="s">
        <v>40</v>
      </c>
      <c r="D4" t="s">
        <v>41</v>
      </c>
      <c r="E4" s="1">
        <v>74.902173913043484</v>
      </c>
      <c r="F4" s="1">
        <v>5.3043478260869561</v>
      </c>
      <c r="G4" s="1">
        <v>0</v>
      </c>
      <c r="H4" s="1">
        <v>0</v>
      </c>
      <c r="I4" s="1">
        <v>0</v>
      </c>
      <c r="J4" s="1">
        <v>5.2309782608695654</v>
      </c>
      <c r="K4" s="1">
        <v>0</v>
      </c>
      <c r="L4" s="1">
        <f t="shared" si="0"/>
        <v>5.2309782608695654</v>
      </c>
      <c r="M4" s="1">
        <f t="shared" si="1"/>
        <v>6.9837469162675955E-2</v>
      </c>
      <c r="N4" s="1">
        <v>5.1277173913043477</v>
      </c>
      <c r="O4" s="1">
        <v>0</v>
      </c>
      <c r="P4" s="1">
        <f t="shared" si="2"/>
        <v>5.1277173913043477</v>
      </c>
      <c r="Q4" s="1">
        <f t="shared" si="3"/>
        <v>6.8458859381802351E-2</v>
      </c>
    </row>
    <row r="5" spans="1:17" x14ac:dyDescent="0.3">
      <c r="A5" t="s">
        <v>32</v>
      </c>
      <c r="B5" t="s">
        <v>42</v>
      </c>
      <c r="C5" t="s">
        <v>43</v>
      </c>
      <c r="D5" t="s">
        <v>44</v>
      </c>
      <c r="E5" s="1">
        <v>130.54347826086956</v>
      </c>
      <c r="F5" s="1">
        <v>8.0869565217391308</v>
      </c>
      <c r="G5" s="1">
        <v>0.21739130434782608</v>
      </c>
      <c r="H5" s="1">
        <v>0.11956521739130435</v>
      </c>
      <c r="I5" s="1">
        <v>0.18478260869565216</v>
      </c>
      <c r="J5" s="1">
        <v>4.1348913043478257</v>
      </c>
      <c r="K5" s="1">
        <v>9.6701086956521767</v>
      </c>
      <c r="L5" s="1">
        <f t="shared" si="0"/>
        <v>13.805000000000003</v>
      </c>
      <c r="M5" s="1">
        <f t="shared" si="1"/>
        <v>0.1057502081598668</v>
      </c>
      <c r="N5" s="1">
        <v>5.2498913043478259</v>
      </c>
      <c r="O5" s="1">
        <v>0</v>
      </c>
      <c r="P5" s="1">
        <f t="shared" si="2"/>
        <v>5.2498913043478259</v>
      </c>
      <c r="Q5" s="1">
        <f t="shared" si="3"/>
        <v>4.0215653621981678E-2</v>
      </c>
    </row>
    <row r="6" spans="1:17" x14ac:dyDescent="0.3">
      <c r="A6" t="s">
        <v>32</v>
      </c>
      <c r="B6" t="s">
        <v>45</v>
      </c>
      <c r="C6" t="s">
        <v>46</v>
      </c>
      <c r="D6" t="s">
        <v>47</v>
      </c>
      <c r="E6" s="1">
        <v>89.130434782608702</v>
      </c>
      <c r="F6" s="1">
        <v>29.239021739130436</v>
      </c>
      <c r="G6" s="1">
        <v>0.52195652173913043</v>
      </c>
      <c r="H6" s="1">
        <v>0.31793478260869568</v>
      </c>
      <c r="I6" s="1">
        <v>0.80434782608695654</v>
      </c>
      <c r="J6" s="1">
        <v>8.4803260869565218</v>
      </c>
      <c r="K6" s="1">
        <v>0</v>
      </c>
      <c r="L6" s="1">
        <f t="shared" si="0"/>
        <v>8.4803260869565218</v>
      </c>
      <c r="M6" s="1">
        <f t="shared" si="1"/>
        <v>9.5145121951219505E-2</v>
      </c>
      <c r="N6" s="1">
        <v>5.2676086956521742</v>
      </c>
      <c r="O6" s="1">
        <v>0</v>
      </c>
      <c r="P6" s="1">
        <f t="shared" si="2"/>
        <v>5.2676086956521742</v>
      </c>
      <c r="Q6" s="1">
        <f t="shared" si="3"/>
        <v>5.91E-2</v>
      </c>
    </row>
    <row r="7" spans="1:17" x14ac:dyDescent="0.3">
      <c r="A7" t="s">
        <v>32</v>
      </c>
      <c r="B7" t="s">
        <v>48</v>
      </c>
      <c r="C7" t="s">
        <v>49</v>
      </c>
      <c r="D7" t="s">
        <v>50</v>
      </c>
      <c r="E7" s="1">
        <v>98.782608695652172</v>
      </c>
      <c r="F7" s="1">
        <v>5.3804347826086953</v>
      </c>
      <c r="G7" s="1">
        <v>0.32608695652173914</v>
      </c>
      <c r="H7" s="1">
        <v>0.32608695652173914</v>
      </c>
      <c r="I7" s="1">
        <v>0.34782608695652173</v>
      </c>
      <c r="J7" s="1">
        <v>10.269021739130435</v>
      </c>
      <c r="K7" s="1">
        <v>0</v>
      </c>
      <c r="L7" s="1">
        <f t="shared" si="0"/>
        <v>10.269021739130435</v>
      </c>
      <c r="M7" s="1">
        <f t="shared" si="1"/>
        <v>0.10395576584507044</v>
      </c>
      <c r="N7" s="1">
        <v>5.0543478260869561</v>
      </c>
      <c r="O7" s="1">
        <v>3.1467391304347827</v>
      </c>
      <c r="P7" s="1">
        <f t="shared" si="2"/>
        <v>8.2010869565217384</v>
      </c>
      <c r="Q7" s="1">
        <f t="shared" si="3"/>
        <v>8.3021566901408439E-2</v>
      </c>
    </row>
    <row r="8" spans="1:17" x14ac:dyDescent="0.3">
      <c r="A8" t="s">
        <v>32</v>
      </c>
      <c r="B8" t="s">
        <v>51</v>
      </c>
      <c r="C8" t="s">
        <v>52</v>
      </c>
      <c r="D8" t="s">
        <v>53</v>
      </c>
      <c r="E8" s="1">
        <v>100.22826086956522</v>
      </c>
      <c r="F8" s="1">
        <v>25.524456521739129</v>
      </c>
      <c r="G8" s="1">
        <v>0.61956521739130432</v>
      </c>
      <c r="H8" s="1">
        <v>0.2608695652173913</v>
      </c>
      <c r="I8" s="1">
        <v>0.52173913043478259</v>
      </c>
      <c r="J8" s="1">
        <v>0</v>
      </c>
      <c r="K8" s="1">
        <v>10.032608695652174</v>
      </c>
      <c r="L8" s="1">
        <f t="shared" si="0"/>
        <v>10.032608695652174</v>
      </c>
      <c r="M8" s="1">
        <f t="shared" si="1"/>
        <v>0.10009760329682246</v>
      </c>
      <c r="N8" s="1">
        <v>0</v>
      </c>
      <c r="O8" s="1">
        <v>5.1304347826086953</v>
      </c>
      <c r="P8" s="1">
        <f t="shared" si="2"/>
        <v>5.1304347826086953</v>
      </c>
      <c r="Q8" s="1">
        <f t="shared" si="3"/>
        <v>5.1187506778006722E-2</v>
      </c>
    </row>
    <row r="9" spans="1:17" x14ac:dyDescent="0.3">
      <c r="A9" t="s">
        <v>32</v>
      </c>
      <c r="B9" t="s">
        <v>54</v>
      </c>
      <c r="C9" t="s">
        <v>55</v>
      </c>
      <c r="D9" t="s">
        <v>56</v>
      </c>
      <c r="E9" s="1">
        <v>72.108695652173907</v>
      </c>
      <c r="F9" s="1">
        <v>5.0935869565217402</v>
      </c>
      <c r="G9" s="1">
        <v>0.67391304347826086</v>
      </c>
      <c r="H9" s="1">
        <v>0.28260869565217389</v>
      </c>
      <c r="I9" s="1">
        <v>5.2934782608695654</v>
      </c>
      <c r="J9" s="1">
        <v>3.6866304347826087</v>
      </c>
      <c r="K9" s="1">
        <v>4.0391304347826074</v>
      </c>
      <c r="L9" s="1">
        <f t="shared" si="0"/>
        <v>7.7257608695652156</v>
      </c>
      <c r="M9" s="1">
        <f t="shared" si="1"/>
        <v>0.1071404883931263</v>
      </c>
      <c r="N9" s="1">
        <v>5.5315217391304348</v>
      </c>
      <c r="O9" s="1">
        <v>0</v>
      </c>
      <c r="P9" s="1">
        <f t="shared" si="2"/>
        <v>5.5315217391304348</v>
      </c>
      <c r="Q9" s="1">
        <f t="shared" si="3"/>
        <v>7.6710883328308721E-2</v>
      </c>
    </row>
    <row r="10" spans="1:17" x14ac:dyDescent="0.3">
      <c r="A10" t="s">
        <v>32</v>
      </c>
      <c r="B10" t="s">
        <v>57</v>
      </c>
      <c r="C10" t="s">
        <v>58</v>
      </c>
      <c r="D10" t="s">
        <v>59</v>
      </c>
      <c r="E10" s="1">
        <v>139.19565217391303</v>
      </c>
      <c r="F10" s="1">
        <v>0</v>
      </c>
      <c r="G10" s="1">
        <v>0</v>
      </c>
      <c r="H10" s="1">
        <v>0.36684782608695654</v>
      </c>
      <c r="I10" s="1">
        <v>0.78260869565217395</v>
      </c>
      <c r="J10" s="1">
        <v>0</v>
      </c>
      <c r="K10" s="1">
        <v>0</v>
      </c>
      <c r="L10" s="1">
        <f t="shared" si="0"/>
        <v>0</v>
      </c>
      <c r="M10" s="1">
        <f t="shared" si="1"/>
        <v>0</v>
      </c>
      <c r="N10" s="1">
        <v>0</v>
      </c>
      <c r="O10" s="1">
        <v>0</v>
      </c>
      <c r="P10" s="1">
        <f t="shared" si="2"/>
        <v>0</v>
      </c>
      <c r="Q10" s="1">
        <f t="shared" si="3"/>
        <v>0</v>
      </c>
    </row>
    <row r="11" spans="1:17" x14ac:dyDescent="0.3">
      <c r="A11" t="s">
        <v>32</v>
      </c>
      <c r="B11" t="s">
        <v>60</v>
      </c>
      <c r="C11" t="s">
        <v>61</v>
      </c>
      <c r="D11" t="s">
        <v>62</v>
      </c>
      <c r="E11" s="1">
        <v>107.03260869565217</v>
      </c>
      <c r="F11" s="1">
        <v>34.005434782608695</v>
      </c>
      <c r="G11" s="1">
        <v>0.65217391304347827</v>
      </c>
      <c r="H11" s="1">
        <v>1.2472826086956521</v>
      </c>
      <c r="I11" s="1">
        <v>0</v>
      </c>
      <c r="J11" s="1">
        <v>0</v>
      </c>
      <c r="K11" s="1">
        <v>9.6195652173913047</v>
      </c>
      <c r="L11" s="1">
        <f t="shared" si="0"/>
        <v>9.6195652173913047</v>
      </c>
      <c r="M11" s="1">
        <f t="shared" si="1"/>
        <v>8.987508885955113E-2</v>
      </c>
      <c r="N11" s="1">
        <v>4.8913043478260869</v>
      </c>
      <c r="O11" s="1">
        <v>0</v>
      </c>
      <c r="P11" s="1">
        <f t="shared" si="2"/>
        <v>4.8913043478260869</v>
      </c>
      <c r="Q11" s="1">
        <f t="shared" si="3"/>
        <v>4.5699197725195491E-2</v>
      </c>
    </row>
    <row r="12" spans="1:17" x14ac:dyDescent="0.3">
      <c r="A12" t="s">
        <v>32</v>
      </c>
      <c r="B12" t="s">
        <v>63</v>
      </c>
      <c r="C12" t="s">
        <v>64</v>
      </c>
      <c r="D12" t="s">
        <v>65</v>
      </c>
      <c r="E12" s="1">
        <v>100.23913043478261</v>
      </c>
      <c r="F12" s="1">
        <v>5.7391304347826084</v>
      </c>
      <c r="G12" s="1">
        <v>0.43478260869565216</v>
      </c>
      <c r="H12" s="1">
        <v>0.2608695652173913</v>
      </c>
      <c r="I12" s="1">
        <v>0.2608695652173913</v>
      </c>
      <c r="J12" s="1">
        <v>5.1684782608695654</v>
      </c>
      <c r="K12" s="1">
        <v>9.4130434782608692</v>
      </c>
      <c r="L12" s="1">
        <f t="shared" si="0"/>
        <v>14.581521739130434</v>
      </c>
      <c r="M12" s="1">
        <f t="shared" si="1"/>
        <v>0.14546736065929297</v>
      </c>
      <c r="N12" s="1">
        <v>5.7391304347826084</v>
      </c>
      <c r="O12" s="1">
        <v>0</v>
      </c>
      <c r="P12" s="1">
        <f t="shared" si="2"/>
        <v>5.7391304347826084</v>
      </c>
      <c r="Q12" s="1">
        <f t="shared" si="3"/>
        <v>5.7254391672088484E-2</v>
      </c>
    </row>
    <row r="13" spans="1:17" x14ac:dyDescent="0.3">
      <c r="A13" t="s">
        <v>32</v>
      </c>
      <c r="B13" t="s">
        <v>66</v>
      </c>
      <c r="C13" t="s">
        <v>67</v>
      </c>
      <c r="D13" t="s">
        <v>68</v>
      </c>
      <c r="E13" s="1">
        <v>62.076086956521742</v>
      </c>
      <c r="F13" s="1">
        <v>17.777173913043477</v>
      </c>
      <c r="G13" s="1">
        <v>0</v>
      </c>
      <c r="H13" s="1">
        <v>0</v>
      </c>
      <c r="I13" s="1">
        <v>0</v>
      </c>
      <c r="J13" s="1">
        <v>10.336956521739131</v>
      </c>
      <c r="K13" s="1">
        <v>0</v>
      </c>
      <c r="L13" s="1">
        <f t="shared" si="0"/>
        <v>10.336956521739131</v>
      </c>
      <c r="M13" s="1">
        <f t="shared" si="1"/>
        <v>0.16652074943092279</v>
      </c>
      <c r="N13" s="1">
        <v>0</v>
      </c>
      <c r="O13" s="1">
        <v>0</v>
      </c>
      <c r="P13" s="1">
        <f t="shared" si="2"/>
        <v>0</v>
      </c>
      <c r="Q13" s="1">
        <f t="shared" si="3"/>
        <v>0</v>
      </c>
    </row>
    <row r="14" spans="1:17" x14ac:dyDescent="0.3">
      <c r="A14" t="s">
        <v>32</v>
      </c>
      <c r="B14" t="s">
        <v>69</v>
      </c>
      <c r="C14" t="s">
        <v>70</v>
      </c>
      <c r="D14" t="s">
        <v>71</v>
      </c>
      <c r="E14" s="1">
        <v>63.369565217391305</v>
      </c>
      <c r="F14" s="1">
        <v>5.7391304347826084</v>
      </c>
      <c r="G14" s="1">
        <v>0.2608695652173913</v>
      </c>
      <c r="H14" s="1">
        <v>0.2608695652173913</v>
      </c>
      <c r="I14" s="1">
        <v>0.2608695652173913</v>
      </c>
      <c r="J14" s="1">
        <v>5.7146739130434785</v>
      </c>
      <c r="K14" s="1">
        <v>0</v>
      </c>
      <c r="L14" s="1">
        <f t="shared" si="0"/>
        <v>5.7146739130434785</v>
      </c>
      <c r="M14" s="1">
        <f t="shared" si="1"/>
        <v>9.0180102915951979E-2</v>
      </c>
      <c r="N14" s="1">
        <v>0</v>
      </c>
      <c r="O14" s="1">
        <v>0</v>
      </c>
      <c r="P14" s="1">
        <f t="shared" si="2"/>
        <v>0</v>
      </c>
      <c r="Q14" s="1">
        <f t="shared" si="3"/>
        <v>0</v>
      </c>
    </row>
    <row r="15" spans="1:17" x14ac:dyDescent="0.3">
      <c r="A15" t="s">
        <v>32</v>
      </c>
      <c r="B15" t="s">
        <v>72</v>
      </c>
      <c r="C15" t="s">
        <v>37</v>
      </c>
      <c r="D15" t="s">
        <v>38</v>
      </c>
      <c r="E15" s="1">
        <v>48.836956521739133</v>
      </c>
      <c r="F15" s="1">
        <v>0</v>
      </c>
      <c r="G15" s="1">
        <v>0.22826086956521738</v>
      </c>
      <c r="H15" s="1">
        <v>3.8956521739130396</v>
      </c>
      <c r="I15" s="1">
        <v>6.4130434782608692</v>
      </c>
      <c r="J15" s="1">
        <v>4.947826086956522</v>
      </c>
      <c r="K15" s="1">
        <v>0</v>
      </c>
      <c r="L15" s="1">
        <f t="shared" si="0"/>
        <v>4.947826086956522</v>
      </c>
      <c r="M15" s="1">
        <f t="shared" si="1"/>
        <v>0.1013131537947919</v>
      </c>
      <c r="N15" s="1">
        <v>5.1521739130434767</v>
      </c>
      <c r="O15" s="1">
        <v>0</v>
      </c>
      <c r="P15" s="1">
        <f t="shared" si="2"/>
        <v>5.1521739130434767</v>
      </c>
      <c r="Q15" s="1">
        <f t="shared" si="3"/>
        <v>0.10549744046294232</v>
      </c>
    </row>
    <row r="16" spans="1:17" x14ac:dyDescent="0.3">
      <c r="A16" t="s">
        <v>32</v>
      </c>
      <c r="B16" t="s">
        <v>73</v>
      </c>
      <c r="C16" t="s">
        <v>37</v>
      </c>
      <c r="D16" t="s">
        <v>38</v>
      </c>
      <c r="E16" s="1">
        <v>97.25</v>
      </c>
      <c r="F16" s="1">
        <v>19.844565217391306</v>
      </c>
      <c r="G16" s="1">
        <v>2.5217391304347827</v>
      </c>
      <c r="H16" s="1">
        <v>0.40489130434782611</v>
      </c>
      <c r="I16" s="1">
        <v>6.0108695652173916</v>
      </c>
      <c r="J16" s="1">
        <v>4.8630434782608711</v>
      </c>
      <c r="K16" s="1">
        <v>0</v>
      </c>
      <c r="L16" s="1">
        <f t="shared" si="0"/>
        <v>4.8630434782608711</v>
      </c>
      <c r="M16" s="1">
        <f t="shared" si="1"/>
        <v>5.0005588465407418E-2</v>
      </c>
      <c r="N16" s="1">
        <v>14.661956521739125</v>
      </c>
      <c r="O16" s="1">
        <v>10.493478260869566</v>
      </c>
      <c r="P16" s="1">
        <f t="shared" si="2"/>
        <v>25.15543478260869</v>
      </c>
      <c r="Q16" s="1">
        <f t="shared" si="3"/>
        <v>0.25866770984687598</v>
      </c>
    </row>
    <row r="17" spans="1:17" x14ac:dyDescent="0.3">
      <c r="A17" t="s">
        <v>32</v>
      </c>
      <c r="B17" t="s">
        <v>74</v>
      </c>
      <c r="C17" t="s">
        <v>75</v>
      </c>
      <c r="D17" t="s">
        <v>68</v>
      </c>
      <c r="E17" s="1">
        <v>64.043478260869563</v>
      </c>
      <c r="F17" s="1">
        <v>5.7391304347826084</v>
      </c>
      <c r="G17" s="1">
        <v>0</v>
      </c>
      <c r="H17" s="1">
        <v>0.44565217391304346</v>
      </c>
      <c r="I17" s="1">
        <v>0.47826086956521741</v>
      </c>
      <c r="J17" s="1">
        <v>0</v>
      </c>
      <c r="K17" s="1">
        <v>0</v>
      </c>
      <c r="L17" s="1">
        <f t="shared" si="0"/>
        <v>0</v>
      </c>
      <c r="M17" s="1">
        <f t="shared" si="1"/>
        <v>0</v>
      </c>
      <c r="N17" s="1">
        <v>0</v>
      </c>
      <c r="O17" s="1">
        <v>0</v>
      </c>
      <c r="P17" s="1">
        <f t="shared" si="2"/>
        <v>0</v>
      </c>
      <c r="Q17" s="1">
        <f t="shared" si="3"/>
        <v>0</v>
      </c>
    </row>
    <row r="18" spans="1:17" x14ac:dyDescent="0.3">
      <c r="A18" t="s">
        <v>32</v>
      </c>
      <c r="B18" t="s">
        <v>76</v>
      </c>
      <c r="C18" t="s">
        <v>77</v>
      </c>
      <c r="D18" t="s">
        <v>68</v>
      </c>
      <c r="E18" s="1">
        <v>49.684782608695649</v>
      </c>
      <c r="F18" s="1">
        <v>14.416304347826081</v>
      </c>
      <c r="G18" s="1">
        <v>0</v>
      </c>
      <c r="H18" s="1">
        <v>0.19293478260869565</v>
      </c>
      <c r="I18" s="1">
        <v>6.4891304347826084</v>
      </c>
      <c r="J18" s="1">
        <v>4.9630434782608699</v>
      </c>
      <c r="K18" s="1">
        <v>0</v>
      </c>
      <c r="L18" s="1">
        <f t="shared" si="0"/>
        <v>4.9630434782608699</v>
      </c>
      <c r="M18" s="1">
        <f t="shared" si="1"/>
        <v>9.9890614745132375E-2</v>
      </c>
      <c r="N18" s="1">
        <v>14.861956521739135</v>
      </c>
      <c r="O18" s="1">
        <v>0</v>
      </c>
      <c r="P18" s="1">
        <f t="shared" si="2"/>
        <v>14.861956521739135</v>
      </c>
      <c r="Q18" s="1">
        <f t="shared" si="3"/>
        <v>0.29912491796105894</v>
      </c>
    </row>
    <row r="19" spans="1:17" x14ac:dyDescent="0.3">
      <c r="A19" t="s">
        <v>32</v>
      </c>
      <c r="B19" t="s">
        <v>78</v>
      </c>
      <c r="C19" t="s">
        <v>79</v>
      </c>
      <c r="D19" t="s">
        <v>80</v>
      </c>
      <c r="E19" s="1">
        <v>80.119565217391298</v>
      </c>
      <c r="F19" s="1">
        <v>5.1956521739130439</v>
      </c>
      <c r="G19" s="1">
        <v>0</v>
      </c>
      <c r="H19" s="1">
        <v>0.28532608695652173</v>
      </c>
      <c r="I19" s="1">
        <v>0.21739130434782608</v>
      </c>
      <c r="J19" s="1">
        <v>4.9532608695652174</v>
      </c>
      <c r="K19" s="1">
        <v>0</v>
      </c>
      <c r="L19" s="1">
        <f t="shared" si="0"/>
        <v>4.9532608695652174</v>
      </c>
      <c r="M19" s="1">
        <f t="shared" si="1"/>
        <v>6.182336182336183E-2</v>
      </c>
      <c r="N19" s="1">
        <v>6.4451086956521744</v>
      </c>
      <c r="O19" s="1">
        <v>0</v>
      </c>
      <c r="P19" s="1">
        <f t="shared" si="2"/>
        <v>6.4451086956521744</v>
      </c>
      <c r="Q19" s="1">
        <f t="shared" si="3"/>
        <v>8.0443630443630454E-2</v>
      </c>
    </row>
    <row r="20" spans="1:17" x14ac:dyDescent="0.3">
      <c r="A20" t="s">
        <v>32</v>
      </c>
      <c r="B20" t="s">
        <v>81</v>
      </c>
      <c r="C20" t="s">
        <v>82</v>
      </c>
      <c r="D20" t="s">
        <v>83</v>
      </c>
      <c r="E20" s="1">
        <v>93.076086956521735</v>
      </c>
      <c r="F20" s="1">
        <v>22.328804347826086</v>
      </c>
      <c r="G20" s="1">
        <v>0.15217391304347827</v>
      </c>
      <c r="H20" s="1">
        <v>0.33967391304347827</v>
      </c>
      <c r="I20" s="1">
        <v>1.0978260869565217</v>
      </c>
      <c r="J20" s="1">
        <v>0</v>
      </c>
      <c r="K20" s="1">
        <v>16.864130434782609</v>
      </c>
      <c r="L20" s="1">
        <f t="shared" si="0"/>
        <v>16.864130434782609</v>
      </c>
      <c r="M20" s="1">
        <f t="shared" si="1"/>
        <v>0.18118650005839076</v>
      </c>
      <c r="N20" s="1">
        <v>5.1385869565217392</v>
      </c>
      <c r="O20" s="1">
        <v>4.9646739130434785</v>
      </c>
      <c r="P20" s="1">
        <f t="shared" si="2"/>
        <v>10.103260869565219</v>
      </c>
      <c r="Q20" s="1">
        <f t="shared" si="3"/>
        <v>0.10854840593250031</v>
      </c>
    </row>
    <row r="21" spans="1:17" x14ac:dyDescent="0.3">
      <c r="A21" t="s">
        <v>32</v>
      </c>
      <c r="B21" t="s">
        <v>84</v>
      </c>
      <c r="C21" t="s">
        <v>85</v>
      </c>
      <c r="D21" t="s">
        <v>86</v>
      </c>
      <c r="E21" s="1">
        <v>101.73913043478261</v>
      </c>
      <c r="F21" s="1">
        <v>28.929347826086957</v>
      </c>
      <c r="G21" s="1">
        <v>0.93478260869565222</v>
      </c>
      <c r="H21" s="1">
        <v>0.19782608695652174</v>
      </c>
      <c r="I21" s="1">
        <v>0.56521739130434778</v>
      </c>
      <c r="J21" s="1">
        <v>0</v>
      </c>
      <c r="K21" s="1">
        <v>13.4375</v>
      </c>
      <c r="L21" s="1">
        <f t="shared" si="0"/>
        <v>13.4375</v>
      </c>
      <c r="M21" s="1">
        <f t="shared" si="1"/>
        <v>0.13207799145299146</v>
      </c>
      <c r="N21" s="1">
        <v>5.3614130434782608</v>
      </c>
      <c r="O21" s="1">
        <v>6.4483695652173916</v>
      </c>
      <c r="P21" s="1">
        <f t="shared" si="2"/>
        <v>11.809782608695652</v>
      </c>
      <c r="Q21" s="1">
        <f t="shared" si="3"/>
        <v>0.11607905982905983</v>
      </c>
    </row>
    <row r="22" spans="1:17" x14ac:dyDescent="0.3">
      <c r="A22" t="s">
        <v>32</v>
      </c>
      <c r="B22" t="s">
        <v>87</v>
      </c>
      <c r="C22" t="s">
        <v>79</v>
      </c>
      <c r="D22" t="s">
        <v>80</v>
      </c>
      <c r="E22" s="1">
        <v>74.586956521739125</v>
      </c>
      <c r="F22" s="1">
        <v>11.217391304347826</v>
      </c>
      <c r="G22" s="1">
        <v>0.56521739130434778</v>
      </c>
      <c r="H22" s="1">
        <v>0.16304347826086957</v>
      </c>
      <c r="I22" s="1">
        <v>0.59782608695652173</v>
      </c>
      <c r="J22" s="1">
        <v>8.3614130434782616</v>
      </c>
      <c r="K22" s="1">
        <v>0</v>
      </c>
      <c r="L22" s="1">
        <f t="shared" si="0"/>
        <v>8.3614130434782616</v>
      </c>
      <c r="M22" s="1">
        <f t="shared" si="1"/>
        <v>0.11210288545613525</v>
      </c>
      <c r="N22" s="1">
        <v>0</v>
      </c>
      <c r="O22" s="1">
        <v>5.9402173913043477</v>
      </c>
      <c r="P22" s="1">
        <f t="shared" si="2"/>
        <v>5.9402173913043477</v>
      </c>
      <c r="Q22" s="1">
        <f t="shared" si="3"/>
        <v>7.9641503934712921E-2</v>
      </c>
    </row>
    <row r="23" spans="1:17" x14ac:dyDescent="0.3">
      <c r="A23" t="s">
        <v>32</v>
      </c>
      <c r="B23" t="s">
        <v>88</v>
      </c>
      <c r="C23" t="s">
        <v>89</v>
      </c>
      <c r="D23" t="s">
        <v>50</v>
      </c>
      <c r="E23" s="1">
        <v>78.771739130434781</v>
      </c>
      <c r="F23" s="1">
        <v>5.4456521739130439</v>
      </c>
      <c r="G23" s="1">
        <v>0.27173913043478259</v>
      </c>
      <c r="H23" s="1">
        <v>0.42391304347826086</v>
      </c>
      <c r="I23" s="1">
        <v>0.78260869565217395</v>
      </c>
      <c r="J23" s="1">
        <v>5.0159782608695656</v>
      </c>
      <c r="K23" s="1">
        <v>4.5729347826086952</v>
      </c>
      <c r="L23" s="1">
        <f t="shared" si="0"/>
        <v>9.5889130434782608</v>
      </c>
      <c r="M23" s="1">
        <f t="shared" si="1"/>
        <v>0.12173037118807782</v>
      </c>
      <c r="N23" s="1">
        <v>3.8120652173913041</v>
      </c>
      <c r="O23" s="1">
        <v>0</v>
      </c>
      <c r="P23" s="1">
        <f t="shared" si="2"/>
        <v>3.8120652173913041</v>
      </c>
      <c r="Q23" s="1">
        <f t="shared" si="3"/>
        <v>4.8393818131640676E-2</v>
      </c>
    </row>
    <row r="24" spans="1:17" x14ac:dyDescent="0.3">
      <c r="A24" t="s">
        <v>32</v>
      </c>
      <c r="B24" t="s">
        <v>90</v>
      </c>
      <c r="C24" t="s">
        <v>46</v>
      </c>
      <c r="D24" t="s">
        <v>47</v>
      </c>
      <c r="E24" s="1">
        <v>34.054347826086953</v>
      </c>
      <c r="F24" s="1">
        <v>8.7853260869565215</v>
      </c>
      <c r="G24" s="1">
        <v>0.21739130434782608</v>
      </c>
      <c r="H24" s="1">
        <v>0.17391304347826086</v>
      </c>
      <c r="I24" s="1">
        <v>0</v>
      </c>
      <c r="J24" s="1">
        <v>6.4184782608695654</v>
      </c>
      <c r="K24" s="1">
        <v>3.089673913043478</v>
      </c>
      <c r="L24" s="1">
        <f t="shared" si="0"/>
        <v>9.508152173913043</v>
      </c>
      <c r="M24" s="1">
        <f t="shared" si="1"/>
        <v>0.27920523459942548</v>
      </c>
      <c r="N24" s="1">
        <v>0</v>
      </c>
      <c r="O24" s="1">
        <v>6.6573913043478266</v>
      </c>
      <c r="P24" s="1">
        <f t="shared" si="2"/>
        <v>6.6573913043478266</v>
      </c>
      <c r="Q24" s="1">
        <f t="shared" si="3"/>
        <v>0.19549313756782641</v>
      </c>
    </row>
    <row r="25" spans="1:17" x14ac:dyDescent="0.3">
      <c r="A25" t="s">
        <v>32</v>
      </c>
      <c r="B25" t="s">
        <v>91</v>
      </c>
      <c r="C25" t="s">
        <v>92</v>
      </c>
      <c r="D25" t="s">
        <v>93</v>
      </c>
      <c r="E25" s="1">
        <v>73.706521739130437</v>
      </c>
      <c r="F25" s="1">
        <v>5.3043478260869561</v>
      </c>
      <c r="G25" s="1">
        <v>0.5</v>
      </c>
      <c r="H25" s="1">
        <v>0.25543478260869568</v>
      </c>
      <c r="I25" s="1">
        <v>0.32608695652173914</v>
      </c>
      <c r="J25" s="1">
        <v>11.574565217391303</v>
      </c>
      <c r="K25" s="1">
        <v>0.22858695652173913</v>
      </c>
      <c r="L25" s="1">
        <f t="shared" si="0"/>
        <v>11.803152173913043</v>
      </c>
      <c r="M25" s="1">
        <f t="shared" si="1"/>
        <v>0.16013714791328712</v>
      </c>
      <c r="N25" s="1">
        <v>5.590978260869564</v>
      </c>
      <c r="O25" s="1">
        <v>0</v>
      </c>
      <c r="P25" s="1">
        <f t="shared" si="2"/>
        <v>5.590978260869564</v>
      </c>
      <c r="Q25" s="1">
        <f t="shared" si="3"/>
        <v>7.5854593717740726E-2</v>
      </c>
    </row>
    <row r="26" spans="1:17" x14ac:dyDescent="0.3">
      <c r="A26" t="s">
        <v>32</v>
      </c>
      <c r="B26" t="s">
        <v>94</v>
      </c>
      <c r="C26" t="s">
        <v>92</v>
      </c>
      <c r="D26" t="s">
        <v>93</v>
      </c>
      <c r="E26" s="1">
        <v>131.88043478260869</v>
      </c>
      <c r="F26" s="1">
        <v>5.2173913043478262</v>
      </c>
      <c r="G26" s="1">
        <v>0.80434782608695654</v>
      </c>
      <c r="H26" s="1">
        <v>0.31739130434782609</v>
      </c>
      <c r="I26" s="1">
        <v>0.61956521739130432</v>
      </c>
      <c r="J26" s="1">
        <v>6.1863043478260904</v>
      </c>
      <c r="K26" s="1">
        <v>8.8094565217391274</v>
      </c>
      <c r="L26" s="1">
        <f t="shared" si="0"/>
        <v>14.995760869565217</v>
      </c>
      <c r="M26" s="1">
        <f t="shared" si="1"/>
        <v>0.11370724470452485</v>
      </c>
      <c r="N26" s="1">
        <v>6.5309782608695679</v>
      </c>
      <c r="O26" s="1">
        <v>0</v>
      </c>
      <c r="P26" s="1">
        <f t="shared" si="2"/>
        <v>6.5309782608695679</v>
      </c>
      <c r="Q26" s="1">
        <f t="shared" si="3"/>
        <v>4.9521964889145328E-2</v>
      </c>
    </row>
    <row r="27" spans="1:17" x14ac:dyDescent="0.3">
      <c r="A27" t="s">
        <v>32</v>
      </c>
      <c r="B27" t="s">
        <v>95</v>
      </c>
      <c r="C27" t="s">
        <v>96</v>
      </c>
      <c r="D27" t="s">
        <v>59</v>
      </c>
      <c r="E27" s="1">
        <v>118.09782608695652</v>
      </c>
      <c r="F27" s="1">
        <v>5.3527173913043473</v>
      </c>
      <c r="G27" s="1">
        <v>0.29347826086956524</v>
      </c>
      <c r="H27" s="1">
        <v>0.25271739130434784</v>
      </c>
      <c r="I27" s="1">
        <v>0.33695652173913043</v>
      </c>
      <c r="J27" s="1">
        <v>8.0124999999999993</v>
      </c>
      <c r="K27" s="1">
        <v>0</v>
      </c>
      <c r="L27" s="1">
        <f t="shared" si="0"/>
        <v>8.0124999999999993</v>
      </c>
      <c r="M27" s="1">
        <f t="shared" si="1"/>
        <v>6.7846295444086518E-2</v>
      </c>
      <c r="N27" s="1">
        <v>5.1607608695652178</v>
      </c>
      <c r="O27" s="1">
        <v>5.0085869565217394</v>
      </c>
      <c r="P27" s="1">
        <f t="shared" si="2"/>
        <v>10.169347826086957</v>
      </c>
      <c r="Q27" s="1">
        <f t="shared" si="3"/>
        <v>8.6109526000920394E-2</v>
      </c>
    </row>
    <row r="28" spans="1:17" x14ac:dyDescent="0.3">
      <c r="A28" t="s">
        <v>32</v>
      </c>
      <c r="B28" t="s">
        <v>97</v>
      </c>
      <c r="C28" t="s">
        <v>98</v>
      </c>
      <c r="D28" t="s">
        <v>99</v>
      </c>
      <c r="E28" s="1">
        <v>115.06521739130434</v>
      </c>
      <c r="F28" s="1">
        <v>5.2663043478260869</v>
      </c>
      <c r="G28" s="1">
        <v>0.39130434782608697</v>
      </c>
      <c r="H28" s="1">
        <v>0.52173913043478259</v>
      </c>
      <c r="I28" s="1">
        <v>0.63043478260869568</v>
      </c>
      <c r="J28" s="1">
        <v>10.774456521739131</v>
      </c>
      <c r="K28" s="1">
        <v>0</v>
      </c>
      <c r="L28" s="1">
        <f t="shared" si="0"/>
        <v>10.774456521739131</v>
      </c>
      <c r="M28" s="1">
        <f t="shared" si="1"/>
        <v>9.3637823540525231E-2</v>
      </c>
      <c r="N28" s="1">
        <v>5.1086956521739131</v>
      </c>
      <c r="O28" s="1">
        <v>0</v>
      </c>
      <c r="P28" s="1">
        <f t="shared" si="2"/>
        <v>5.1086956521739131</v>
      </c>
      <c r="Q28" s="1">
        <f t="shared" si="3"/>
        <v>4.4398261855280563E-2</v>
      </c>
    </row>
    <row r="29" spans="1:17" x14ac:dyDescent="0.3">
      <c r="A29" t="s">
        <v>32</v>
      </c>
      <c r="B29" t="s">
        <v>100</v>
      </c>
      <c r="C29" t="s">
        <v>101</v>
      </c>
      <c r="D29" t="s">
        <v>83</v>
      </c>
      <c r="E29" s="1">
        <v>126.09782608695652</v>
      </c>
      <c r="F29" s="1">
        <v>11.103260869565217</v>
      </c>
      <c r="G29" s="1">
        <v>0.42391304347826086</v>
      </c>
      <c r="H29" s="1">
        <v>0.76086956521739135</v>
      </c>
      <c r="I29" s="1">
        <v>5.6413043478260869</v>
      </c>
      <c r="J29" s="1">
        <v>8.4972826086956523</v>
      </c>
      <c r="K29" s="1">
        <v>0</v>
      </c>
      <c r="L29" s="1">
        <f t="shared" si="0"/>
        <v>8.4972826086956523</v>
      </c>
      <c r="M29" s="1">
        <f t="shared" si="1"/>
        <v>6.7386432204120342E-2</v>
      </c>
      <c r="N29" s="1">
        <v>10.899456521739131</v>
      </c>
      <c r="O29" s="1">
        <v>0</v>
      </c>
      <c r="P29" s="1">
        <f t="shared" si="2"/>
        <v>10.899456521739131</v>
      </c>
      <c r="Q29" s="1">
        <f t="shared" si="3"/>
        <v>8.6436514093612624E-2</v>
      </c>
    </row>
    <row r="30" spans="1:17" x14ac:dyDescent="0.3">
      <c r="A30" t="s">
        <v>32</v>
      </c>
      <c r="B30" t="s">
        <v>102</v>
      </c>
      <c r="C30" t="s">
        <v>103</v>
      </c>
      <c r="D30" t="s">
        <v>104</v>
      </c>
      <c r="E30" s="1">
        <v>67.793478260869563</v>
      </c>
      <c r="F30" s="1">
        <v>0</v>
      </c>
      <c r="G30" s="1">
        <v>0.17391304347826086</v>
      </c>
      <c r="H30" s="1">
        <v>0.2608695652173913</v>
      </c>
      <c r="I30" s="1">
        <v>5.5652173913043477</v>
      </c>
      <c r="J30" s="1">
        <v>5.4565217391304346</v>
      </c>
      <c r="K30" s="1">
        <v>5.2581521739130439</v>
      </c>
      <c r="L30" s="1">
        <f t="shared" si="0"/>
        <v>10.714673913043478</v>
      </c>
      <c r="M30" s="1">
        <f t="shared" si="1"/>
        <v>0.15804874138207473</v>
      </c>
      <c r="N30" s="1">
        <v>5.0679347826086953</v>
      </c>
      <c r="O30" s="1">
        <v>0</v>
      </c>
      <c r="P30" s="1">
        <f t="shared" si="2"/>
        <v>5.0679347826086953</v>
      </c>
      <c r="Q30" s="1">
        <f t="shared" si="3"/>
        <v>7.4755491422158094E-2</v>
      </c>
    </row>
    <row r="31" spans="1:17" x14ac:dyDescent="0.3">
      <c r="A31" t="s">
        <v>32</v>
      </c>
      <c r="B31" t="s">
        <v>105</v>
      </c>
      <c r="C31" t="s">
        <v>106</v>
      </c>
      <c r="D31" t="s">
        <v>47</v>
      </c>
      <c r="E31" s="1">
        <v>136.64130434782609</v>
      </c>
      <c r="F31" s="1">
        <v>9.7608695652173907</v>
      </c>
      <c r="G31" s="1">
        <v>0.57608695652173914</v>
      </c>
      <c r="H31" s="1">
        <v>0.34510869565217389</v>
      </c>
      <c r="I31" s="1">
        <v>1.1630434782608696</v>
      </c>
      <c r="J31" s="1">
        <v>9.7608695652173907</v>
      </c>
      <c r="K31" s="1">
        <v>1.8505434782608696</v>
      </c>
      <c r="L31" s="1">
        <f t="shared" si="0"/>
        <v>11.61141304347826</v>
      </c>
      <c r="M31" s="1">
        <f t="shared" si="1"/>
        <v>8.4977328772571775E-2</v>
      </c>
      <c r="N31" s="1">
        <v>10.095108695652174</v>
      </c>
      <c r="O31" s="1">
        <v>0</v>
      </c>
      <c r="P31" s="1">
        <f t="shared" si="2"/>
        <v>10.095108695652174</v>
      </c>
      <c r="Q31" s="1">
        <f t="shared" si="3"/>
        <v>7.3880359557712189E-2</v>
      </c>
    </row>
    <row r="32" spans="1:17" x14ac:dyDescent="0.3">
      <c r="A32" t="s">
        <v>32</v>
      </c>
      <c r="B32" t="s">
        <v>107</v>
      </c>
      <c r="C32" t="s">
        <v>108</v>
      </c>
      <c r="D32" t="s">
        <v>35</v>
      </c>
      <c r="E32" s="1">
        <v>103.46739130434783</v>
      </c>
      <c r="F32" s="1">
        <v>5.4429347826086953</v>
      </c>
      <c r="G32" s="1">
        <v>0.65489130434782605</v>
      </c>
      <c r="H32" s="1">
        <v>0.42119565217391303</v>
      </c>
      <c r="I32" s="1">
        <v>0.65217391304347827</v>
      </c>
      <c r="J32" s="1">
        <v>7.1005434782608692</v>
      </c>
      <c r="K32" s="1">
        <v>1.6358695652173914</v>
      </c>
      <c r="L32" s="1">
        <f t="shared" si="0"/>
        <v>8.7364130434782599</v>
      </c>
      <c r="M32" s="1">
        <f t="shared" si="1"/>
        <v>8.4436390377140444E-2</v>
      </c>
      <c r="N32" s="1">
        <v>5.2880434782608692</v>
      </c>
      <c r="O32" s="1">
        <v>0</v>
      </c>
      <c r="P32" s="1">
        <f t="shared" si="2"/>
        <v>5.2880434782608692</v>
      </c>
      <c r="Q32" s="1">
        <f t="shared" si="3"/>
        <v>5.1108309696396674E-2</v>
      </c>
    </row>
    <row r="33" spans="1:17" x14ac:dyDescent="0.3">
      <c r="A33" t="s">
        <v>32</v>
      </c>
      <c r="B33" t="s">
        <v>109</v>
      </c>
      <c r="C33" t="s">
        <v>37</v>
      </c>
      <c r="D33" t="s">
        <v>38</v>
      </c>
      <c r="E33" s="1">
        <v>105.27173913043478</v>
      </c>
      <c r="F33" s="1">
        <v>22.720108695652176</v>
      </c>
      <c r="G33" s="1">
        <v>0.30434782608695654</v>
      </c>
      <c r="H33" s="1">
        <v>0.33423913043478259</v>
      </c>
      <c r="I33" s="1">
        <v>0.43478260869565216</v>
      </c>
      <c r="J33" s="1">
        <v>0</v>
      </c>
      <c r="K33" s="1">
        <v>16.135869565217391</v>
      </c>
      <c r="L33" s="1">
        <f t="shared" si="0"/>
        <v>16.135869565217391</v>
      </c>
      <c r="M33" s="1">
        <f t="shared" si="1"/>
        <v>0.15327826535880226</v>
      </c>
      <c r="N33" s="1">
        <v>10.6875</v>
      </c>
      <c r="O33" s="1">
        <v>5.0978260869565215</v>
      </c>
      <c r="P33" s="1">
        <f t="shared" si="2"/>
        <v>15.785326086956522</v>
      </c>
      <c r="Q33" s="1">
        <f t="shared" si="3"/>
        <v>0.14994837377387712</v>
      </c>
    </row>
    <row r="34" spans="1:17" x14ac:dyDescent="0.3">
      <c r="A34" t="s">
        <v>32</v>
      </c>
      <c r="B34" t="s">
        <v>110</v>
      </c>
      <c r="C34" t="s">
        <v>37</v>
      </c>
      <c r="D34" t="s">
        <v>38</v>
      </c>
      <c r="E34" s="1">
        <v>96.619565217391298</v>
      </c>
      <c r="F34" s="1">
        <v>41.456521739130437</v>
      </c>
      <c r="G34" s="1">
        <v>0.2608695652173913</v>
      </c>
      <c r="H34" s="1">
        <v>0</v>
      </c>
      <c r="I34" s="1">
        <v>0.56521739130434778</v>
      </c>
      <c r="J34" s="1">
        <v>4.9701086956521738</v>
      </c>
      <c r="K34" s="1">
        <v>0</v>
      </c>
      <c r="L34" s="1">
        <f t="shared" si="0"/>
        <v>4.9701086956521738</v>
      </c>
      <c r="M34" s="1">
        <f t="shared" si="1"/>
        <v>5.1439982000225003E-2</v>
      </c>
      <c r="N34" s="1">
        <v>6.9619565217391308</v>
      </c>
      <c r="O34" s="1">
        <v>0</v>
      </c>
      <c r="P34" s="1">
        <f t="shared" si="2"/>
        <v>6.9619565217391308</v>
      </c>
      <c r="Q34" s="1">
        <f t="shared" si="3"/>
        <v>7.2055349308133662E-2</v>
      </c>
    </row>
    <row r="35" spans="1:17" x14ac:dyDescent="0.3">
      <c r="A35" t="s">
        <v>32</v>
      </c>
      <c r="B35" t="s">
        <v>111</v>
      </c>
      <c r="C35" t="s">
        <v>112</v>
      </c>
      <c r="D35" t="s">
        <v>113</v>
      </c>
      <c r="E35" s="1">
        <v>59.130434782608695</v>
      </c>
      <c r="F35" s="1">
        <v>5.3043478260869561</v>
      </c>
      <c r="G35" s="1">
        <v>0</v>
      </c>
      <c r="H35" s="1">
        <v>0.2608695652173913</v>
      </c>
      <c r="I35" s="1">
        <v>6.2282608695652177</v>
      </c>
      <c r="J35" s="1">
        <v>7.6314130434782612</v>
      </c>
      <c r="K35" s="1">
        <v>0</v>
      </c>
      <c r="L35" s="1">
        <f t="shared" si="0"/>
        <v>7.6314130434782612</v>
      </c>
      <c r="M35" s="1">
        <f t="shared" si="1"/>
        <v>0.12906066176470588</v>
      </c>
      <c r="N35" s="1">
        <v>0</v>
      </c>
      <c r="O35" s="1">
        <v>5.3871739130434788</v>
      </c>
      <c r="P35" s="1">
        <f t="shared" si="2"/>
        <v>5.3871739130434788</v>
      </c>
      <c r="Q35" s="1">
        <f t="shared" si="3"/>
        <v>9.1106617647058838E-2</v>
      </c>
    </row>
    <row r="36" spans="1:17" x14ac:dyDescent="0.3">
      <c r="A36" t="s">
        <v>32</v>
      </c>
      <c r="B36" t="s">
        <v>114</v>
      </c>
      <c r="C36" t="s">
        <v>37</v>
      </c>
      <c r="D36" t="s">
        <v>38</v>
      </c>
      <c r="E36" s="1">
        <v>79.065217391304344</v>
      </c>
      <c r="F36" s="1">
        <v>15.707608695652175</v>
      </c>
      <c r="G36" s="1">
        <v>0.2608695652173913</v>
      </c>
      <c r="H36" s="1">
        <v>0.2608695652173913</v>
      </c>
      <c r="I36" s="1">
        <v>0.2608695652173913</v>
      </c>
      <c r="J36" s="1">
        <v>5.2526086956521736</v>
      </c>
      <c r="K36" s="1">
        <v>0</v>
      </c>
      <c r="L36" s="1">
        <f t="shared" si="0"/>
        <v>5.2526086956521736</v>
      </c>
      <c r="M36" s="1">
        <f t="shared" si="1"/>
        <v>6.6433874072037394E-2</v>
      </c>
      <c r="N36" s="1">
        <v>5.477391304347826</v>
      </c>
      <c r="O36" s="1">
        <v>0</v>
      </c>
      <c r="P36" s="1">
        <f t="shared" si="2"/>
        <v>5.477391304347826</v>
      </c>
      <c r="Q36" s="1">
        <f t="shared" si="3"/>
        <v>6.9276876546604346E-2</v>
      </c>
    </row>
    <row r="37" spans="1:17" x14ac:dyDescent="0.3">
      <c r="A37" t="s">
        <v>32</v>
      </c>
      <c r="B37" t="s">
        <v>115</v>
      </c>
      <c r="C37" t="s">
        <v>37</v>
      </c>
      <c r="D37" t="s">
        <v>38</v>
      </c>
      <c r="E37" s="1">
        <v>125.56521739130434</v>
      </c>
      <c r="F37" s="1">
        <v>5.2119565217391308</v>
      </c>
      <c r="G37" s="1">
        <v>0.2608695652173913</v>
      </c>
      <c r="H37" s="1">
        <v>0.2608695652173913</v>
      </c>
      <c r="I37" s="1">
        <v>1.3478260869565217</v>
      </c>
      <c r="J37" s="1">
        <v>11.255434782608695</v>
      </c>
      <c r="K37" s="1">
        <v>0.10869565217391304</v>
      </c>
      <c r="L37" s="1">
        <f t="shared" si="0"/>
        <v>11.364130434782608</v>
      </c>
      <c r="M37" s="1">
        <f t="shared" si="1"/>
        <v>9.0503808864265928E-2</v>
      </c>
      <c r="N37" s="1">
        <v>6.3668478260869561</v>
      </c>
      <c r="O37" s="1">
        <v>0</v>
      </c>
      <c r="P37" s="1">
        <f t="shared" si="2"/>
        <v>6.3668478260869561</v>
      </c>
      <c r="Q37" s="1">
        <f t="shared" si="3"/>
        <v>5.0705505540166201E-2</v>
      </c>
    </row>
    <row r="38" spans="1:17" x14ac:dyDescent="0.3">
      <c r="A38" t="s">
        <v>32</v>
      </c>
      <c r="B38" t="s">
        <v>116</v>
      </c>
      <c r="C38" t="s">
        <v>117</v>
      </c>
      <c r="D38" t="s">
        <v>118</v>
      </c>
      <c r="E38" s="1">
        <v>71.891304347826093</v>
      </c>
      <c r="F38" s="1">
        <v>5.1304347826086953</v>
      </c>
      <c r="G38" s="1">
        <v>0.27717391304347827</v>
      </c>
      <c r="H38" s="1">
        <v>0.19891304347826083</v>
      </c>
      <c r="I38" s="1">
        <v>0.70652173913043481</v>
      </c>
      <c r="J38" s="1">
        <v>5.1657608695652177</v>
      </c>
      <c r="K38" s="1">
        <v>0</v>
      </c>
      <c r="L38" s="1">
        <f t="shared" si="0"/>
        <v>5.1657608695652177</v>
      </c>
      <c r="M38" s="1">
        <f t="shared" si="1"/>
        <v>7.1855155730269127E-2</v>
      </c>
      <c r="N38" s="1">
        <v>0</v>
      </c>
      <c r="O38" s="1">
        <v>5.6331521739130439</v>
      </c>
      <c r="P38" s="1">
        <f t="shared" si="2"/>
        <v>5.6331521739130439</v>
      </c>
      <c r="Q38" s="1">
        <f t="shared" si="3"/>
        <v>7.8356516480193525E-2</v>
      </c>
    </row>
    <row r="39" spans="1:17" x14ac:dyDescent="0.3">
      <c r="A39" t="s">
        <v>32</v>
      </c>
      <c r="B39" t="s">
        <v>119</v>
      </c>
      <c r="C39" t="s">
        <v>120</v>
      </c>
      <c r="D39" t="s">
        <v>121</v>
      </c>
      <c r="E39" s="1">
        <v>47.097826086956523</v>
      </c>
      <c r="F39" s="1">
        <v>0</v>
      </c>
      <c r="G39" s="1">
        <v>0</v>
      </c>
      <c r="H39" s="1">
        <v>0</v>
      </c>
      <c r="I39" s="1">
        <v>0</v>
      </c>
      <c r="J39" s="1">
        <v>0</v>
      </c>
      <c r="K39" s="1">
        <v>0</v>
      </c>
      <c r="L39" s="1">
        <f t="shared" si="0"/>
        <v>0</v>
      </c>
      <c r="M39" s="1">
        <f t="shared" si="1"/>
        <v>0</v>
      </c>
      <c r="N39" s="1">
        <v>0</v>
      </c>
      <c r="O39" s="1">
        <v>0</v>
      </c>
      <c r="P39" s="1">
        <f t="shared" si="2"/>
        <v>0</v>
      </c>
      <c r="Q39" s="1">
        <f t="shared" si="3"/>
        <v>0</v>
      </c>
    </row>
    <row r="40" spans="1:17" x14ac:dyDescent="0.3">
      <c r="A40" t="s">
        <v>32</v>
      </c>
      <c r="B40" t="s">
        <v>122</v>
      </c>
      <c r="C40" t="s">
        <v>123</v>
      </c>
      <c r="D40" t="s">
        <v>124</v>
      </c>
      <c r="E40" s="1">
        <v>69.434782608695656</v>
      </c>
      <c r="F40" s="1">
        <v>5.4408695652173913</v>
      </c>
      <c r="G40" s="1">
        <v>0.38043478260869568</v>
      </c>
      <c r="H40" s="1">
        <v>0.2608695652173913</v>
      </c>
      <c r="I40" s="1">
        <v>0.2608695652173913</v>
      </c>
      <c r="J40" s="1">
        <v>5.6686956521739127</v>
      </c>
      <c r="K40" s="1">
        <v>4.4397826086956504</v>
      </c>
      <c r="L40" s="1">
        <f t="shared" si="0"/>
        <v>10.108478260869564</v>
      </c>
      <c r="M40" s="1">
        <f t="shared" si="1"/>
        <v>0.14558234189104569</v>
      </c>
      <c r="N40" s="1">
        <v>5.4899999999999993</v>
      </c>
      <c r="O40" s="1">
        <v>0</v>
      </c>
      <c r="P40" s="1">
        <f t="shared" si="2"/>
        <v>5.4899999999999993</v>
      </c>
      <c r="Q40" s="1">
        <f t="shared" si="3"/>
        <v>7.9067000626174069E-2</v>
      </c>
    </row>
    <row r="41" spans="1:17" x14ac:dyDescent="0.3">
      <c r="A41" t="s">
        <v>32</v>
      </c>
      <c r="B41" t="s">
        <v>125</v>
      </c>
      <c r="C41" t="s">
        <v>126</v>
      </c>
      <c r="D41" t="s">
        <v>127</v>
      </c>
      <c r="E41" s="1">
        <v>164.60869565217391</v>
      </c>
      <c r="F41" s="1">
        <v>9.7592391304347821</v>
      </c>
      <c r="G41" s="1">
        <v>0</v>
      </c>
      <c r="H41" s="1">
        <v>0</v>
      </c>
      <c r="I41" s="1">
        <v>0</v>
      </c>
      <c r="J41" s="1">
        <v>4.8295652173913037</v>
      </c>
      <c r="K41" s="1">
        <v>0</v>
      </c>
      <c r="L41" s="1">
        <f t="shared" si="0"/>
        <v>4.8295652173913037</v>
      </c>
      <c r="M41" s="1">
        <f t="shared" si="1"/>
        <v>2.9339672477548862E-2</v>
      </c>
      <c r="N41" s="1">
        <v>0</v>
      </c>
      <c r="O41" s="1">
        <v>4.7525000000000004</v>
      </c>
      <c r="P41" s="1">
        <f t="shared" si="2"/>
        <v>4.7525000000000004</v>
      </c>
      <c r="Q41" s="1">
        <f t="shared" si="3"/>
        <v>2.8871500264131014E-2</v>
      </c>
    </row>
    <row r="42" spans="1:17" x14ac:dyDescent="0.3">
      <c r="A42" t="s">
        <v>32</v>
      </c>
      <c r="B42" t="s">
        <v>128</v>
      </c>
      <c r="C42" t="s">
        <v>129</v>
      </c>
      <c r="D42" t="s">
        <v>53</v>
      </c>
      <c r="E42" s="1">
        <v>99.130434782608702</v>
      </c>
      <c r="F42" s="1">
        <v>5.2173913043478262</v>
      </c>
      <c r="G42" s="1">
        <v>0.82608695652173914</v>
      </c>
      <c r="H42" s="1">
        <v>0.37771739130434784</v>
      </c>
      <c r="I42" s="1">
        <v>0.55434782608695654</v>
      </c>
      <c r="J42" s="1">
        <v>6.0923913043478262</v>
      </c>
      <c r="K42" s="1">
        <v>0.82608695652173914</v>
      </c>
      <c r="L42" s="1">
        <f t="shared" si="0"/>
        <v>6.9184782608695654</v>
      </c>
      <c r="M42" s="1">
        <f t="shared" si="1"/>
        <v>6.9791666666666669E-2</v>
      </c>
      <c r="N42" s="1">
        <v>5.6521739130434785</v>
      </c>
      <c r="O42" s="1">
        <v>0</v>
      </c>
      <c r="P42" s="1">
        <f t="shared" si="2"/>
        <v>5.6521739130434785</v>
      </c>
      <c r="Q42" s="1">
        <f t="shared" si="3"/>
        <v>5.701754385964912E-2</v>
      </c>
    </row>
    <row r="43" spans="1:17" x14ac:dyDescent="0.3">
      <c r="A43" t="s">
        <v>32</v>
      </c>
      <c r="B43" t="s">
        <v>130</v>
      </c>
      <c r="C43" t="s">
        <v>131</v>
      </c>
      <c r="D43" t="s">
        <v>80</v>
      </c>
      <c r="E43" s="1">
        <v>182.92391304347825</v>
      </c>
      <c r="F43" s="1">
        <v>26.637173913043483</v>
      </c>
      <c r="G43" s="1">
        <v>0.52173913043478259</v>
      </c>
      <c r="H43" s="1">
        <v>0.10869565217391304</v>
      </c>
      <c r="I43" s="1">
        <v>0.54347826086956519</v>
      </c>
      <c r="J43" s="1">
        <v>5.3111956521739137</v>
      </c>
      <c r="K43" s="1">
        <v>5.3328260869565209</v>
      </c>
      <c r="L43" s="1">
        <f t="shared" si="0"/>
        <v>10.644021739130434</v>
      </c>
      <c r="M43" s="1">
        <f t="shared" si="1"/>
        <v>5.8188246479291696E-2</v>
      </c>
      <c r="N43" s="1">
        <v>12.159673913043473</v>
      </c>
      <c r="O43" s="1">
        <v>8.6111956521739135</v>
      </c>
      <c r="P43" s="1">
        <f t="shared" si="2"/>
        <v>20.770869565217389</v>
      </c>
      <c r="Q43" s="1">
        <f t="shared" si="3"/>
        <v>0.11354923049497889</v>
      </c>
    </row>
    <row r="44" spans="1:17" x14ac:dyDescent="0.3">
      <c r="A44" t="s">
        <v>32</v>
      </c>
      <c r="B44" t="s">
        <v>132</v>
      </c>
      <c r="C44" t="s">
        <v>133</v>
      </c>
      <c r="D44" t="s">
        <v>134</v>
      </c>
      <c r="E44" s="1">
        <v>94.760869565217391</v>
      </c>
      <c r="F44" s="1">
        <v>5.5652173913043477</v>
      </c>
      <c r="G44" s="1">
        <v>0.30434782608695654</v>
      </c>
      <c r="H44" s="1">
        <v>0.15434782608695652</v>
      </c>
      <c r="I44" s="1">
        <v>8.6956521739130432E-2</v>
      </c>
      <c r="J44" s="1">
        <v>4.8369565217391308</v>
      </c>
      <c r="K44" s="1">
        <v>0</v>
      </c>
      <c r="L44" s="1">
        <f t="shared" si="0"/>
        <v>4.8369565217391308</v>
      </c>
      <c r="M44" s="1">
        <f t="shared" si="1"/>
        <v>5.1043817389309479E-2</v>
      </c>
      <c r="N44" s="1">
        <v>5.5652173913043477</v>
      </c>
      <c r="O44" s="1">
        <v>0</v>
      </c>
      <c r="P44" s="1">
        <f t="shared" si="2"/>
        <v>5.5652173913043477</v>
      </c>
      <c r="Q44" s="1">
        <f t="shared" si="3"/>
        <v>5.872906629961E-2</v>
      </c>
    </row>
    <row r="45" spans="1:17" x14ac:dyDescent="0.3">
      <c r="A45" t="s">
        <v>32</v>
      </c>
      <c r="B45" t="s">
        <v>135</v>
      </c>
      <c r="C45" t="s">
        <v>136</v>
      </c>
      <c r="D45" t="s">
        <v>137</v>
      </c>
      <c r="E45" s="1">
        <v>171.20652173913044</v>
      </c>
      <c r="F45" s="1">
        <v>10.608695652173912</v>
      </c>
      <c r="G45" s="1">
        <v>0.69565217391304346</v>
      </c>
      <c r="H45" s="1">
        <v>0.27173913043478259</v>
      </c>
      <c r="I45" s="1">
        <v>1.1630434782608696</v>
      </c>
      <c r="J45" s="1">
        <v>6.8478260869565215</v>
      </c>
      <c r="K45" s="1">
        <v>2.4673913043478262</v>
      </c>
      <c r="L45" s="1">
        <f t="shared" si="0"/>
        <v>9.3152173913043477</v>
      </c>
      <c r="M45" s="1">
        <f t="shared" si="1"/>
        <v>5.4409243857532853E-2</v>
      </c>
      <c r="N45" s="1">
        <v>10.173913043478262</v>
      </c>
      <c r="O45" s="1">
        <v>0</v>
      </c>
      <c r="P45" s="1">
        <f t="shared" si="2"/>
        <v>10.173913043478262</v>
      </c>
      <c r="Q45" s="1">
        <f t="shared" si="3"/>
        <v>5.9424798425496798E-2</v>
      </c>
    </row>
    <row r="46" spans="1:17" x14ac:dyDescent="0.3">
      <c r="A46" t="s">
        <v>32</v>
      </c>
      <c r="B46" t="s">
        <v>138</v>
      </c>
      <c r="C46" t="s">
        <v>139</v>
      </c>
      <c r="D46" t="s">
        <v>140</v>
      </c>
      <c r="E46" s="1">
        <v>88.380434782608702</v>
      </c>
      <c r="F46" s="1">
        <v>5.6005434782608692</v>
      </c>
      <c r="G46" s="1">
        <v>0.29347826086956524</v>
      </c>
      <c r="H46" s="1">
        <v>0.4891304347826087</v>
      </c>
      <c r="I46" s="1">
        <v>0.2608695652173913</v>
      </c>
      <c r="J46" s="1">
        <v>6.2934782608695654</v>
      </c>
      <c r="K46" s="1">
        <v>0</v>
      </c>
      <c r="L46" s="1">
        <f t="shared" si="0"/>
        <v>6.2934782608695654</v>
      </c>
      <c r="M46" s="1">
        <f t="shared" si="1"/>
        <v>7.1208953388267118E-2</v>
      </c>
      <c r="N46" s="1">
        <v>5.6793478260869561</v>
      </c>
      <c r="O46" s="1">
        <v>0</v>
      </c>
      <c r="P46" s="1">
        <f t="shared" si="2"/>
        <v>5.6793478260869561</v>
      </c>
      <c r="Q46" s="1">
        <f t="shared" si="3"/>
        <v>6.4260238593038976E-2</v>
      </c>
    </row>
    <row r="47" spans="1:17" x14ac:dyDescent="0.3">
      <c r="A47" t="s">
        <v>32</v>
      </c>
      <c r="B47" t="s">
        <v>141</v>
      </c>
      <c r="C47" t="s">
        <v>64</v>
      </c>
      <c r="D47" t="s">
        <v>65</v>
      </c>
      <c r="E47" s="1">
        <v>89.880434782608702</v>
      </c>
      <c r="F47" s="1">
        <v>5.5434782608695654</v>
      </c>
      <c r="G47" s="1">
        <v>0.2608695652173913</v>
      </c>
      <c r="H47" s="1">
        <v>0</v>
      </c>
      <c r="I47" s="1">
        <v>0</v>
      </c>
      <c r="J47" s="1">
        <v>4.7290217391304337</v>
      </c>
      <c r="K47" s="1">
        <v>0</v>
      </c>
      <c r="L47" s="1">
        <f t="shared" si="0"/>
        <v>4.7290217391304337</v>
      </c>
      <c r="M47" s="1">
        <f t="shared" si="1"/>
        <v>5.2614584593058393E-2</v>
      </c>
      <c r="N47" s="1">
        <v>5.4402173913043477</v>
      </c>
      <c r="O47" s="1">
        <v>0</v>
      </c>
      <c r="P47" s="1">
        <f t="shared" si="2"/>
        <v>5.4402173913043477</v>
      </c>
      <c r="Q47" s="1">
        <f t="shared" si="3"/>
        <v>6.0527270528479858E-2</v>
      </c>
    </row>
    <row r="48" spans="1:17" x14ac:dyDescent="0.3">
      <c r="A48" t="s">
        <v>32</v>
      </c>
      <c r="B48" t="s">
        <v>142</v>
      </c>
      <c r="C48" t="s">
        <v>143</v>
      </c>
      <c r="D48" t="s">
        <v>144</v>
      </c>
      <c r="E48" s="1">
        <v>24.402173913043477</v>
      </c>
      <c r="F48" s="1">
        <v>5.4673913043478262</v>
      </c>
      <c r="G48" s="1">
        <v>0</v>
      </c>
      <c r="H48" s="1">
        <v>0.13043478260869565</v>
      </c>
      <c r="I48" s="1">
        <v>0.27173913043478259</v>
      </c>
      <c r="J48" s="1">
        <v>9.7798913043478262</v>
      </c>
      <c r="K48" s="1">
        <v>0</v>
      </c>
      <c r="L48" s="1">
        <f t="shared" si="0"/>
        <v>9.7798913043478262</v>
      </c>
      <c r="M48" s="1">
        <f t="shared" si="1"/>
        <v>0.40077951002227175</v>
      </c>
      <c r="N48" s="1">
        <v>5.5597826086956523</v>
      </c>
      <c r="O48" s="1">
        <v>5.3260869565217392</v>
      </c>
      <c r="P48" s="1">
        <f t="shared" si="2"/>
        <v>10.885869565217391</v>
      </c>
      <c r="Q48" s="1">
        <f t="shared" si="3"/>
        <v>0.44610244988864145</v>
      </c>
    </row>
    <row r="49" spans="1:17" x14ac:dyDescent="0.3">
      <c r="A49" t="s">
        <v>32</v>
      </c>
      <c r="B49" t="s">
        <v>145</v>
      </c>
      <c r="C49" t="s">
        <v>92</v>
      </c>
      <c r="D49" t="s">
        <v>93</v>
      </c>
      <c r="E49" s="1">
        <v>56.597826086956523</v>
      </c>
      <c r="F49" s="1">
        <v>7.8260869565217392</v>
      </c>
      <c r="G49" s="1">
        <v>0</v>
      </c>
      <c r="H49" s="1">
        <v>0.15543478260869567</v>
      </c>
      <c r="I49" s="1">
        <v>0.5</v>
      </c>
      <c r="J49" s="1">
        <v>5.2847826086956511</v>
      </c>
      <c r="K49" s="1">
        <v>0</v>
      </c>
      <c r="L49" s="1">
        <f t="shared" si="0"/>
        <v>5.2847826086956511</v>
      </c>
      <c r="M49" s="1">
        <f t="shared" si="1"/>
        <v>9.3374303821778359E-2</v>
      </c>
      <c r="N49" s="1">
        <v>5.5259782608695653</v>
      </c>
      <c r="O49" s="1">
        <v>0</v>
      </c>
      <c r="P49" s="1">
        <f t="shared" si="2"/>
        <v>5.5259782608695653</v>
      </c>
      <c r="Q49" s="1">
        <f t="shared" si="3"/>
        <v>9.7635874783944684E-2</v>
      </c>
    </row>
    <row r="50" spans="1:17" x14ac:dyDescent="0.3">
      <c r="A50" t="s">
        <v>32</v>
      </c>
      <c r="B50" t="s">
        <v>146</v>
      </c>
      <c r="C50" t="s">
        <v>147</v>
      </c>
      <c r="D50" t="s">
        <v>148</v>
      </c>
      <c r="E50" s="1">
        <v>48.956521739130437</v>
      </c>
      <c r="F50" s="1">
        <v>5.9130434782608692</v>
      </c>
      <c r="G50" s="1">
        <v>0</v>
      </c>
      <c r="H50" s="1">
        <v>0</v>
      </c>
      <c r="I50" s="1">
        <v>0</v>
      </c>
      <c r="J50" s="1">
        <v>5.5</v>
      </c>
      <c r="K50" s="1">
        <v>1.7771739130434783</v>
      </c>
      <c r="L50" s="1">
        <f t="shared" si="0"/>
        <v>7.2771739130434785</v>
      </c>
      <c r="M50" s="1">
        <f t="shared" si="1"/>
        <v>0.14864564831261101</v>
      </c>
      <c r="N50" s="1">
        <v>5.5570652173913047</v>
      </c>
      <c r="O50" s="1">
        <v>0</v>
      </c>
      <c r="P50" s="1">
        <f t="shared" si="2"/>
        <v>5.5570652173913047</v>
      </c>
      <c r="Q50" s="1">
        <f t="shared" si="3"/>
        <v>0.11351021314387211</v>
      </c>
    </row>
    <row r="51" spans="1:17" x14ac:dyDescent="0.3">
      <c r="A51" t="s">
        <v>32</v>
      </c>
      <c r="B51" t="s">
        <v>149</v>
      </c>
      <c r="C51" t="s">
        <v>150</v>
      </c>
      <c r="D51" t="s">
        <v>151</v>
      </c>
      <c r="E51" s="1">
        <v>105.22826086956522</v>
      </c>
      <c r="F51" s="1">
        <v>4.7617391304347807</v>
      </c>
      <c r="G51" s="1">
        <v>6.5217391304347824E-2</v>
      </c>
      <c r="H51" s="1">
        <v>0.1766304347826087</v>
      </c>
      <c r="I51" s="1">
        <v>0.71739130434782605</v>
      </c>
      <c r="J51" s="1">
        <v>5.628152173913044</v>
      </c>
      <c r="K51" s="1">
        <v>0</v>
      </c>
      <c r="L51" s="1">
        <f t="shared" si="0"/>
        <v>5.628152173913044</v>
      </c>
      <c r="M51" s="1">
        <f t="shared" si="1"/>
        <v>5.3485177151120757E-2</v>
      </c>
      <c r="N51" s="1">
        <v>5.7864130434782597</v>
      </c>
      <c r="O51" s="1">
        <v>0</v>
      </c>
      <c r="P51" s="1">
        <f t="shared" si="2"/>
        <v>5.7864130434782597</v>
      </c>
      <c r="Q51" s="1">
        <f t="shared" si="3"/>
        <v>5.4989154013015171E-2</v>
      </c>
    </row>
    <row r="52" spans="1:17" x14ac:dyDescent="0.3">
      <c r="A52" t="s">
        <v>32</v>
      </c>
      <c r="B52" t="s">
        <v>152</v>
      </c>
      <c r="C52" t="s">
        <v>37</v>
      </c>
      <c r="D52" t="s">
        <v>38</v>
      </c>
      <c r="E52" s="1">
        <v>58.586956521739133</v>
      </c>
      <c r="F52" s="1">
        <v>5.6521739130434785</v>
      </c>
      <c r="G52" s="1">
        <v>0.25</v>
      </c>
      <c r="H52" s="1">
        <v>0.22826086956521738</v>
      </c>
      <c r="I52" s="1">
        <v>0.54347826086956519</v>
      </c>
      <c r="J52" s="1">
        <v>4.968152173913043</v>
      </c>
      <c r="K52" s="1">
        <v>0.1358695652173913</v>
      </c>
      <c r="L52" s="1">
        <f t="shared" si="0"/>
        <v>5.1040217391304346</v>
      </c>
      <c r="M52" s="1">
        <f t="shared" si="1"/>
        <v>8.7118738404452681E-2</v>
      </c>
      <c r="N52" s="1">
        <v>5.2173913043478262</v>
      </c>
      <c r="O52" s="1">
        <v>0</v>
      </c>
      <c r="P52" s="1">
        <f t="shared" si="2"/>
        <v>5.2173913043478262</v>
      </c>
      <c r="Q52" s="1">
        <f t="shared" si="3"/>
        <v>8.9053803339517623E-2</v>
      </c>
    </row>
    <row r="53" spans="1:17" x14ac:dyDescent="0.3">
      <c r="A53" t="s">
        <v>32</v>
      </c>
      <c r="B53" t="s">
        <v>153</v>
      </c>
      <c r="C53" t="s">
        <v>154</v>
      </c>
      <c r="D53" t="s">
        <v>155</v>
      </c>
      <c r="E53" s="1">
        <v>62.967391304347828</v>
      </c>
      <c r="F53" s="1">
        <v>6</v>
      </c>
      <c r="G53" s="1">
        <v>0</v>
      </c>
      <c r="H53" s="1">
        <v>1.0869565217391304E-2</v>
      </c>
      <c r="I53" s="1">
        <v>0</v>
      </c>
      <c r="J53" s="1">
        <v>10.312934782608691</v>
      </c>
      <c r="K53" s="1">
        <v>0</v>
      </c>
      <c r="L53" s="1">
        <f t="shared" si="0"/>
        <v>10.312934782608691</v>
      </c>
      <c r="M53" s="1">
        <f t="shared" si="1"/>
        <v>0.16378215087174167</v>
      </c>
      <c r="N53" s="1">
        <v>0</v>
      </c>
      <c r="O53" s="1">
        <v>3.3219565217391298</v>
      </c>
      <c r="P53" s="1">
        <f t="shared" si="2"/>
        <v>3.3219565217391298</v>
      </c>
      <c r="Q53" s="1">
        <f t="shared" si="3"/>
        <v>5.2756775418608653E-2</v>
      </c>
    </row>
    <row r="54" spans="1:17" x14ac:dyDescent="0.3">
      <c r="A54" t="s">
        <v>32</v>
      </c>
      <c r="B54" t="s">
        <v>156</v>
      </c>
      <c r="C54" t="s">
        <v>157</v>
      </c>
      <c r="D54" t="s">
        <v>68</v>
      </c>
      <c r="E54" s="1">
        <v>54.793478260869563</v>
      </c>
      <c r="F54" s="1">
        <v>2.527173913043478</v>
      </c>
      <c r="G54" s="1">
        <v>0.11684782608695653</v>
      </c>
      <c r="H54" s="1">
        <v>0.21467391304347827</v>
      </c>
      <c r="I54" s="1">
        <v>5.5869565217391308</v>
      </c>
      <c r="J54" s="1">
        <v>4.793152173913044</v>
      </c>
      <c r="K54" s="1">
        <v>0</v>
      </c>
      <c r="L54" s="1">
        <f t="shared" si="0"/>
        <v>4.793152173913044</v>
      </c>
      <c r="M54" s="1">
        <f t="shared" si="1"/>
        <v>8.7476691132711781E-2</v>
      </c>
      <c r="N54" s="1">
        <v>5.2182608695652153</v>
      </c>
      <c r="O54" s="1">
        <v>0</v>
      </c>
      <c r="P54" s="1">
        <f t="shared" si="2"/>
        <v>5.2182608695652153</v>
      </c>
      <c r="Q54" s="1">
        <f t="shared" si="3"/>
        <v>9.5235072406268564E-2</v>
      </c>
    </row>
    <row r="55" spans="1:17" x14ac:dyDescent="0.3">
      <c r="A55" t="s">
        <v>32</v>
      </c>
      <c r="B55" t="s">
        <v>158</v>
      </c>
      <c r="C55" t="s">
        <v>159</v>
      </c>
      <c r="D55" t="s">
        <v>80</v>
      </c>
      <c r="E55" s="1">
        <v>89.771739130434781</v>
      </c>
      <c r="F55" s="1">
        <v>5.6521739130434785</v>
      </c>
      <c r="G55" s="1">
        <v>0.2608695652173913</v>
      </c>
      <c r="H55" s="1">
        <v>0.2608695652173913</v>
      </c>
      <c r="I55" s="1">
        <v>1.0108695652173914</v>
      </c>
      <c r="J55" s="1">
        <v>0</v>
      </c>
      <c r="K55" s="1">
        <v>5.7798913043478262</v>
      </c>
      <c r="L55" s="1">
        <f t="shared" si="0"/>
        <v>5.7798913043478262</v>
      </c>
      <c r="M55" s="1">
        <f t="shared" si="1"/>
        <v>6.4384308027606252E-2</v>
      </c>
      <c r="N55" s="1">
        <v>0</v>
      </c>
      <c r="O55" s="1">
        <v>6.6902173913043477</v>
      </c>
      <c r="P55" s="1">
        <f t="shared" si="2"/>
        <v>6.6902173913043477</v>
      </c>
      <c r="Q55" s="1">
        <f t="shared" si="3"/>
        <v>7.4524760866933049E-2</v>
      </c>
    </row>
    <row r="56" spans="1:17" x14ac:dyDescent="0.3">
      <c r="A56" t="s">
        <v>32</v>
      </c>
      <c r="B56" t="s">
        <v>160</v>
      </c>
      <c r="C56" t="s">
        <v>161</v>
      </c>
      <c r="D56" t="s">
        <v>162</v>
      </c>
      <c r="E56" s="1">
        <v>105.85869565217391</v>
      </c>
      <c r="F56" s="1">
        <v>5.2173913043478262</v>
      </c>
      <c r="G56" s="1">
        <v>0.32608695652173914</v>
      </c>
      <c r="H56" s="1">
        <v>0.27173913043478259</v>
      </c>
      <c r="I56" s="1">
        <v>0.61956521739130432</v>
      </c>
      <c r="J56" s="1">
        <v>6.3838043478260849</v>
      </c>
      <c r="K56" s="1">
        <v>5.6827173913043456</v>
      </c>
      <c r="L56" s="1">
        <f t="shared" si="0"/>
        <v>12.06652173913043</v>
      </c>
      <c r="M56" s="1">
        <f t="shared" si="1"/>
        <v>0.11398706232672755</v>
      </c>
      <c r="N56" s="1">
        <v>5.5502173913043462</v>
      </c>
      <c r="O56" s="1">
        <v>0</v>
      </c>
      <c r="P56" s="1">
        <f t="shared" si="2"/>
        <v>5.5502173913043462</v>
      </c>
      <c r="Q56" s="1">
        <f t="shared" si="3"/>
        <v>5.2430434336174135E-2</v>
      </c>
    </row>
    <row r="57" spans="1:17" x14ac:dyDescent="0.3">
      <c r="A57" t="s">
        <v>32</v>
      </c>
      <c r="B57" t="s">
        <v>163</v>
      </c>
      <c r="C57" t="s">
        <v>164</v>
      </c>
      <c r="D57" t="s">
        <v>165</v>
      </c>
      <c r="E57" s="1">
        <v>86.217391304347828</v>
      </c>
      <c r="F57" s="1">
        <v>30.786956521739107</v>
      </c>
      <c r="G57" s="1">
        <v>0.31304347826086959</v>
      </c>
      <c r="H57" s="1">
        <v>0.35597826086956524</v>
      </c>
      <c r="I57" s="1">
        <v>5.3152173913043477</v>
      </c>
      <c r="J57" s="1">
        <v>6.3130434782608686</v>
      </c>
      <c r="K57" s="1">
        <v>0</v>
      </c>
      <c r="L57" s="1">
        <f t="shared" si="0"/>
        <v>6.3130434782608686</v>
      </c>
      <c r="M57" s="1">
        <f t="shared" si="1"/>
        <v>7.3222390317700448E-2</v>
      </c>
      <c r="N57" s="1">
        <v>10.164130434782608</v>
      </c>
      <c r="O57" s="1">
        <v>4.9217391304347817</v>
      </c>
      <c r="P57" s="1">
        <f t="shared" si="2"/>
        <v>15.08586956521739</v>
      </c>
      <c r="Q57" s="1">
        <f t="shared" si="3"/>
        <v>0.17497478567826524</v>
      </c>
    </row>
    <row r="58" spans="1:17" x14ac:dyDescent="0.3">
      <c r="A58" t="s">
        <v>32</v>
      </c>
      <c r="B58" t="s">
        <v>166</v>
      </c>
      <c r="C58" t="s">
        <v>85</v>
      </c>
      <c r="D58" t="s">
        <v>86</v>
      </c>
      <c r="E58" s="1">
        <v>71.771739130434781</v>
      </c>
      <c r="F58" s="1">
        <v>5.3804347826086953</v>
      </c>
      <c r="G58" s="1">
        <v>0.28260869565217389</v>
      </c>
      <c r="H58" s="1">
        <v>0.30434782608695654</v>
      </c>
      <c r="I58" s="1">
        <v>0</v>
      </c>
      <c r="J58" s="1">
        <v>0</v>
      </c>
      <c r="K58" s="1">
        <v>0</v>
      </c>
      <c r="L58" s="1">
        <f t="shared" si="0"/>
        <v>0</v>
      </c>
      <c r="M58" s="1">
        <f t="shared" si="1"/>
        <v>0</v>
      </c>
      <c r="N58" s="1">
        <v>0</v>
      </c>
      <c r="O58" s="1">
        <v>0</v>
      </c>
      <c r="P58" s="1">
        <f t="shared" si="2"/>
        <v>0</v>
      </c>
      <c r="Q58" s="1">
        <f t="shared" si="3"/>
        <v>0</v>
      </c>
    </row>
    <row r="59" spans="1:17" x14ac:dyDescent="0.3">
      <c r="A59" t="s">
        <v>32</v>
      </c>
      <c r="B59" t="s">
        <v>167</v>
      </c>
      <c r="C59" t="s">
        <v>46</v>
      </c>
      <c r="D59" t="s">
        <v>47</v>
      </c>
      <c r="E59" s="1">
        <v>56.760869565217391</v>
      </c>
      <c r="F59" s="1">
        <v>5.7934782608695654</v>
      </c>
      <c r="G59" s="1">
        <v>0.11956521739130435</v>
      </c>
      <c r="H59" s="1">
        <v>0.25</v>
      </c>
      <c r="I59" s="1">
        <v>0.85869565217391308</v>
      </c>
      <c r="J59" s="1">
        <v>8.1257608695652177</v>
      </c>
      <c r="K59" s="1">
        <v>19.649782608695656</v>
      </c>
      <c r="L59" s="1">
        <f t="shared" si="0"/>
        <v>27.775543478260872</v>
      </c>
      <c r="M59" s="1">
        <f t="shared" si="1"/>
        <v>0.48934316353887403</v>
      </c>
      <c r="N59" s="1">
        <v>1.7194565217391304</v>
      </c>
      <c r="O59" s="1">
        <v>4.0190217391304346</v>
      </c>
      <c r="P59" s="1">
        <f t="shared" si="2"/>
        <v>5.7384782608695648</v>
      </c>
      <c r="Q59" s="1">
        <f t="shared" si="3"/>
        <v>0.10109919571045575</v>
      </c>
    </row>
    <row r="60" spans="1:17" x14ac:dyDescent="0.3">
      <c r="A60" t="s">
        <v>32</v>
      </c>
      <c r="B60" t="s">
        <v>168</v>
      </c>
      <c r="C60" t="s">
        <v>46</v>
      </c>
      <c r="D60" t="s">
        <v>47</v>
      </c>
      <c r="E60" s="1">
        <v>82.815217391304344</v>
      </c>
      <c r="F60" s="1">
        <v>12.111847826086958</v>
      </c>
      <c r="G60" s="1">
        <v>0.56521739130434778</v>
      </c>
      <c r="H60" s="1">
        <v>0</v>
      </c>
      <c r="I60" s="1">
        <v>1.0326086956521738</v>
      </c>
      <c r="J60" s="1">
        <v>4.8105434782608709</v>
      </c>
      <c r="K60" s="1">
        <v>0</v>
      </c>
      <c r="L60" s="1">
        <f t="shared" si="0"/>
        <v>4.8105434782608709</v>
      </c>
      <c r="M60" s="1">
        <f t="shared" si="1"/>
        <v>5.8087675547972194E-2</v>
      </c>
      <c r="N60" s="1">
        <v>0</v>
      </c>
      <c r="O60" s="1">
        <v>5.5024999999999986</v>
      </c>
      <c r="P60" s="1">
        <f t="shared" si="2"/>
        <v>5.5024999999999986</v>
      </c>
      <c r="Q60" s="1">
        <f t="shared" si="3"/>
        <v>6.644310276939229E-2</v>
      </c>
    </row>
    <row r="61" spans="1:17" x14ac:dyDescent="0.3">
      <c r="A61" t="s">
        <v>32</v>
      </c>
      <c r="B61" t="s">
        <v>169</v>
      </c>
      <c r="C61" t="s">
        <v>170</v>
      </c>
      <c r="D61" t="s">
        <v>171</v>
      </c>
      <c r="E61" s="1">
        <v>104.33695652173913</v>
      </c>
      <c r="F61" s="1">
        <v>9.8369565217391308</v>
      </c>
      <c r="G61" s="1">
        <v>1.7771739130434783</v>
      </c>
      <c r="H61" s="1">
        <v>0.17391304347826086</v>
      </c>
      <c r="I61" s="1">
        <v>3.9673913043478262</v>
      </c>
      <c r="J61" s="1">
        <v>3.5597826086956523</v>
      </c>
      <c r="K61" s="1">
        <v>0</v>
      </c>
      <c r="L61" s="1">
        <f t="shared" si="0"/>
        <v>3.5597826086956523</v>
      </c>
      <c r="M61" s="1">
        <f t="shared" si="1"/>
        <v>3.4118137305969375E-2</v>
      </c>
      <c r="N61" s="1">
        <v>0</v>
      </c>
      <c r="O61" s="1">
        <v>4.9592391304347823</v>
      </c>
      <c r="P61" s="1">
        <f t="shared" si="2"/>
        <v>4.9592391304347823</v>
      </c>
      <c r="Q61" s="1">
        <f t="shared" si="3"/>
        <v>4.7530992811751223E-2</v>
      </c>
    </row>
    <row r="62" spans="1:17" x14ac:dyDescent="0.3">
      <c r="A62" t="s">
        <v>32</v>
      </c>
      <c r="B62" t="s">
        <v>172</v>
      </c>
      <c r="C62" t="s">
        <v>161</v>
      </c>
      <c r="D62" t="s">
        <v>162</v>
      </c>
      <c r="E62" s="1">
        <v>81.336956521739125</v>
      </c>
      <c r="F62" s="1">
        <v>22.557065217391305</v>
      </c>
      <c r="G62" s="1">
        <v>0.2608695652173913</v>
      </c>
      <c r="H62" s="1">
        <v>0.25869565217391305</v>
      </c>
      <c r="I62" s="1">
        <v>0.27173913043478259</v>
      </c>
      <c r="J62" s="1">
        <v>0</v>
      </c>
      <c r="K62" s="1">
        <v>5.2472826086956523</v>
      </c>
      <c r="L62" s="1">
        <f t="shared" si="0"/>
        <v>5.2472826086956523</v>
      </c>
      <c r="M62" s="1">
        <f t="shared" si="1"/>
        <v>6.4512895897367376E-2</v>
      </c>
      <c r="N62" s="1">
        <v>2.9592391304347827</v>
      </c>
      <c r="O62" s="1">
        <v>5.5516304347826084</v>
      </c>
      <c r="P62" s="1">
        <f t="shared" si="2"/>
        <v>8.5108695652173907</v>
      </c>
      <c r="Q62" s="1">
        <f t="shared" si="3"/>
        <v>0.10463717760256581</v>
      </c>
    </row>
    <row r="63" spans="1:17" x14ac:dyDescent="0.3">
      <c r="A63" t="s">
        <v>32</v>
      </c>
      <c r="B63" t="s">
        <v>173</v>
      </c>
      <c r="C63" t="s">
        <v>174</v>
      </c>
      <c r="D63" t="s">
        <v>155</v>
      </c>
      <c r="E63" s="1">
        <v>56.163043478260867</v>
      </c>
      <c r="F63" s="1">
        <v>29.790760869565219</v>
      </c>
      <c r="G63" s="1">
        <v>0.28260869565217389</v>
      </c>
      <c r="H63" s="1">
        <v>0.22826086956521738</v>
      </c>
      <c r="I63" s="1">
        <v>0.29347826086956524</v>
      </c>
      <c r="J63" s="1">
        <v>0</v>
      </c>
      <c r="K63" s="1">
        <v>4.8423913043478262</v>
      </c>
      <c r="L63" s="1">
        <f t="shared" si="0"/>
        <v>4.8423913043478262</v>
      </c>
      <c r="M63" s="1">
        <f t="shared" si="1"/>
        <v>8.6220243855235149E-2</v>
      </c>
      <c r="N63" s="1">
        <v>0</v>
      </c>
      <c r="O63" s="1">
        <v>5.5108695652173916</v>
      </c>
      <c r="P63" s="1">
        <f t="shared" si="2"/>
        <v>5.5108695652173916</v>
      </c>
      <c r="Q63" s="1">
        <f t="shared" si="3"/>
        <v>9.8122701761176712E-2</v>
      </c>
    </row>
    <row r="64" spans="1:17" x14ac:dyDescent="0.3">
      <c r="A64" t="s">
        <v>32</v>
      </c>
      <c r="B64" t="s">
        <v>175</v>
      </c>
      <c r="C64" t="s">
        <v>64</v>
      </c>
      <c r="D64" t="s">
        <v>65</v>
      </c>
      <c r="E64" s="1">
        <v>65.336956521739125</v>
      </c>
      <c r="F64" s="1">
        <v>5.3804347826086953</v>
      </c>
      <c r="G64" s="1">
        <v>0.24456521739130435</v>
      </c>
      <c r="H64" s="1">
        <v>0.24456521739130435</v>
      </c>
      <c r="I64" s="1">
        <v>9.7826086956521743E-2</v>
      </c>
      <c r="J64" s="1">
        <v>6.1277173913043477</v>
      </c>
      <c r="K64" s="1">
        <v>1.2907608695652173</v>
      </c>
      <c r="L64" s="1">
        <f t="shared" si="0"/>
        <v>7.4184782608695645</v>
      </c>
      <c r="M64" s="1">
        <f t="shared" si="1"/>
        <v>0.11354183996007319</v>
      </c>
      <c r="N64" s="1">
        <v>4.9728260869565215</v>
      </c>
      <c r="O64" s="1">
        <v>0</v>
      </c>
      <c r="P64" s="1">
        <f t="shared" si="2"/>
        <v>4.9728260869565215</v>
      </c>
      <c r="Q64" s="1">
        <f t="shared" si="3"/>
        <v>7.6110464149060059E-2</v>
      </c>
    </row>
    <row r="65" spans="1:17" x14ac:dyDescent="0.3">
      <c r="A65" t="s">
        <v>32</v>
      </c>
      <c r="B65" t="s">
        <v>176</v>
      </c>
      <c r="C65" t="s">
        <v>177</v>
      </c>
      <c r="D65" t="s">
        <v>178</v>
      </c>
      <c r="E65" s="1">
        <v>52.728260869565219</v>
      </c>
      <c r="F65" s="1">
        <v>5.5217391304347823</v>
      </c>
      <c r="G65" s="1">
        <v>0.2608695652173913</v>
      </c>
      <c r="H65" s="1">
        <v>0.14836956521739128</v>
      </c>
      <c r="I65" s="1">
        <v>6.0217391304347823</v>
      </c>
      <c r="J65" s="1">
        <v>6.1555434782608689</v>
      </c>
      <c r="K65" s="1">
        <v>0</v>
      </c>
      <c r="L65" s="1">
        <f t="shared" si="0"/>
        <v>6.1555434782608689</v>
      </c>
      <c r="M65" s="1">
        <f t="shared" si="1"/>
        <v>0.11674087816944959</v>
      </c>
      <c r="N65" s="1">
        <v>6.5293478260869557</v>
      </c>
      <c r="O65" s="1">
        <v>0</v>
      </c>
      <c r="P65" s="1">
        <f t="shared" si="2"/>
        <v>6.5293478260869557</v>
      </c>
      <c r="Q65" s="1">
        <f t="shared" si="3"/>
        <v>0.12383013811585239</v>
      </c>
    </row>
    <row r="66" spans="1:17" x14ac:dyDescent="0.3">
      <c r="A66" t="s">
        <v>32</v>
      </c>
      <c r="B66" t="s">
        <v>179</v>
      </c>
      <c r="C66" t="s">
        <v>180</v>
      </c>
      <c r="D66" t="s">
        <v>181</v>
      </c>
      <c r="E66" s="1">
        <v>62.326086956521742</v>
      </c>
      <c r="F66" s="1">
        <v>4.9565217391304346</v>
      </c>
      <c r="G66" s="1">
        <v>0.2608695652173913</v>
      </c>
      <c r="H66" s="1">
        <v>0.26630434782608697</v>
      </c>
      <c r="I66" s="1">
        <v>6.6304347826086953</v>
      </c>
      <c r="J66" s="1">
        <v>5.7070652173913041</v>
      </c>
      <c r="K66" s="1">
        <v>0</v>
      </c>
      <c r="L66" s="1">
        <f t="shared" ref="L66:L129" si="4">SUM(J66,K66)</f>
        <v>5.7070652173913041</v>
      </c>
      <c r="M66" s="1">
        <f t="shared" ref="M66:M129" si="5">L66/E66</f>
        <v>9.1567840948726886E-2</v>
      </c>
      <c r="N66" s="1">
        <v>0</v>
      </c>
      <c r="O66" s="1">
        <v>4.8641304347826102</v>
      </c>
      <c r="P66" s="1">
        <f t="shared" ref="P66:P129" si="6">SUM(N66,O66)</f>
        <v>4.8641304347826102</v>
      </c>
      <c r="Q66" s="1">
        <f t="shared" ref="Q66:Q129" si="7">P66/E66</f>
        <v>7.8043250784792489E-2</v>
      </c>
    </row>
    <row r="67" spans="1:17" x14ac:dyDescent="0.3">
      <c r="A67" t="s">
        <v>32</v>
      </c>
      <c r="B67" t="s">
        <v>182</v>
      </c>
      <c r="C67" t="s">
        <v>159</v>
      </c>
      <c r="D67" t="s">
        <v>80</v>
      </c>
      <c r="E67" s="1">
        <v>20.413043478260871</v>
      </c>
      <c r="F67" s="1">
        <v>0</v>
      </c>
      <c r="G67" s="1">
        <v>0.46195652173913043</v>
      </c>
      <c r="H67" s="1">
        <v>3.5326086956521738</v>
      </c>
      <c r="I67" s="1">
        <v>2.5217391304347827</v>
      </c>
      <c r="J67" s="1">
        <v>0</v>
      </c>
      <c r="K67" s="1">
        <v>0</v>
      </c>
      <c r="L67" s="1">
        <f t="shared" si="4"/>
        <v>0</v>
      </c>
      <c r="M67" s="1">
        <f t="shared" si="5"/>
        <v>0</v>
      </c>
      <c r="N67" s="1">
        <v>9.8614130434782616</v>
      </c>
      <c r="O67" s="1">
        <v>0</v>
      </c>
      <c r="P67" s="1">
        <f t="shared" si="6"/>
        <v>9.8614130434782616</v>
      </c>
      <c r="Q67" s="1">
        <f t="shared" si="7"/>
        <v>0.4830937167199148</v>
      </c>
    </row>
    <row r="68" spans="1:17" x14ac:dyDescent="0.3">
      <c r="A68" t="s">
        <v>32</v>
      </c>
      <c r="B68" t="s">
        <v>183</v>
      </c>
      <c r="C68" t="s">
        <v>184</v>
      </c>
      <c r="D68" t="s">
        <v>185</v>
      </c>
      <c r="E68" s="1">
        <v>83.336956521739125</v>
      </c>
      <c r="F68" s="1">
        <v>5.7934782608695654</v>
      </c>
      <c r="G68" s="1">
        <v>0.29347826086956524</v>
      </c>
      <c r="H68" s="1">
        <v>0.2608695652173913</v>
      </c>
      <c r="I68" s="1">
        <v>0.2608695652173913</v>
      </c>
      <c r="J68" s="1">
        <v>5.2760869565217385</v>
      </c>
      <c r="K68" s="1">
        <v>0</v>
      </c>
      <c r="L68" s="1">
        <f t="shared" si="4"/>
        <v>5.2760869565217385</v>
      </c>
      <c r="M68" s="1">
        <f t="shared" si="5"/>
        <v>6.3310290856919263E-2</v>
      </c>
      <c r="N68" s="1">
        <v>0</v>
      </c>
      <c r="O68" s="1">
        <v>5.6078260869565222</v>
      </c>
      <c r="P68" s="1">
        <f t="shared" si="6"/>
        <v>5.6078260869565222</v>
      </c>
      <c r="Q68" s="1">
        <f t="shared" si="7"/>
        <v>6.7290987348376172E-2</v>
      </c>
    </row>
    <row r="69" spans="1:17" x14ac:dyDescent="0.3">
      <c r="A69" t="s">
        <v>32</v>
      </c>
      <c r="B69" t="s">
        <v>186</v>
      </c>
      <c r="C69" t="s">
        <v>108</v>
      </c>
      <c r="D69" t="s">
        <v>35</v>
      </c>
      <c r="E69" s="1">
        <v>113.32608695652173</v>
      </c>
      <c r="F69" s="1">
        <v>26.656304347826083</v>
      </c>
      <c r="G69" s="1">
        <v>0</v>
      </c>
      <c r="H69" s="1">
        <v>0</v>
      </c>
      <c r="I69" s="1">
        <v>0</v>
      </c>
      <c r="J69" s="1">
        <v>0</v>
      </c>
      <c r="K69" s="1">
        <v>10.70489130434783</v>
      </c>
      <c r="L69" s="1">
        <f t="shared" si="4"/>
        <v>10.70489130434783</v>
      </c>
      <c r="M69" s="1">
        <f t="shared" si="5"/>
        <v>9.4460962977172491E-2</v>
      </c>
      <c r="N69" s="1">
        <v>0</v>
      </c>
      <c r="O69" s="1">
        <v>5.5223913043478241</v>
      </c>
      <c r="P69" s="1">
        <f t="shared" si="6"/>
        <v>5.5223913043478241</v>
      </c>
      <c r="Q69" s="1">
        <f t="shared" si="7"/>
        <v>4.8730097832342209E-2</v>
      </c>
    </row>
    <row r="70" spans="1:17" x14ac:dyDescent="0.3">
      <c r="A70" t="s">
        <v>32</v>
      </c>
      <c r="B70" t="s">
        <v>187</v>
      </c>
      <c r="C70" t="s">
        <v>188</v>
      </c>
      <c r="D70" t="s">
        <v>35</v>
      </c>
      <c r="E70" s="1">
        <v>71.358695652173907</v>
      </c>
      <c r="F70" s="1">
        <v>5.1306521739130435</v>
      </c>
      <c r="G70" s="1">
        <v>0.29347826086956524</v>
      </c>
      <c r="H70" s="1">
        <v>0.25815217391304346</v>
      </c>
      <c r="I70" s="1">
        <v>0.2608695652173913</v>
      </c>
      <c r="J70" s="1">
        <v>5.331847826086956</v>
      </c>
      <c r="K70" s="1">
        <v>0</v>
      </c>
      <c r="L70" s="1">
        <f t="shared" si="4"/>
        <v>5.331847826086956</v>
      </c>
      <c r="M70" s="1">
        <f t="shared" si="5"/>
        <v>7.4718964204112712E-2</v>
      </c>
      <c r="N70" s="1">
        <v>0</v>
      </c>
      <c r="O70" s="1">
        <v>4.8824999999999985</v>
      </c>
      <c r="P70" s="1">
        <f t="shared" si="6"/>
        <v>4.8824999999999985</v>
      </c>
      <c r="Q70" s="1">
        <f t="shared" si="7"/>
        <v>6.8421934501142409E-2</v>
      </c>
    </row>
    <row r="71" spans="1:17" x14ac:dyDescent="0.3">
      <c r="A71" t="s">
        <v>32</v>
      </c>
      <c r="B71" t="s">
        <v>189</v>
      </c>
      <c r="C71" t="s">
        <v>190</v>
      </c>
      <c r="D71" t="s">
        <v>47</v>
      </c>
      <c r="E71" s="1">
        <v>126.41304347826087</v>
      </c>
      <c r="F71" s="1">
        <v>0</v>
      </c>
      <c r="G71" s="1">
        <v>0</v>
      </c>
      <c r="H71" s="1">
        <v>0</v>
      </c>
      <c r="I71" s="1">
        <v>0</v>
      </c>
      <c r="J71" s="1">
        <v>4.8451086956521738</v>
      </c>
      <c r="K71" s="1">
        <v>12.779891304347826</v>
      </c>
      <c r="L71" s="1">
        <f t="shared" si="4"/>
        <v>17.625</v>
      </c>
      <c r="M71" s="1">
        <f t="shared" si="5"/>
        <v>0.13942390369733448</v>
      </c>
      <c r="N71" s="1">
        <v>4.5461956521739131</v>
      </c>
      <c r="O71" s="1">
        <v>5.3532608695652177</v>
      </c>
      <c r="P71" s="1">
        <f t="shared" si="6"/>
        <v>9.8994565217391308</v>
      </c>
      <c r="Q71" s="1">
        <f t="shared" si="7"/>
        <v>7.8310404127257094E-2</v>
      </c>
    </row>
    <row r="72" spans="1:17" x14ac:dyDescent="0.3">
      <c r="A72" t="s">
        <v>32</v>
      </c>
      <c r="B72" t="s">
        <v>191</v>
      </c>
      <c r="C72" t="s">
        <v>49</v>
      </c>
      <c r="D72" t="s">
        <v>50</v>
      </c>
      <c r="E72" s="1">
        <v>84.195652173913047</v>
      </c>
      <c r="F72" s="1">
        <v>5.5652173913043477</v>
      </c>
      <c r="G72" s="1">
        <v>0.1358695652173913</v>
      </c>
      <c r="H72" s="1">
        <v>0.46739130434782611</v>
      </c>
      <c r="I72" s="1">
        <v>1.1304347826086956</v>
      </c>
      <c r="J72" s="1">
        <v>5.400652173913044</v>
      </c>
      <c r="K72" s="1">
        <v>0</v>
      </c>
      <c r="L72" s="1">
        <f t="shared" si="4"/>
        <v>5.400652173913044</v>
      </c>
      <c r="M72" s="1">
        <f t="shared" si="5"/>
        <v>6.4144074360960493E-2</v>
      </c>
      <c r="N72" s="1">
        <v>5.4451086956521735</v>
      </c>
      <c r="O72" s="1">
        <v>0</v>
      </c>
      <c r="P72" s="1">
        <f t="shared" si="6"/>
        <v>5.4451086956521735</v>
      </c>
      <c r="Q72" s="1">
        <f t="shared" si="7"/>
        <v>6.4672088820036139E-2</v>
      </c>
    </row>
    <row r="73" spans="1:17" x14ac:dyDescent="0.3">
      <c r="A73" t="s">
        <v>32</v>
      </c>
      <c r="B73" t="s">
        <v>192</v>
      </c>
      <c r="C73" t="s">
        <v>126</v>
      </c>
      <c r="D73" t="s">
        <v>127</v>
      </c>
      <c r="E73" s="1">
        <v>146.91304347826087</v>
      </c>
      <c r="F73" s="1">
        <v>0</v>
      </c>
      <c r="G73" s="1">
        <v>0</v>
      </c>
      <c r="H73" s="1">
        <v>0</v>
      </c>
      <c r="I73" s="1">
        <v>0</v>
      </c>
      <c r="J73" s="1">
        <v>6.3668478260869561</v>
      </c>
      <c r="K73" s="1">
        <v>7.6630434782608692</v>
      </c>
      <c r="L73" s="1">
        <f t="shared" si="4"/>
        <v>14.029891304347824</v>
      </c>
      <c r="M73" s="1">
        <f t="shared" si="5"/>
        <v>9.5497928381177849E-2</v>
      </c>
      <c r="N73" s="1">
        <v>10.043478260869565</v>
      </c>
      <c r="O73" s="1">
        <v>0</v>
      </c>
      <c r="P73" s="1">
        <f t="shared" si="6"/>
        <v>10.043478260869565</v>
      </c>
      <c r="Q73" s="1">
        <f t="shared" si="7"/>
        <v>6.8363421130511984E-2</v>
      </c>
    </row>
    <row r="74" spans="1:17" x14ac:dyDescent="0.3">
      <c r="A74" t="s">
        <v>32</v>
      </c>
      <c r="B74" t="s">
        <v>193</v>
      </c>
      <c r="C74" t="s">
        <v>37</v>
      </c>
      <c r="D74" t="s">
        <v>38</v>
      </c>
      <c r="E74" s="1">
        <v>113.04347826086956</v>
      </c>
      <c r="F74" s="1">
        <v>0</v>
      </c>
      <c r="G74" s="1">
        <v>0.17391304347826086</v>
      </c>
      <c r="H74" s="1">
        <v>0.39130434782608697</v>
      </c>
      <c r="I74" s="1">
        <v>0.76086956521739135</v>
      </c>
      <c r="J74" s="1">
        <v>0</v>
      </c>
      <c r="K74" s="1">
        <v>0</v>
      </c>
      <c r="L74" s="1">
        <f t="shared" si="4"/>
        <v>0</v>
      </c>
      <c r="M74" s="1">
        <f t="shared" si="5"/>
        <v>0</v>
      </c>
      <c r="N74" s="1">
        <v>0</v>
      </c>
      <c r="O74" s="1">
        <v>0</v>
      </c>
      <c r="P74" s="1">
        <f t="shared" si="6"/>
        <v>0</v>
      </c>
      <c r="Q74" s="1">
        <f t="shared" si="7"/>
        <v>0</v>
      </c>
    </row>
    <row r="75" spans="1:17" x14ac:dyDescent="0.3">
      <c r="A75" t="s">
        <v>32</v>
      </c>
      <c r="B75" t="s">
        <v>194</v>
      </c>
      <c r="C75" t="s">
        <v>195</v>
      </c>
      <c r="D75" t="s">
        <v>196</v>
      </c>
      <c r="E75" s="1">
        <v>131.60869565217391</v>
      </c>
      <c r="F75" s="1">
        <v>26.429347826086957</v>
      </c>
      <c r="G75" s="1">
        <v>0.60869565217391308</v>
      </c>
      <c r="H75" s="1">
        <v>0</v>
      </c>
      <c r="I75" s="1">
        <v>0</v>
      </c>
      <c r="J75" s="1">
        <v>0</v>
      </c>
      <c r="K75" s="1">
        <v>16.103260869565219</v>
      </c>
      <c r="L75" s="1">
        <f t="shared" si="4"/>
        <v>16.103260869565219</v>
      </c>
      <c r="M75" s="1">
        <f t="shared" si="5"/>
        <v>0.1223571192599934</v>
      </c>
      <c r="N75" s="1">
        <v>5.3070652173913047</v>
      </c>
      <c r="O75" s="1">
        <v>4.5407608695652177</v>
      </c>
      <c r="P75" s="1">
        <f t="shared" si="6"/>
        <v>9.8478260869565233</v>
      </c>
      <c r="Q75" s="1">
        <f t="shared" si="7"/>
        <v>7.4826560951437082E-2</v>
      </c>
    </row>
    <row r="76" spans="1:17" x14ac:dyDescent="0.3">
      <c r="A76" t="s">
        <v>32</v>
      </c>
      <c r="B76" t="s">
        <v>197</v>
      </c>
      <c r="C76" t="s">
        <v>143</v>
      </c>
      <c r="D76" t="s">
        <v>144</v>
      </c>
      <c r="E76" s="1">
        <v>162.15217391304347</v>
      </c>
      <c r="F76" s="1">
        <v>0</v>
      </c>
      <c r="G76" s="1">
        <v>0</v>
      </c>
      <c r="H76" s="1">
        <v>0</v>
      </c>
      <c r="I76" s="1">
        <v>0</v>
      </c>
      <c r="J76" s="1">
        <v>0</v>
      </c>
      <c r="K76" s="1">
        <v>0</v>
      </c>
      <c r="L76" s="1">
        <f t="shared" si="4"/>
        <v>0</v>
      </c>
      <c r="M76" s="1">
        <f t="shared" si="5"/>
        <v>0</v>
      </c>
      <c r="N76" s="1">
        <v>0</v>
      </c>
      <c r="O76" s="1">
        <v>0</v>
      </c>
      <c r="P76" s="1">
        <f t="shared" si="6"/>
        <v>0</v>
      </c>
      <c r="Q76" s="1">
        <f t="shared" si="7"/>
        <v>0</v>
      </c>
    </row>
    <row r="77" spans="1:17" x14ac:dyDescent="0.3">
      <c r="A77" t="s">
        <v>32</v>
      </c>
      <c r="B77" t="s">
        <v>198</v>
      </c>
      <c r="C77" t="s">
        <v>199</v>
      </c>
      <c r="D77" t="s">
        <v>200</v>
      </c>
      <c r="E77" s="1">
        <v>110</v>
      </c>
      <c r="F77" s="1">
        <v>8</v>
      </c>
      <c r="G77" s="1">
        <v>0</v>
      </c>
      <c r="H77" s="1">
        <v>0.52989130434782605</v>
      </c>
      <c r="I77" s="1">
        <v>0</v>
      </c>
      <c r="J77" s="1">
        <v>6.8367391304347827</v>
      </c>
      <c r="K77" s="1">
        <v>7.7775000000000034</v>
      </c>
      <c r="L77" s="1">
        <f t="shared" si="4"/>
        <v>14.614239130434786</v>
      </c>
      <c r="M77" s="1">
        <f t="shared" si="5"/>
        <v>0.13285671936758897</v>
      </c>
      <c r="N77" s="1">
        <v>6.1184782608695665</v>
      </c>
      <c r="O77" s="1">
        <v>0</v>
      </c>
      <c r="P77" s="1">
        <f t="shared" si="6"/>
        <v>6.1184782608695665</v>
      </c>
      <c r="Q77" s="1">
        <f t="shared" si="7"/>
        <v>5.5622529644268788E-2</v>
      </c>
    </row>
    <row r="78" spans="1:17" x14ac:dyDescent="0.3">
      <c r="A78" t="s">
        <v>32</v>
      </c>
      <c r="B78" t="s">
        <v>201</v>
      </c>
      <c r="C78" t="s">
        <v>161</v>
      </c>
      <c r="D78" t="s">
        <v>162</v>
      </c>
      <c r="E78" s="1">
        <v>32.923913043478258</v>
      </c>
      <c r="F78" s="1">
        <v>5.7391304347826084</v>
      </c>
      <c r="G78" s="1">
        <v>1.1478260869565204</v>
      </c>
      <c r="H78" s="1">
        <v>0.32456521739130434</v>
      </c>
      <c r="I78" s="1">
        <v>0</v>
      </c>
      <c r="J78" s="1">
        <v>5.0307608695652162</v>
      </c>
      <c r="K78" s="1">
        <v>0</v>
      </c>
      <c r="L78" s="1">
        <f t="shared" si="4"/>
        <v>5.0307608695652162</v>
      </c>
      <c r="M78" s="1">
        <f t="shared" si="5"/>
        <v>0.15279960382964672</v>
      </c>
      <c r="N78" s="1">
        <v>0</v>
      </c>
      <c r="O78" s="1">
        <v>5.5828260869565218</v>
      </c>
      <c r="P78" s="1">
        <f t="shared" si="6"/>
        <v>5.5828260869565218</v>
      </c>
      <c r="Q78" s="1">
        <f t="shared" si="7"/>
        <v>0.16956751403103337</v>
      </c>
    </row>
    <row r="79" spans="1:17" x14ac:dyDescent="0.3">
      <c r="A79" t="s">
        <v>32</v>
      </c>
      <c r="B79" t="s">
        <v>202</v>
      </c>
      <c r="C79" t="s">
        <v>92</v>
      </c>
      <c r="D79" t="s">
        <v>93</v>
      </c>
      <c r="E79" s="1">
        <v>151.79347826086956</v>
      </c>
      <c r="F79" s="1">
        <v>27.364130434782609</v>
      </c>
      <c r="G79" s="1">
        <v>0.13858695652173914</v>
      </c>
      <c r="H79" s="1">
        <v>0.27989130434782611</v>
      </c>
      <c r="I79" s="1">
        <v>0.78260869565217395</v>
      </c>
      <c r="J79" s="1">
        <v>0</v>
      </c>
      <c r="K79" s="1">
        <v>13.826086956521738</v>
      </c>
      <c r="L79" s="1">
        <f t="shared" si="4"/>
        <v>13.826086956521738</v>
      </c>
      <c r="M79" s="1">
        <f t="shared" si="5"/>
        <v>9.1084854994629427E-2</v>
      </c>
      <c r="N79" s="1">
        <v>9.991847826086957</v>
      </c>
      <c r="O79" s="1">
        <v>1.7581521739130435</v>
      </c>
      <c r="P79" s="1">
        <f t="shared" si="6"/>
        <v>11.75</v>
      </c>
      <c r="Q79" s="1">
        <f t="shared" si="7"/>
        <v>7.7407805227354104E-2</v>
      </c>
    </row>
    <row r="80" spans="1:17" x14ac:dyDescent="0.3">
      <c r="A80" t="s">
        <v>32</v>
      </c>
      <c r="B80" t="s">
        <v>203</v>
      </c>
      <c r="C80" t="s">
        <v>204</v>
      </c>
      <c r="D80" t="s">
        <v>113</v>
      </c>
      <c r="E80" s="1">
        <v>45.619565217391305</v>
      </c>
      <c r="F80" s="1">
        <v>7.7811956521739134</v>
      </c>
      <c r="G80" s="1">
        <v>1.0326086956521738</v>
      </c>
      <c r="H80" s="1">
        <v>0.2608695652173913</v>
      </c>
      <c r="I80" s="1">
        <v>0.2608695652173913</v>
      </c>
      <c r="J80" s="1">
        <v>0</v>
      </c>
      <c r="K80" s="1">
        <v>14.124782608695655</v>
      </c>
      <c r="L80" s="1">
        <f t="shared" si="4"/>
        <v>14.124782608695655</v>
      </c>
      <c r="M80" s="1">
        <f t="shared" si="5"/>
        <v>0.30962115796997863</v>
      </c>
      <c r="N80" s="1">
        <v>0.3865217391304348</v>
      </c>
      <c r="O80" s="1">
        <v>0</v>
      </c>
      <c r="P80" s="1">
        <f t="shared" si="6"/>
        <v>0.3865217391304348</v>
      </c>
      <c r="Q80" s="1">
        <f t="shared" si="7"/>
        <v>8.4727186085299024E-3</v>
      </c>
    </row>
    <row r="81" spans="1:17" x14ac:dyDescent="0.3">
      <c r="A81" t="s">
        <v>32</v>
      </c>
      <c r="B81" t="s">
        <v>205</v>
      </c>
      <c r="C81" t="s">
        <v>206</v>
      </c>
      <c r="D81" t="s">
        <v>207</v>
      </c>
      <c r="E81" s="1">
        <v>171.44565217391303</v>
      </c>
      <c r="F81" s="1">
        <v>28.078369565217383</v>
      </c>
      <c r="G81" s="1">
        <v>0.2608695652173913</v>
      </c>
      <c r="H81" s="1">
        <v>0.16032608695652173</v>
      </c>
      <c r="I81" s="1">
        <v>0.54347826086956519</v>
      </c>
      <c r="J81" s="1">
        <v>4.8164130434782608</v>
      </c>
      <c r="K81" s="1">
        <v>5.7273913043478268</v>
      </c>
      <c r="L81" s="1">
        <f t="shared" si="4"/>
        <v>10.543804347826088</v>
      </c>
      <c r="M81" s="1">
        <f t="shared" si="5"/>
        <v>6.1499397704938827E-2</v>
      </c>
      <c r="N81" s="1">
        <v>15.807391304347828</v>
      </c>
      <c r="O81" s="1">
        <v>5.2434782608695629</v>
      </c>
      <c r="P81" s="1">
        <f t="shared" si="6"/>
        <v>21.05086956521739</v>
      </c>
      <c r="Q81" s="1">
        <f t="shared" si="7"/>
        <v>0.12278450516705763</v>
      </c>
    </row>
    <row r="82" spans="1:17" x14ac:dyDescent="0.3">
      <c r="A82" t="s">
        <v>32</v>
      </c>
      <c r="B82" t="s">
        <v>208</v>
      </c>
      <c r="C82" t="s">
        <v>209</v>
      </c>
      <c r="D82" t="s">
        <v>99</v>
      </c>
      <c r="E82" s="1">
        <v>93.043478260869563</v>
      </c>
      <c r="F82" s="1">
        <v>5.5706521739130439</v>
      </c>
      <c r="G82" s="1">
        <v>1.1086956521739131</v>
      </c>
      <c r="H82" s="1">
        <v>0.2608695652173913</v>
      </c>
      <c r="I82" s="1">
        <v>0.52173913043478259</v>
      </c>
      <c r="J82" s="1">
        <v>0</v>
      </c>
      <c r="K82" s="1">
        <v>10.980108695652175</v>
      </c>
      <c r="L82" s="1">
        <f t="shared" si="4"/>
        <v>10.980108695652175</v>
      </c>
      <c r="M82" s="1">
        <f t="shared" si="5"/>
        <v>0.11801051401869161</v>
      </c>
      <c r="N82" s="1">
        <v>0.63249999999999995</v>
      </c>
      <c r="O82" s="1">
        <v>5.1772826086956512</v>
      </c>
      <c r="P82" s="1">
        <f t="shared" si="6"/>
        <v>5.8097826086956514</v>
      </c>
      <c r="Q82" s="1">
        <f t="shared" si="7"/>
        <v>6.2441588785046721E-2</v>
      </c>
    </row>
    <row r="83" spans="1:17" x14ac:dyDescent="0.3">
      <c r="A83" t="s">
        <v>32</v>
      </c>
      <c r="B83" t="s">
        <v>210</v>
      </c>
      <c r="C83" t="s">
        <v>52</v>
      </c>
      <c r="D83" t="s">
        <v>53</v>
      </c>
      <c r="E83" s="1">
        <v>102.39130434782609</v>
      </c>
      <c r="F83" s="1">
        <v>10.463695652173911</v>
      </c>
      <c r="G83" s="1">
        <v>0</v>
      </c>
      <c r="H83" s="1">
        <v>0.2608695652173913</v>
      </c>
      <c r="I83" s="1">
        <v>0.93478260869565222</v>
      </c>
      <c r="J83" s="1">
        <v>11.543152173913043</v>
      </c>
      <c r="K83" s="1">
        <v>0</v>
      </c>
      <c r="L83" s="1">
        <f t="shared" si="4"/>
        <v>11.543152173913043</v>
      </c>
      <c r="M83" s="1">
        <f t="shared" si="5"/>
        <v>0.11273566878980891</v>
      </c>
      <c r="N83" s="1">
        <v>5.3345652173913063</v>
      </c>
      <c r="O83" s="1">
        <v>0</v>
      </c>
      <c r="P83" s="1">
        <f t="shared" si="6"/>
        <v>5.3345652173913063</v>
      </c>
      <c r="Q83" s="1">
        <f t="shared" si="7"/>
        <v>5.2099787685774966E-2</v>
      </c>
    </row>
    <row r="84" spans="1:17" x14ac:dyDescent="0.3">
      <c r="A84" t="s">
        <v>32</v>
      </c>
      <c r="B84" t="s">
        <v>211</v>
      </c>
      <c r="C84" t="s">
        <v>212</v>
      </c>
      <c r="D84" t="s">
        <v>213</v>
      </c>
      <c r="E84" s="1">
        <v>61.652173913043477</v>
      </c>
      <c r="F84" s="1">
        <v>15.591521739130435</v>
      </c>
      <c r="G84" s="1">
        <v>0</v>
      </c>
      <c r="H84" s="1">
        <v>0</v>
      </c>
      <c r="I84" s="1">
        <v>0.2608695652173913</v>
      </c>
      <c r="J84" s="1">
        <v>1.7119565217391304</v>
      </c>
      <c r="K84" s="1">
        <v>0</v>
      </c>
      <c r="L84" s="1">
        <f t="shared" si="4"/>
        <v>1.7119565217391304</v>
      </c>
      <c r="M84" s="1">
        <f t="shared" si="5"/>
        <v>2.7767983074753172E-2</v>
      </c>
      <c r="N84" s="1">
        <v>5.4076086956521738</v>
      </c>
      <c r="O84" s="1">
        <v>0</v>
      </c>
      <c r="P84" s="1">
        <f t="shared" si="6"/>
        <v>5.4076086956521738</v>
      </c>
      <c r="Q84" s="1">
        <f t="shared" si="7"/>
        <v>8.7711565585331455E-2</v>
      </c>
    </row>
    <row r="85" spans="1:17" x14ac:dyDescent="0.3">
      <c r="A85" t="s">
        <v>32</v>
      </c>
      <c r="B85" t="s">
        <v>214</v>
      </c>
      <c r="C85" t="s">
        <v>126</v>
      </c>
      <c r="D85" t="s">
        <v>127</v>
      </c>
      <c r="E85" s="1">
        <v>120.47826086956522</v>
      </c>
      <c r="F85" s="1">
        <v>5.5690217391304353</v>
      </c>
      <c r="G85" s="1">
        <v>2.1739130434782608E-2</v>
      </c>
      <c r="H85" s="1">
        <v>0</v>
      </c>
      <c r="I85" s="1">
        <v>0.78260869565217395</v>
      </c>
      <c r="J85" s="1">
        <v>16.777499999999996</v>
      </c>
      <c r="K85" s="1">
        <v>0</v>
      </c>
      <c r="L85" s="1">
        <f t="shared" si="4"/>
        <v>16.777499999999996</v>
      </c>
      <c r="M85" s="1">
        <f t="shared" si="5"/>
        <v>0.13925748827138215</v>
      </c>
      <c r="N85" s="1">
        <v>7.6739130434782581</v>
      </c>
      <c r="O85" s="1">
        <v>12.214130434782607</v>
      </c>
      <c r="P85" s="1">
        <f t="shared" si="6"/>
        <v>19.888043478260865</v>
      </c>
      <c r="Q85" s="1">
        <f t="shared" si="7"/>
        <v>0.16507578491519304</v>
      </c>
    </row>
    <row r="86" spans="1:17" x14ac:dyDescent="0.3">
      <c r="A86" t="s">
        <v>32</v>
      </c>
      <c r="B86" t="s">
        <v>215</v>
      </c>
      <c r="C86" t="s">
        <v>216</v>
      </c>
      <c r="D86" t="s">
        <v>217</v>
      </c>
      <c r="E86" s="1">
        <v>121.81521739130434</v>
      </c>
      <c r="F86" s="1">
        <v>5.2173913043478262</v>
      </c>
      <c r="G86" s="1">
        <v>4.4565217391304346</v>
      </c>
      <c r="H86" s="1">
        <v>1.0108695652173914</v>
      </c>
      <c r="I86" s="1">
        <v>1.0869565217391304</v>
      </c>
      <c r="J86" s="1">
        <v>4.7593478260869544</v>
      </c>
      <c r="K86" s="1">
        <v>10.24586956521739</v>
      </c>
      <c r="L86" s="1">
        <f t="shared" si="4"/>
        <v>15.005217391304345</v>
      </c>
      <c r="M86" s="1">
        <f t="shared" si="5"/>
        <v>0.12318015526010527</v>
      </c>
      <c r="N86" s="1">
        <v>5.0434782608695654</v>
      </c>
      <c r="O86" s="1">
        <v>0</v>
      </c>
      <c r="P86" s="1">
        <f t="shared" si="6"/>
        <v>5.0434782608695654</v>
      </c>
      <c r="Q86" s="1">
        <f t="shared" si="7"/>
        <v>4.1402694744356205E-2</v>
      </c>
    </row>
    <row r="87" spans="1:17" x14ac:dyDescent="0.3">
      <c r="A87" t="s">
        <v>32</v>
      </c>
      <c r="B87" t="s">
        <v>218</v>
      </c>
      <c r="C87" t="s">
        <v>204</v>
      </c>
      <c r="D87" t="s">
        <v>113</v>
      </c>
      <c r="E87" s="1">
        <v>93.684782608695656</v>
      </c>
      <c r="F87" s="1">
        <v>0</v>
      </c>
      <c r="G87" s="1">
        <v>1.3423913043478262</v>
      </c>
      <c r="H87" s="1">
        <v>0.20543478260869569</v>
      </c>
      <c r="I87" s="1">
        <v>0.56521739130434778</v>
      </c>
      <c r="J87" s="1">
        <v>0</v>
      </c>
      <c r="K87" s="1">
        <v>0</v>
      </c>
      <c r="L87" s="1">
        <f t="shared" si="4"/>
        <v>0</v>
      </c>
      <c r="M87" s="1">
        <f t="shared" si="5"/>
        <v>0</v>
      </c>
      <c r="N87" s="1">
        <v>0</v>
      </c>
      <c r="O87" s="1">
        <v>0</v>
      </c>
      <c r="P87" s="1">
        <f t="shared" si="6"/>
        <v>0</v>
      </c>
      <c r="Q87" s="1">
        <f t="shared" si="7"/>
        <v>0</v>
      </c>
    </row>
    <row r="88" spans="1:17" x14ac:dyDescent="0.3">
      <c r="A88" t="s">
        <v>32</v>
      </c>
      <c r="B88" t="s">
        <v>219</v>
      </c>
      <c r="C88" t="s">
        <v>220</v>
      </c>
      <c r="D88" t="s">
        <v>221</v>
      </c>
      <c r="E88" s="1">
        <v>95.793478260869563</v>
      </c>
      <c r="F88" s="1">
        <v>9.885108695652173</v>
      </c>
      <c r="G88" s="1">
        <v>0.2608695652173913</v>
      </c>
      <c r="H88" s="1">
        <v>0.52173913043478259</v>
      </c>
      <c r="I88" s="1">
        <v>34.152173913043477</v>
      </c>
      <c r="J88" s="1">
        <v>0</v>
      </c>
      <c r="K88" s="1">
        <v>16.261413043478257</v>
      </c>
      <c r="L88" s="1">
        <f t="shared" si="4"/>
        <v>16.261413043478257</v>
      </c>
      <c r="M88" s="1">
        <f t="shared" si="5"/>
        <v>0.16975490752297739</v>
      </c>
      <c r="N88" s="1">
        <v>6.60532608695652</v>
      </c>
      <c r="O88" s="1">
        <v>0</v>
      </c>
      <c r="P88" s="1">
        <f t="shared" si="6"/>
        <v>6.60532608695652</v>
      </c>
      <c r="Q88" s="1">
        <f t="shared" si="7"/>
        <v>6.8953818223079527E-2</v>
      </c>
    </row>
    <row r="89" spans="1:17" x14ac:dyDescent="0.3">
      <c r="A89" t="s">
        <v>32</v>
      </c>
      <c r="B89" t="s">
        <v>222</v>
      </c>
      <c r="C89" t="s">
        <v>223</v>
      </c>
      <c r="D89" t="s">
        <v>144</v>
      </c>
      <c r="E89" s="1">
        <v>114.21739130434783</v>
      </c>
      <c r="F89" s="1">
        <v>28.30869565217391</v>
      </c>
      <c r="G89" s="1">
        <v>0</v>
      </c>
      <c r="H89" s="1">
        <v>0.22826086956521738</v>
      </c>
      <c r="I89" s="1">
        <v>7.3369565217391308</v>
      </c>
      <c r="J89" s="1">
        <v>10.622826086956522</v>
      </c>
      <c r="K89" s="1">
        <v>0</v>
      </c>
      <c r="L89" s="1">
        <f t="shared" si="4"/>
        <v>10.622826086956522</v>
      </c>
      <c r="M89" s="1">
        <f t="shared" si="5"/>
        <v>9.3005329272934908E-2</v>
      </c>
      <c r="N89" s="1">
        <v>17.604347826086954</v>
      </c>
      <c r="O89" s="1">
        <v>12.126086956521737</v>
      </c>
      <c r="P89" s="1">
        <f t="shared" si="6"/>
        <v>29.73043478260869</v>
      </c>
      <c r="Q89" s="1">
        <f t="shared" si="7"/>
        <v>0.26029691663494475</v>
      </c>
    </row>
    <row r="90" spans="1:17" x14ac:dyDescent="0.3">
      <c r="A90" t="s">
        <v>32</v>
      </c>
      <c r="B90" t="s">
        <v>224</v>
      </c>
      <c r="C90" t="s">
        <v>37</v>
      </c>
      <c r="D90" t="s">
        <v>38</v>
      </c>
      <c r="E90" s="1">
        <v>131.30434782608697</v>
      </c>
      <c r="F90" s="1">
        <v>16.416521739130431</v>
      </c>
      <c r="G90" s="1">
        <v>0.2608695652173913</v>
      </c>
      <c r="H90" s="1">
        <v>0.22826086956521738</v>
      </c>
      <c r="I90" s="1">
        <v>0.52173913043478259</v>
      </c>
      <c r="J90" s="1">
        <v>5.0296739130434762</v>
      </c>
      <c r="K90" s="1">
        <v>5.1203260869565215</v>
      </c>
      <c r="L90" s="1">
        <f t="shared" si="4"/>
        <v>10.149999999999999</v>
      </c>
      <c r="M90" s="1">
        <f t="shared" si="5"/>
        <v>7.7301324503311244E-2</v>
      </c>
      <c r="N90" s="1">
        <v>5.12</v>
      </c>
      <c r="O90" s="1">
        <v>5.71369565217391</v>
      </c>
      <c r="P90" s="1">
        <f t="shared" si="6"/>
        <v>10.83369565217391</v>
      </c>
      <c r="Q90" s="1">
        <f t="shared" si="7"/>
        <v>8.2508278145695335E-2</v>
      </c>
    </row>
    <row r="91" spans="1:17" x14ac:dyDescent="0.3">
      <c r="A91" t="s">
        <v>32</v>
      </c>
      <c r="B91" t="s">
        <v>225</v>
      </c>
      <c r="C91" t="s">
        <v>226</v>
      </c>
      <c r="D91" t="s">
        <v>65</v>
      </c>
      <c r="E91" s="1">
        <v>120.47826086956522</v>
      </c>
      <c r="F91" s="1">
        <v>5.6521739130434785</v>
      </c>
      <c r="G91" s="1">
        <v>0.2608695652173913</v>
      </c>
      <c r="H91" s="1">
        <v>0.49728260869565211</v>
      </c>
      <c r="I91" s="1">
        <v>0.60869565217391308</v>
      </c>
      <c r="J91" s="1">
        <v>9.7736956521739131</v>
      </c>
      <c r="K91" s="1">
        <v>0</v>
      </c>
      <c r="L91" s="1">
        <f t="shared" si="4"/>
        <v>9.7736956521739131</v>
      </c>
      <c r="M91" s="1">
        <f t="shared" si="5"/>
        <v>8.1124142908697225E-2</v>
      </c>
      <c r="N91" s="1">
        <v>5.5192391304347828</v>
      </c>
      <c r="O91" s="1">
        <v>0</v>
      </c>
      <c r="P91" s="1">
        <f t="shared" si="6"/>
        <v>5.5192391304347828</v>
      </c>
      <c r="Q91" s="1">
        <f t="shared" si="7"/>
        <v>4.5811079032840131E-2</v>
      </c>
    </row>
    <row r="92" spans="1:17" x14ac:dyDescent="0.3">
      <c r="A92" t="s">
        <v>32</v>
      </c>
      <c r="B92" t="s">
        <v>227</v>
      </c>
      <c r="C92" t="s">
        <v>223</v>
      </c>
      <c r="D92" t="s">
        <v>144</v>
      </c>
      <c r="E92" s="1">
        <v>66.913043478260875</v>
      </c>
      <c r="F92" s="1">
        <v>33.220652173913045</v>
      </c>
      <c r="G92" s="1">
        <v>0.19565217391304349</v>
      </c>
      <c r="H92" s="1">
        <v>0.45652173913043476</v>
      </c>
      <c r="I92" s="1">
        <v>6.9782608695652177</v>
      </c>
      <c r="J92" s="1">
        <v>5.6380434782608697</v>
      </c>
      <c r="K92" s="1">
        <v>0</v>
      </c>
      <c r="L92" s="1">
        <f t="shared" si="4"/>
        <v>5.6380434782608697</v>
      </c>
      <c r="M92" s="1">
        <f t="shared" si="5"/>
        <v>8.4259259259259256E-2</v>
      </c>
      <c r="N92" s="1">
        <v>14.217391304347821</v>
      </c>
      <c r="O92" s="1">
        <v>9.9434782608695667</v>
      </c>
      <c r="P92" s="1">
        <f t="shared" si="6"/>
        <v>24.160869565217389</v>
      </c>
      <c r="Q92" s="1">
        <f t="shared" si="7"/>
        <v>0.36107862248213118</v>
      </c>
    </row>
    <row r="93" spans="1:17" x14ac:dyDescent="0.3">
      <c r="A93" t="s">
        <v>32</v>
      </c>
      <c r="B93" t="s">
        <v>228</v>
      </c>
      <c r="C93" t="s">
        <v>92</v>
      </c>
      <c r="D93" t="s">
        <v>93</v>
      </c>
      <c r="E93" s="1">
        <v>145.66304347826087</v>
      </c>
      <c r="F93" s="1">
        <v>5.5652173913043477</v>
      </c>
      <c r="G93" s="1">
        <v>0.94565217391304346</v>
      </c>
      <c r="H93" s="1">
        <v>0.29347826086956524</v>
      </c>
      <c r="I93" s="1">
        <v>0.65217391304347827</v>
      </c>
      <c r="J93" s="1">
        <v>10.447173913043477</v>
      </c>
      <c r="K93" s="1">
        <v>9.6541304347826102</v>
      </c>
      <c r="L93" s="1">
        <f t="shared" si="4"/>
        <v>20.101304347826087</v>
      </c>
      <c r="M93" s="1">
        <f t="shared" si="5"/>
        <v>0.13799865681665546</v>
      </c>
      <c r="N93" s="1">
        <v>5.7351086956521753</v>
      </c>
      <c r="O93" s="1">
        <v>0</v>
      </c>
      <c r="P93" s="1">
        <f t="shared" si="6"/>
        <v>5.7351086956521753</v>
      </c>
      <c r="Q93" s="1">
        <f t="shared" si="7"/>
        <v>3.9372434892918445E-2</v>
      </c>
    </row>
    <row r="94" spans="1:17" x14ac:dyDescent="0.3">
      <c r="A94" t="s">
        <v>32</v>
      </c>
      <c r="B94" t="s">
        <v>229</v>
      </c>
      <c r="C94" t="s">
        <v>230</v>
      </c>
      <c r="D94" t="s">
        <v>185</v>
      </c>
      <c r="E94" s="1">
        <v>45.206521739130437</v>
      </c>
      <c r="F94" s="1">
        <v>21.968478260869563</v>
      </c>
      <c r="G94" s="1">
        <v>0.23804347826086955</v>
      </c>
      <c r="H94" s="1">
        <v>0.23804347826086955</v>
      </c>
      <c r="I94" s="1">
        <v>0.22826086956521738</v>
      </c>
      <c r="J94" s="1">
        <v>5.1809782608695656</v>
      </c>
      <c r="K94" s="1">
        <v>0</v>
      </c>
      <c r="L94" s="1">
        <f t="shared" si="4"/>
        <v>5.1809782608695656</v>
      </c>
      <c r="M94" s="1">
        <f t="shared" si="5"/>
        <v>0.1146068766530416</v>
      </c>
      <c r="N94" s="1">
        <v>0</v>
      </c>
      <c r="O94" s="1">
        <v>0</v>
      </c>
      <c r="P94" s="1">
        <f t="shared" si="6"/>
        <v>0</v>
      </c>
      <c r="Q94" s="1">
        <f t="shared" si="7"/>
        <v>0</v>
      </c>
    </row>
    <row r="95" spans="1:17" x14ac:dyDescent="0.3">
      <c r="A95" t="s">
        <v>32</v>
      </c>
      <c r="B95" t="s">
        <v>231</v>
      </c>
      <c r="C95" t="s">
        <v>82</v>
      </c>
      <c r="D95" t="s">
        <v>83</v>
      </c>
      <c r="E95" s="1">
        <v>104.58695652173913</v>
      </c>
      <c r="F95" s="1">
        <v>9.0434782608695645</v>
      </c>
      <c r="G95" s="1">
        <v>2.1739130434782608E-2</v>
      </c>
      <c r="H95" s="1">
        <v>0.15760869565217392</v>
      </c>
      <c r="I95" s="1">
        <v>0.2608695652173913</v>
      </c>
      <c r="J95" s="1">
        <v>7.7414130434782678</v>
      </c>
      <c r="K95" s="1">
        <v>0</v>
      </c>
      <c r="L95" s="1">
        <f t="shared" si="4"/>
        <v>7.7414130434782678</v>
      </c>
      <c r="M95" s="1">
        <f t="shared" si="5"/>
        <v>7.4018914986489368E-2</v>
      </c>
      <c r="N95" s="1">
        <v>0</v>
      </c>
      <c r="O95" s="1">
        <v>3.8044565217391311</v>
      </c>
      <c r="P95" s="1">
        <f t="shared" si="6"/>
        <v>3.8044565217391311</v>
      </c>
      <c r="Q95" s="1">
        <f t="shared" si="7"/>
        <v>3.6376013302847648E-2</v>
      </c>
    </row>
    <row r="96" spans="1:17" x14ac:dyDescent="0.3">
      <c r="A96" t="s">
        <v>32</v>
      </c>
      <c r="B96" t="s">
        <v>232</v>
      </c>
      <c r="C96" t="s">
        <v>92</v>
      </c>
      <c r="D96" t="s">
        <v>93</v>
      </c>
      <c r="E96" s="1">
        <v>111.17391304347827</v>
      </c>
      <c r="F96" s="1">
        <v>23.758152173913043</v>
      </c>
      <c r="G96" s="1">
        <v>0</v>
      </c>
      <c r="H96" s="1">
        <v>0</v>
      </c>
      <c r="I96" s="1">
        <v>0</v>
      </c>
      <c r="J96" s="1">
        <v>0</v>
      </c>
      <c r="K96" s="1">
        <v>10.201086956521738</v>
      </c>
      <c r="L96" s="1">
        <f t="shared" si="4"/>
        <v>10.201086956521738</v>
      </c>
      <c r="M96" s="1">
        <f t="shared" si="5"/>
        <v>9.175791943684003E-2</v>
      </c>
      <c r="N96" s="1">
        <v>5.4945652173913047</v>
      </c>
      <c r="O96" s="1">
        <v>0</v>
      </c>
      <c r="P96" s="1">
        <f t="shared" si="6"/>
        <v>5.4945652173913047</v>
      </c>
      <c r="Q96" s="1">
        <f t="shared" si="7"/>
        <v>4.942315213140399E-2</v>
      </c>
    </row>
    <row r="97" spans="1:17" x14ac:dyDescent="0.3">
      <c r="A97" t="s">
        <v>32</v>
      </c>
      <c r="B97" t="s">
        <v>233</v>
      </c>
      <c r="C97" t="s">
        <v>206</v>
      </c>
      <c r="D97" t="s">
        <v>207</v>
      </c>
      <c r="E97" s="1">
        <v>154.47826086956522</v>
      </c>
      <c r="F97" s="1">
        <v>21.466413043478262</v>
      </c>
      <c r="G97" s="1">
        <v>0.30434782608695654</v>
      </c>
      <c r="H97" s="1">
        <v>0.27173913043478259</v>
      </c>
      <c r="I97" s="1">
        <v>0.65217391304347827</v>
      </c>
      <c r="J97" s="1">
        <v>5.0778260869565219</v>
      </c>
      <c r="K97" s="1">
        <v>10.156956521739131</v>
      </c>
      <c r="L97" s="1">
        <f t="shared" si="4"/>
        <v>15.234782608695653</v>
      </c>
      <c r="M97" s="1">
        <f t="shared" si="5"/>
        <v>9.8620883760202657E-2</v>
      </c>
      <c r="N97" s="1">
        <v>10.236521739130433</v>
      </c>
      <c r="O97" s="1">
        <v>5.4347826086956523</v>
      </c>
      <c r="P97" s="1">
        <f t="shared" si="6"/>
        <v>15.671304347826085</v>
      </c>
      <c r="Q97" s="1">
        <f t="shared" si="7"/>
        <v>0.10144666479031803</v>
      </c>
    </row>
    <row r="98" spans="1:17" x14ac:dyDescent="0.3">
      <c r="A98" t="s">
        <v>32</v>
      </c>
      <c r="B98" t="s">
        <v>234</v>
      </c>
      <c r="C98" t="s">
        <v>235</v>
      </c>
      <c r="D98" t="s">
        <v>236</v>
      </c>
      <c r="E98" s="1">
        <v>82.380434782608702</v>
      </c>
      <c r="F98" s="1">
        <v>13.163043478260869</v>
      </c>
      <c r="G98" s="1">
        <v>0</v>
      </c>
      <c r="H98" s="1">
        <v>0.15217391304347827</v>
      </c>
      <c r="I98" s="1">
        <v>5.8478260869565215</v>
      </c>
      <c r="J98" s="1">
        <v>4.655652173913043</v>
      </c>
      <c r="K98" s="1">
        <v>0</v>
      </c>
      <c r="L98" s="1">
        <f t="shared" si="4"/>
        <v>4.655652173913043</v>
      </c>
      <c r="M98" s="1">
        <f t="shared" si="5"/>
        <v>5.6514051985750088E-2</v>
      </c>
      <c r="N98" s="1">
        <v>0</v>
      </c>
      <c r="O98" s="1">
        <v>5.0380434782608692</v>
      </c>
      <c r="P98" s="1">
        <f t="shared" si="6"/>
        <v>5.0380434782608692</v>
      </c>
      <c r="Q98" s="1">
        <f t="shared" si="7"/>
        <v>6.1155825306768691E-2</v>
      </c>
    </row>
    <row r="99" spans="1:17" x14ac:dyDescent="0.3">
      <c r="A99" t="s">
        <v>32</v>
      </c>
      <c r="B99" t="s">
        <v>237</v>
      </c>
      <c r="C99" t="s">
        <v>82</v>
      </c>
      <c r="D99" t="s">
        <v>83</v>
      </c>
      <c r="E99" s="1">
        <v>84.228260869565219</v>
      </c>
      <c r="F99" s="1">
        <v>16.963913043478257</v>
      </c>
      <c r="G99" s="1">
        <v>0.2608695652173913</v>
      </c>
      <c r="H99" s="1">
        <v>0.27717391304347827</v>
      </c>
      <c r="I99" s="1">
        <v>0.2608695652173913</v>
      </c>
      <c r="J99" s="1">
        <v>5.1414130434782601</v>
      </c>
      <c r="K99" s="1">
        <v>4.6235869565217405</v>
      </c>
      <c r="L99" s="1">
        <f t="shared" si="4"/>
        <v>9.7650000000000006</v>
      </c>
      <c r="M99" s="1">
        <f t="shared" si="5"/>
        <v>0.1159349593495935</v>
      </c>
      <c r="N99" s="1">
        <v>5.2173913043478262</v>
      </c>
      <c r="O99" s="1">
        <v>5.1304347826086953</v>
      </c>
      <c r="P99" s="1">
        <f t="shared" si="6"/>
        <v>10.347826086956522</v>
      </c>
      <c r="Q99" s="1">
        <f t="shared" si="7"/>
        <v>0.12285456187895212</v>
      </c>
    </row>
    <row r="100" spans="1:17" x14ac:dyDescent="0.3">
      <c r="A100" t="s">
        <v>32</v>
      </c>
      <c r="B100" t="s">
        <v>238</v>
      </c>
      <c r="C100" t="s">
        <v>103</v>
      </c>
      <c r="D100" t="s">
        <v>104</v>
      </c>
      <c r="E100" s="1">
        <v>47.021739130434781</v>
      </c>
      <c r="F100" s="1">
        <v>6.3478260869565215</v>
      </c>
      <c r="G100" s="1">
        <v>0.28695652173913011</v>
      </c>
      <c r="H100" s="1">
        <v>0.23978260869565216</v>
      </c>
      <c r="I100" s="1">
        <v>0</v>
      </c>
      <c r="J100" s="1">
        <v>4.7455434782608688</v>
      </c>
      <c r="K100" s="1">
        <v>0</v>
      </c>
      <c r="L100" s="1">
        <f t="shared" si="4"/>
        <v>4.7455434782608688</v>
      </c>
      <c r="M100" s="1">
        <f t="shared" si="5"/>
        <v>0.10092233009708737</v>
      </c>
      <c r="N100" s="1">
        <v>0</v>
      </c>
      <c r="O100" s="1">
        <v>4.5271739130434767</v>
      </c>
      <c r="P100" s="1">
        <f t="shared" si="6"/>
        <v>4.5271739130434767</v>
      </c>
      <c r="Q100" s="1">
        <f t="shared" si="7"/>
        <v>9.6278317152103526E-2</v>
      </c>
    </row>
    <row r="101" spans="1:17" x14ac:dyDescent="0.3">
      <c r="A101" t="s">
        <v>32</v>
      </c>
      <c r="B101" t="s">
        <v>239</v>
      </c>
      <c r="C101" t="s">
        <v>37</v>
      </c>
      <c r="D101" t="s">
        <v>38</v>
      </c>
      <c r="E101" s="1">
        <v>112.59782608695652</v>
      </c>
      <c r="F101" s="1">
        <v>0</v>
      </c>
      <c r="G101" s="1">
        <v>3.8043478260869568E-2</v>
      </c>
      <c r="H101" s="1">
        <v>0.29347826086956524</v>
      </c>
      <c r="I101" s="1">
        <v>0.59782608695652173</v>
      </c>
      <c r="J101" s="1">
        <v>0</v>
      </c>
      <c r="K101" s="1">
        <v>0</v>
      </c>
      <c r="L101" s="1">
        <f t="shared" si="4"/>
        <v>0</v>
      </c>
      <c r="M101" s="1">
        <f t="shared" si="5"/>
        <v>0</v>
      </c>
      <c r="N101" s="1">
        <v>0</v>
      </c>
      <c r="O101" s="1">
        <v>0</v>
      </c>
      <c r="P101" s="1">
        <f t="shared" si="6"/>
        <v>0</v>
      </c>
      <c r="Q101" s="1">
        <f t="shared" si="7"/>
        <v>0</v>
      </c>
    </row>
    <row r="102" spans="1:17" x14ac:dyDescent="0.3">
      <c r="A102" t="s">
        <v>32</v>
      </c>
      <c r="B102" t="s">
        <v>240</v>
      </c>
      <c r="C102" t="s">
        <v>161</v>
      </c>
      <c r="D102" t="s">
        <v>162</v>
      </c>
      <c r="E102" s="1">
        <v>56.956521739130437</v>
      </c>
      <c r="F102" s="1">
        <v>5.7391304347826084</v>
      </c>
      <c r="G102" s="1">
        <v>0</v>
      </c>
      <c r="H102" s="1">
        <v>0.27532608695652172</v>
      </c>
      <c r="I102" s="1">
        <v>0</v>
      </c>
      <c r="J102" s="1">
        <v>5.1695652173913054</v>
      </c>
      <c r="K102" s="1">
        <v>0</v>
      </c>
      <c r="L102" s="1">
        <f t="shared" si="4"/>
        <v>5.1695652173913054</v>
      </c>
      <c r="M102" s="1">
        <f t="shared" si="5"/>
        <v>9.0763358778625972E-2</v>
      </c>
      <c r="N102" s="1">
        <v>0</v>
      </c>
      <c r="O102" s="1">
        <v>0</v>
      </c>
      <c r="P102" s="1">
        <f t="shared" si="6"/>
        <v>0</v>
      </c>
      <c r="Q102" s="1">
        <f t="shared" si="7"/>
        <v>0</v>
      </c>
    </row>
    <row r="103" spans="1:17" x14ac:dyDescent="0.3">
      <c r="A103" t="s">
        <v>32</v>
      </c>
      <c r="B103" t="s">
        <v>241</v>
      </c>
      <c r="C103" t="s">
        <v>212</v>
      </c>
      <c r="D103" t="s">
        <v>213</v>
      </c>
      <c r="E103" s="1">
        <v>90.119565217391298</v>
      </c>
      <c r="F103" s="1">
        <v>5.1304347826086953</v>
      </c>
      <c r="G103" s="1">
        <v>0.14347826086956506</v>
      </c>
      <c r="H103" s="1">
        <v>0.37684782608695655</v>
      </c>
      <c r="I103" s="1">
        <v>0</v>
      </c>
      <c r="J103" s="1">
        <v>0</v>
      </c>
      <c r="K103" s="1">
        <v>8.3798913043478258</v>
      </c>
      <c r="L103" s="1">
        <f t="shared" si="4"/>
        <v>8.3798913043478258</v>
      </c>
      <c r="M103" s="1">
        <f t="shared" si="5"/>
        <v>9.2986370763478474E-2</v>
      </c>
      <c r="N103" s="1">
        <v>4.6071739130434786</v>
      </c>
      <c r="O103" s="1">
        <v>0</v>
      </c>
      <c r="P103" s="1">
        <f t="shared" si="6"/>
        <v>4.6071739130434786</v>
      </c>
      <c r="Q103" s="1">
        <f t="shared" si="7"/>
        <v>5.1122904354118932E-2</v>
      </c>
    </row>
    <row r="104" spans="1:17" x14ac:dyDescent="0.3">
      <c r="A104" t="s">
        <v>32</v>
      </c>
      <c r="B104" t="s">
        <v>242</v>
      </c>
      <c r="C104" t="s">
        <v>136</v>
      </c>
      <c r="D104" t="s">
        <v>137</v>
      </c>
      <c r="E104" s="1">
        <v>113.32608695652173</v>
      </c>
      <c r="F104" s="1">
        <v>0</v>
      </c>
      <c r="G104" s="1">
        <v>0.31956521739130433</v>
      </c>
      <c r="H104" s="1">
        <v>0.1358695652173913</v>
      </c>
      <c r="I104" s="1">
        <v>0.65217391304347827</v>
      </c>
      <c r="J104" s="1">
        <v>0</v>
      </c>
      <c r="K104" s="1">
        <v>0</v>
      </c>
      <c r="L104" s="1">
        <f t="shared" si="4"/>
        <v>0</v>
      </c>
      <c r="M104" s="1">
        <f t="shared" si="5"/>
        <v>0</v>
      </c>
      <c r="N104" s="1">
        <v>0</v>
      </c>
      <c r="O104" s="1">
        <v>0</v>
      </c>
      <c r="P104" s="1">
        <f t="shared" si="6"/>
        <v>0</v>
      </c>
      <c r="Q104" s="1">
        <f t="shared" si="7"/>
        <v>0</v>
      </c>
    </row>
    <row r="105" spans="1:17" x14ac:dyDescent="0.3">
      <c r="A105" t="s">
        <v>32</v>
      </c>
      <c r="B105" t="s">
        <v>243</v>
      </c>
      <c r="C105" t="s">
        <v>244</v>
      </c>
      <c r="D105" t="s">
        <v>144</v>
      </c>
      <c r="E105" s="1">
        <v>126.1195652173913</v>
      </c>
      <c r="F105" s="1">
        <v>0</v>
      </c>
      <c r="G105" s="1">
        <v>0.22826086956521738</v>
      </c>
      <c r="H105" s="1">
        <v>0.2608695652173913</v>
      </c>
      <c r="I105" s="1">
        <v>0.78260869565217395</v>
      </c>
      <c r="J105" s="1">
        <v>0</v>
      </c>
      <c r="K105" s="1">
        <v>0</v>
      </c>
      <c r="L105" s="1">
        <f t="shared" si="4"/>
        <v>0</v>
      </c>
      <c r="M105" s="1">
        <f t="shared" si="5"/>
        <v>0</v>
      </c>
      <c r="N105" s="1">
        <v>0</v>
      </c>
      <c r="O105" s="1">
        <v>0</v>
      </c>
      <c r="P105" s="1">
        <f t="shared" si="6"/>
        <v>0</v>
      </c>
      <c r="Q105" s="1">
        <f t="shared" si="7"/>
        <v>0</v>
      </c>
    </row>
    <row r="106" spans="1:17" x14ac:dyDescent="0.3">
      <c r="A106" t="s">
        <v>32</v>
      </c>
      <c r="B106" t="s">
        <v>245</v>
      </c>
      <c r="C106" t="s">
        <v>246</v>
      </c>
      <c r="D106" t="s">
        <v>247</v>
      </c>
      <c r="E106" s="1">
        <v>101.59782608695652</v>
      </c>
      <c r="F106" s="1">
        <v>0</v>
      </c>
      <c r="G106" s="1">
        <v>0.22282608695652173</v>
      </c>
      <c r="H106" s="1">
        <v>0.22500000000000001</v>
      </c>
      <c r="I106" s="1">
        <v>0.52173913043478259</v>
      </c>
      <c r="J106" s="1">
        <v>0</v>
      </c>
      <c r="K106" s="1">
        <v>0</v>
      </c>
      <c r="L106" s="1">
        <f t="shared" si="4"/>
        <v>0</v>
      </c>
      <c r="M106" s="1">
        <f t="shared" si="5"/>
        <v>0</v>
      </c>
      <c r="N106" s="1">
        <v>0</v>
      </c>
      <c r="O106" s="1">
        <v>0</v>
      </c>
      <c r="P106" s="1">
        <f t="shared" si="6"/>
        <v>0</v>
      </c>
      <c r="Q106" s="1">
        <f t="shared" si="7"/>
        <v>0</v>
      </c>
    </row>
    <row r="107" spans="1:17" x14ac:dyDescent="0.3">
      <c r="A107" t="s">
        <v>32</v>
      </c>
      <c r="B107" t="s">
        <v>248</v>
      </c>
      <c r="C107" t="s">
        <v>223</v>
      </c>
      <c r="D107" t="s">
        <v>144</v>
      </c>
      <c r="E107" s="1">
        <v>104.20652173913044</v>
      </c>
      <c r="F107" s="1">
        <v>0</v>
      </c>
      <c r="G107" s="1">
        <v>0.20652173913043478</v>
      </c>
      <c r="H107" s="1">
        <v>0.2608695652173913</v>
      </c>
      <c r="I107" s="1">
        <v>1.25</v>
      </c>
      <c r="J107" s="1">
        <v>0</v>
      </c>
      <c r="K107" s="1">
        <v>0</v>
      </c>
      <c r="L107" s="1">
        <f t="shared" si="4"/>
        <v>0</v>
      </c>
      <c r="M107" s="1">
        <f t="shared" si="5"/>
        <v>0</v>
      </c>
      <c r="N107" s="1">
        <v>0</v>
      </c>
      <c r="O107" s="1">
        <v>0</v>
      </c>
      <c r="P107" s="1">
        <f t="shared" si="6"/>
        <v>0</v>
      </c>
      <c r="Q107" s="1">
        <f t="shared" si="7"/>
        <v>0</v>
      </c>
    </row>
    <row r="108" spans="1:17" x14ac:dyDescent="0.3">
      <c r="A108" t="s">
        <v>32</v>
      </c>
      <c r="B108" t="s">
        <v>249</v>
      </c>
      <c r="C108" t="s">
        <v>92</v>
      </c>
      <c r="D108" t="s">
        <v>93</v>
      </c>
      <c r="E108" s="1">
        <v>117.34782608695652</v>
      </c>
      <c r="F108" s="1">
        <v>0</v>
      </c>
      <c r="G108" s="1">
        <v>0.65489130434782605</v>
      </c>
      <c r="H108" s="1">
        <v>0.32934782608695656</v>
      </c>
      <c r="I108" s="1">
        <v>0</v>
      </c>
      <c r="J108" s="1">
        <v>0</v>
      </c>
      <c r="K108" s="1">
        <v>0</v>
      </c>
      <c r="L108" s="1">
        <f t="shared" si="4"/>
        <v>0</v>
      </c>
      <c r="M108" s="1">
        <f t="shared" si="5"/>
        <v>0</v>
      </c>
      <c r="N108" s="1">
        <v>0</v>
      </c>
      <c r="O108" s="1">
        <v>0</v>
      </c>
      <c r="P108" s="1">
        <f t="shared" si="6"/>
        <v>0</v>
      </c>
      <c r="Q108" s="1">
        <f t="shared" si="7"/>
        <v>0</v>
      </c>
    </row>
    <row r="109" spans="1:17" x14ac:dyDescent="0.3">
      <c r="A109" t="s">
        <v>32</v>
      </c>
      <c r="B109" t="s">
        <v>250</v>
      </c>
      <c r="C109" t="s">
        <v>251</v>
      </c>
      <c r="D109" t="s">
        <v>71</v>
      </c>
      <c r="E109" s="1">
        <v>119.48913043478261</v>
      </c>
      <c r="F109" s="1">
        <v>0</v>
      </c>
      <c r="G109" s="1">
        <v>0.32663043478260873</v>
      </c>
      <c r="H109" s="1">
        <v>0.26847826086956522</v>
      </c>
      <c r="I109" s="1">
        <v>0.57608695652173914</v>
      </c>
      <c r="J109" s="1">
        <v>0</v>
      </c>
      <c r="K109" s="1">
        <v>0</v>
      </c>
      <c r="L109" s="1">
        <f t="shared" si="4"/>
        <v>0</v>
      </c>
      <c r="M109" s="1">
        <f t="shared" si="5"/>
        <v>0</v>
      </c>
      <c r="N109" s="1">
        <v>0</v>
      </c>
      <c r="O109" s="1">
        <v>0</v>
      </c>
      <c r="P109" s="1">
        <f t="shared" si="6"/>
        <v>0</v>
      </c>
      <c r="Q109" s="1">
        <f t="shared" si="7"/>
        <v>0</v>
      </c>
    </row>
    <row r="110" spans="1:17" x14ac:dyDescent="0.3">
      <c r="A110" t="s">
        <v>32</v>
      </c>
      <c r="B110" t="s">
        <v>252</v>
      </c>
      <c r="C110" t="s">
        <v>92</v>
      </c>
      <c r="D110" t="s">
        <v>93</v>
      </c>
      <c r="E110" s="1">
        <v>123.35869565217391</v>
      </c>
      <c r="F110" s="1">
        <v>0</v>
      </c>
      <c r="G110" s="1">
        <v>0.78260869565217395</v>
      </c>
      <c r="H110" s="1">
        <v>0.29347826086956524</v>
      </c>
      <c r="I110" s="1">
        <v>0.81521739130434778</v>
      </c>
      <c r="J110" s="1">
        <v>0</v>
      </c>
      <c r="K110" s="1">
        <v>0</v>
      </c>
      <c r="L110" s="1">
        <f t="shared" si="4"/>
        <v>0</v>
      </c>
      <c r="M110" s="1">
        <f t="shared" si="5"/>
        <v>0</v>
      </c>
      <c r="N110" s="1">
        <v>0</v>
      </c>
      <c r="O110" s="1">
        <v>0</v>
      </c>
      <c r="P110" s="1">
        <f t="shared" si="6"/>
        <v>0</v>
      </c>
      <c r="Q110" s="1">
        <f t="shared" si="7"/>
        <v>0</v>
      </c>
    </row>
    <row r="111" spans="1:17" x14ac:dyDescent="0.3">
      <c r="A111" t="s">
        <v>32</v>
      </c>
      <c r="B111" t="s">
        <v>253</v>
      </c>
      <c r="C111" t="s">
        <v>92</v>
      </c>
      <c r="D111" t="s">
        <v>93</v>
      </c>
      <c r="E111" s="1">
        <v>117.84782608695652</v>
      </c>
      <c r="F111" s="1">
        <v>0</v>
      </c>
      <c r="G111" s="1">
        <v>0.41304347826086957</v>
      </c>
      <c r="H111" s="1">
        <v>0.29347826086956524</v>
      </c>
      <c r="I111" s="1">
        <v>0.78260869565217395</v>
      </c>
      <c r="J111" s="1">
        <v>0</v>
      </c>
      <c r="K111" s="1">
        <v>0</v>
      </c>
      <c r="L111" s="1">
        <f t="shared" si="4"/>
        <v>0</v>
      </c>
      <c r="M111" s="1">
        <f t="shared" si="5"/>
        <v>0</v>
      </c>
      <c r="N111" s="1">
        <v>0</v>
      </c>
      <c r="O111" s="1">
        <v>0</v>
      </c>
      <c r="P111" s="1">
        <f t="shared" si="6"/>
        <v>0</v>
      </c>
      <c r="Q111" s="1">
        <f t="shared" si="7"/>
        <v>0</v>
      </c>
    </row>
    <row r="112" spans="1:17" x14ac:dyDescent="0.3">
      <c r="A112" t="s">
        <v>32</v>
      </c>
      <c r="B112" t="s">
        <v>254</v>
      </c>
      <c r="C112" t="s">
        <v>255</v>
      </c>
      <c r="D112" t="s">
        <v>148</v>
      </c>
      <c r="E112" s="1">
        <v>53.304347826086953</v>
      </c>
      <c r="F112" s="1">
        <v>30.997282608695652</v>
      </c>
      <c r="G112" s="1">
        <v>4.3478260869565216E-2</v>
      </c>
      <c r="H112" s="1">
        <v>0.2608695652173913</v>
      </c>
      <c r="I112" s="1">
        <v>0.2608695652173913</v>
      </c>
      <c r="J112" s="1">
        <v>10.366847826086957</v>
      </c>
      <c r="K112" s="1">
        <v>0</v>
      </c>
      <c r="L112" s="1">
        <f t="shared" si="4"/>
        <v>10.366847826086957</v>
      </c>
      <c r="M112" s="1">
        <f t="shared" si="5"/>
        <v>0.19448409461663949</v>
      </c>
      <c r="N112" s="1">
        <v>0</v>
      </c>
      <c r="O112" s="1">
        <v>5.6847826086956523</v>
      </c>
      <c r="P112" s="1">
        <f t="shared" si="6"/>
        <v>5.6847826086956523</v>
      </c>
      <c r="Q112" s="1">
        <f t="shared" si="7"/>
        <v>0.10664763458401307</v>
      </c>
    </row>
    <row r="113" spans="1:17" x14ac:dyDescent="0.3">
      <c r="A113" t="s">
        <v>32</v>
      </c>
      <c r="B113" t="s">
        <v>256</v>
      </c>
      <c r="C113" t="s">
        <v>257</v>
      </c>
      <c r="D113" t="s">
        <v>68</v>
      </c>
      <c r="E113" s="1">
        <v>89.782608695652172</v>
      </c>
      <c r="F113" s="1">
        <v>2.6086956521739131</v>
      </c>
      <c r="G113" s="1">
        <v>0</v>
      </c>
      <c r="H113" s="1">
        <v>0</v>
      </c>
      <c r="I113" s="1">
        <v>5.7065217391304346</v>
      </c>
      <c r="J113" s="1">
        <v>5.1381521739130411</v>
      </c>
      <c r="K113" s="1">
        <v>0</v>
      </c>
      <c r="L113" s="1">
        <f t="shared" si="4"/>
        <v>5.1381521739130411</v>
      </c>
      <c r="M113" s="1">
        <f t="shared" si="5"/>
        <v>5.7228813559322009E-2</v>
      </c>
      <c r="N113" s="1">
        <v>5.3906521739130424</v>
      </c>
      <c r="O113" s="1">
        <v>0</v>
      </c>
      <c r="P113" s="1">
        <f t="shared" si="6"/>
        <v>5.3906521739130424</v>
      </c>
      <c r="Q113" s="1">
        <f t="shared" si="7"/>
        <v>6.0041162227602897E-2</v>
      </c>
    </row>
    <row r="114" spans="1:17" x14ac:dyDescent="0.3">
      <c r="A114" t="s">
        <v>32</v>
      </c>
      <c r="B114" t="s">
        <v>258</v>
      </c>
      <c r="C114" t="s">
        <v>259</v>
      </c>
      <c r="D114" t="s">
        <v>113</v>
      </c>
      <c r="E114" s="1">
        <v>97.336956521739125</v>
      </c>
      <c r="F114" s="1">
        <v>5.3913043478260869</v>
      </c>
      <c r="G114" s="1">
        <v>0</v>
      </c>
      <c r="H114" s="1">
        <v>0</v>
      </c>
      <c r="I114" s="1">
        <v>0</v>
      </c>
      <c r="J114" s="1">
        <v>5.2755434782608672</v>
      </c>
      <c r="K114" s="1">
        <v>5.1553260869565225</v>
      </c>
      <c r="L114" s="1">
        <f t="shared" si="4"/>
        <v>10.430869565217389</v>
      </c>
      <c r="M114" s="1">
        <f t="shared" si="5"/>
        <v>0.10716247906197653</v>
      </c>
      <c r="N114" s="1">
        <v>0</v>
      </c>
      <c r="O114" s="1">
        <v>6.3055434782608684</v>
      </c>
      <c r="P114" s="1">
        <f t="shared" si="6"/>
        <v>6.3055434782608684</v>
      </c>
      <c r="Q114" s="1">
        <f t="shared" si="7"/>
        <v>6.4780569514237843E-2</v>
      </c>
    </row>
    <row r="115" spans="1:17" x14ac:dyDescent="0.3">
      <c r="A115" t="s">
        <v>32</v>
      </c>
      <c r="B115" t="s">
        <v>260</v>
      </c>
      <c r="C115" t="s">
        <v>92</v>
      </c>
      <c r="D115" t="s">
        <v>93</v>
      </c>
      <c r="E115" s="1">
        <v>184.11956521739131</v>
      </c>
      <c r="F115" s="1">
        <v>11.478260869565217</v>
      </c>
      <c r="G115" s="1">
        <v>2.1739130434782608E-2</v>
      </c>
      <c r="H115" s="1">
        <v>0.91304347826086951</v>
      </c>
      <c r="I115" s="1">
        <v>3.4782608695652173</v>
      </c>
      <c r="J115" s="1">
        <v>5.7391304347826084</v>
      </c>
      <c r="K115" s="1">
        <v>7.7360869565217394</v>
      </c>
      <c r="L115" s="1">
        <f t="shared" si="4"/>
        <v>13.475217391304348</v>
      </c>
      <c r="M115" s="1">
        <f t="shared" si="5"/>
        <v>7.3187319204203322E-2</v>
      </c>
      <c r="N115" s="1">
        <v>5.7391304347826084</v>
      </c>
      <c r="O115" s="1">
        <v>8.883152173913043</v>
      </c>
      <c r="P115" s="1">
        <f t="shared" si="6"/>
        <v>14.622282608695652</v>
      </c>
      <c r="Q115" s="1">
        <f t="shared" si="7"/>
        <v>7.9417320975264175E-2</v>
      </c>
    </row>
    <row r="116" spans="1:17" x14ac:dyDescent="0.3">
      <c r="A116" t="s">
        <v>32</v>
      </c>
      <c r="B116" t="s">
        <v>261</v>
      </c>
      <c r="C116" t="s">
        <v>262</v>
      </c>
      <c r="D116" t="s">
        <v>263</v>
      </c>
      <c r="E116" s="1">
        <v>108.76086956521739</v>
      </c>
      <c r="F116" s="1">
        <v>33.991847826086953</v>
      </c>
      <c r="G116" s="1">
        <v>0.39673913043478259</v>
      </c>
      <c r="H116" s="1">
        <v>0.63315217391304346</v>
      </c>
      <c r="I116" s="1">
        <v>0.43478260869565216</v>
      </c>
      <c r="J116" s="1">
        <v>0</v>
      </c>
      <c r="K116" s="1">
        <v>11.904891304347826</v>
      </c>
      <c r="L116" s="1">
        <f t="shared" si="4"/>
        <v>11.904891304347826</v>
      </c>
      <c r="M116" s="1">
        <f t="shared" si="5"/>
        <v>0.10945932440535679</v>
      </c>
      <c r="N116" s="1">
        <v>5.1711956521739131</v>
      </c>
      <c r="O116" s="1">
        <v>0</v>
      </c>
      <c r="P116" s="1">
        <f t="shared" si="6"/>
        <v>5.1711956521739131</v>
      </c>
      <c r="Q116" s="1">
        <f t="shared" si="7"/>
        <v>4.7546472116729965E-2</v>
      </c>
    </row>
    <row r="117" spans="1:17" x14ac:dyDescent="0.3">
      <c r="A117" t="s">
        <v>32</v>
      </c>
      <c r="B117" t="s">
        <v>264</v>
      </c>
      <c r="C117" t="s">
        <v>259</v>
      </c>
      <c r="D117" t="s">
        <v>113</v>
      </c>
      <c r="E117" s="1">
        <v>97.065217391304344</v>
      </c>
      <c r="F117" s="1">
        <v>30.796195652173914</v>
      </c>
      <c r="G117" s="1">
        <v>0</v>
      </c>
      <c r="H117" s="1">
        <v>0</v>
      </c>
      <c r="I117" s="1">
        <v>0</v>
      </c>
      <c r="J117" s="1">
        <v>8.6032608695652169</v>
      </c>
      <c r="K117" s="1">
        <v>9.2201086956521738</v>
      </c>
      <c r="L117" s="1">
        <f t="shared" si="4"/>
        <v>17.823369565217391</v>
      </c>
      <c r="M117" s="1">
        <f t="shared" si="5"/>
        <v>0.18362262038073909</v>
      </c>
      <c r="N117" s="1">
        <v>0</v>
      </c>
      <c r="O117" s="1">
        <v>4.9701086956521738</v>
      </c>
      <c r="P117" s="1">
        <f t="shared" si="6"/>
        <v>4.9701086956521738</v>
      </c>
      <c r="Q117" s="1">
        <f t="shared" si="7"/>
        <v>5.1203807390817473E-2</v>
      </c>
    </row>
    <row r="118" spans="1:17" x14ac:dyDescent="0.3">
      <c r="A118" t="s">
        <v>32</v>
      </c>
      <c r="B118" t="s">
        <v>265</v>
      </c>
      <c r="C118" t="s">
        <v>266</v>
      </c>
      <c r="D118" t="s">
        <v>267</v>
      </c>
      <c r="E118" s="1">
        <v>98.152173913043484</v>
      </c>
      <c r="F118" s="1">
        <v>7.5273913043478258</v>
      </c>
      <c r="G118" s="1">
        <v>0.2608695652173913</v>
      </c>
      <c r="H118" s="1">
        <v>0.53260869565217395</v>
      </c>
      <c r="I118" s="1">
        <v>1.0326086956521738</v>
      </c>
      <c r="J118" s="1">
        <v>3.6971739130434775</v>
      </c>
      <c r="K118" s="1">
        <v>0</v>
      </c>
      <c r="L118" s="1">
        <f t="shared" si="4"/>
        <v>3.6971739130434775</v>
      </c>
      <c r="M118" s="1">
        <f t="shared" si="5"/>
        <v>3.7667774086378725E-2</v>
      </c>
      <c r="N118" s="1">
        <v>5.8082608695652187</v>
      </c>
      <c r="O118" s="1">
        <v>0</v>
      </c>
      <c r="P118" s="1">
        <f t="shared" si="6"/>
        <v>5.8082608695652187</v>
      </c>
      <c r="Q118" s="1">
        <f t="shared" si="7"/>
        <v>5.9176079734219282E-2</v>
      </c>
    </row>
    <row r="119" spans="1:17" x14ac:dyDescent="0.3">
      <c r="A119" t="s">
        <v>32</v>
      </c>
      <c r="B119" t="s">
        <v>268</v>
      </c>
      <c r="C119" t="s">
        <v>269</v>
      </c>
      <c r="D119" t="s">
        <v>247</v>
      </c>
      <c r="E119" s="1">
        <v>155.47826086956522</v>
      </c>
      <c r="F119" s="1">
        <v>18.391304347826086</v>
      </c>
      <c r="G119" s="1">
        <v>1</v>
      </c>
      <c r="H119" s="1">
        <v>0</v>
      </c>
      <c r="I119" s="1">
        <v>0</v>
      </c>
      <c r="J119" s="1">
        <v>13.135869565217391</v>
      </c>
      <c r="K119" s="1">
        <v>0</v>
      </c>
      <c r="L119" s="1">
        <f t="shared" si="4"/>
        <v>13.135869565217391</v>
      </c>
      <c r="M119" s="1">
        <f t="shared" si="5"/>
        <v>8.4486856823266218E-2</v>
      </c>
      <c r="N119" s="1">
        <v>10.217391304347826</v>
      </c>
      <c r="O119" s="1">
        <v>0</v>
      </c>
      <c r="P119" s="1">
        <f t="shared" si="6"/>
        <v>10.217391304347826</v>
      </c>
      <c r="Q119" s="1">
        <f t="shared" si="7"/>
        <v>6.5715883668903796E-2</v>
      </c>
    </row>
    <row r="120" spans="1:17" x14ac:dyDescent="0.3">
      <c r="A120" t="s">
        <v>32</v>
      </c>
      <c r="B120" t="s">
        <v>270</v>
      </c>
      <c r="C120" t="s">
        <v>98</v>
      </c>
      <c r="D120" t="s">
        <v>99</v>
      </c>
      <c r="E120" s="1">
        <v>74.065217391304344</v>
      </c>
      <c r="F120" s="1">
        <v>16.424782608695651</v>
      </c>
      <c r="G120" s="1">
        <v>0.13043478260869565</v>
      </c>
      <c r="H120" s="1">
        <v>0.2391304347826087</v>
      </c>
      <c r="I120" s="1">
        <v>0.2608695652173913</v>
      </c>
      <c r="J120" s="1">
        <v>5.6686956521739127</v>
      </c>
      <c r="K120" s="1">
        <v>0</v>
      </c>
      <c r="L120" s="1">
        <f t="shared" si="4"/>
        <v>5.6686956521739127</v>
      </c>
      <c r="M120" s="1">
        <f t="shared" si="5"/>
        <v>7.6536542412679778E-2</v>
      </c>
      <c r="N120" s="1">
        <v>0</v>
      </c>
      <c r="O120" s="1">
        <v>5.3043478260869561</v>
      </c>
      <c r="P120" s="1">
        <f t="shared" si="6"/>
        <v>5.3043478260869561</v>
      </c>
      <c r="Q120" s="1">
        <f t="shared" si="7"/>
        <v>7.1617258585265631E-2</v>
      </c>
    </row>
    <row r="121" spans="1:17" x14ac:dyDescent="0.3">
      <c r="A121" t="s">
        <v>32</v>
      </c>
      <c r="B121" t="s">
        <v>271</v>
      </c>
      <c r="C121" t="s">
        <v>272</v>
      </c>
      <c r="D121" t="s">
        <v>80</v>
      </c>
      <c r="E121" s="1">
        <v>174.57608695652175</v>
      </c>
      <c r="F121" s="1">
        <v>28.358043478260871</v>
      </c>
      <c r="G121" s="1">
        <v>0</v>
      </c>
      <c r="H121" s="1">
        <v>0.33695652173913043</v>
      </c>
      <c r="I121" s="1">
        <v>0.43478260869565216</v>
      </c>
      <c r="J121" s="1">
        <v>5.4263043478260871</v>
      </c>
      <c r="K121" s="1">
        <v>7.8446739130434775</v>
      </c>
      <c r="L121" s="1">
        <f t="shared" si="4"/>
        <v>13.270978260869565</v>
      </c>
      <c r="M121" s="1">
        <f t="shared" si="5"/>
        <v>7.6018305211381601E-2</v>
      </c>
      <c r="N121" s="1">
        <v>10.382608695652173</v>
      </c>
      <c r="O121" s="1">
        <v>10.406086956521738</v>
      </c>
      <c r="P121" s="1">
        <f t="shared" si="6"/>
        <v>20.788695652173914</v>
      </c>
      <c r="Q121" s="1">
        <f t="shared" si="7"/>
        <v>0.11908100367349479</v>
      </c>
    </row>
    <row r="122" spans="1:17" x14ac:dyDescent="0.3">
      <c r="A122" t="s">
        <v>32</v>
      </c>
      <c r="B122" t="s">
        <v>273</v>
      </c>
      <c r="C122" t="s">
        <v>37</v>
      </c>
      <c r="D122" t="s">
        <v>38</v>
      </c>
      <c r="E122" s="1">
        <v>105.58695652173913</v>
      </c>
      <c r="F122" s="1">
        <v>31.434782608695652</v>
      </c>
      <c r="G122" s="1">
        <v>0.51086956521739135</v>
      </c>
      <c r="H122" s="1">
        <v>0.30706521739130432</v>
      </c>
      <c r="I122" s="1">
        <v>0.78260869565217395</v>
      </c>
      <c r="J122" s="1">
        <v>0</v>
      </c>
      <c r="K122" s="1">
        <v>8.1059782608695645</v>
      </c>
      <c r="L122" s="1">
        <f t="shared" si="4"/>
        <v>8.1059782608695645</v>
      </c>
      <c r="M122" s="1">
        <f t="shared" si="5"/>
        <v>7.6770640312950375E-2</v>
      </c>
      <c r="N122" s="1">
        <v>5.1413043478260869</v>
      </c>
      <c r="O122" s="1">
        <v>5.5896739130434785</v>
      </c>
      <c r="P122" s="1">
        <f t="shared" si="6"/>
        <v>10.730978260869566</v>
      </c>
      <c r="Q122" s="1">
        <f t="shared" si="7"/>
        <v>0.10163166563722464</v>
      </c>
    </row>
    <row r="123" spans="1:17" x14ac:dyDescent="0.3">
      <c r="A123" t="s">
        <v>32</v>
      </c>
      <c r="B123" t="s">
        <v>274</v>
      </c>
      <c r="C123" t="s">
        <v>275</v>
      </c>
      <c r="D123" t="s">
        <v>276</v>
      </c>
      <c r="E123" s="1">
        <v>81.706521739130437</v>
      </c>
      <c r="F123" s="1">
        <v>5.9130434782608692</v>
      </c>
      <c r="G123" s="1">
        <v>0.55434782608695654</v>
      </c>
      <c r="H123" s="1">
        <v>0.45652173913043476</v>
      </c>
      <c r="I123" s="1">
        <v>1.6086956521739131</v>
      </c>
      <c r="J123" s="1">
        <v>5.489782608695652</v>
      </c>
      <c r="K123" s="1">
        <v>2.223369565217391</v>
      </c>
      <c r="L123" s="1">
        <f t="shared" si="4"/>
        <v>7.7131521739130431</v>
      </c>
      <c r="M123" s="1">
        <f t="shared" si="5"/>
        <v>9.4400691765331904E-2</v>
      </c>
      <c r="N123" s="1">
        <v>7.002173913043479</v>
      </c>
      <c r="O123" s="1">
        <v>0</v>
      </c>
      <c r="P123" s="1">
        <f t="shared" si="6"/>
        <v>7.002173913043479</v>
      </c>
      <c r="Q123" s="1">
        <f t="shared" si="7"/>
        <v>8.5699082080617273E-2</v>
      </c>
    </row>
    <row r="124" spans="1:17" x14ac:dyDescent="0.3">
      <c r="A124" t="s">
        <v>32</v>
      </c>
      <c r="B124" t="s">
        <v>277</v>
      </c>
      <c r="C124" t="s">
        <v>126</v>
      </c>
      <c r="D124" t="s">
        <v>127</v>
      </c>
      <c r="E124" s="1">
        <v>148.94565217391303</v>
      </c>
      <c r="F124" s="1">
        <v>5.5652173913043477</v>
      </c>
      <c r="G124" s="1">
        <v>0.17391304347826086</v>
      </c>
      <c r="H124" s="1">
        <v>0.31521739130434784</v>
      </c>
      <c r="I124" s="1">
        <v>0.90217391304347827</v>
      </c>
      <c r="J124" s="1">
        <v>10.663695652173912</v>
      </c>
      <c r="K124" s="1">
        <v>4.8364130434782595</v>
      </c>
      <c r="L124" s="1">
        <f t="shared" si="4"/>
        <v>15.500108695652171</v>
      </c>
      <c r="M124" s="1">
        <f t="shared" si="5"/>
        <v>0.10406553309494271</v>
      </c>
      <c r="N124" s="1">
        <v>3.8260869565217392</v>
      </c>
      <c r="O124" s="1">
        <v>0</v>
      </c>
      <c r="P124" s="1">
        <f t="shared" si="6"/>
        <v>3.8260869565217392</v>
      </c>
      <c r="Q124" s="1">
        <f t="shared" si="7"/>
        <v>2.5687805590016786E-2</v>
      </c>
    </row>
    <row r="125" spans="1:17" x14ac:dyDescent="0.3">
      <c r="A125" t="s">
        <v>32</v>
      </c>
      <c r="B125" t="s">
        <v>278</v>
      </c>
      <c r="C125" t="s">
        <v>126</v>
      </c>
      <c r="D125" t="s">
        <v>127</v>
      </c>
      <c r="E125" s="1">
        <v>74.554347826086953</v>
      </c>
      <c r="F125" s="1">
        <v>30.021739130434774</v>
      </c>
      <c r="G125" s="1">
        <v>0.56521739130434778</v>
      </c>
      <c r="H125" s="1">
        <v>0.31793478260869568</v>
      </c>
      <c r="I125" s="1">
        <v>6.1304347826086953</v>
      </c>
      <c r="J125" s="1">
        <v>5.5173913043478242</v>
      </c>
      <c r="K125" s="1">
        <v>0</v>
      </c>
      <c r="L125" s="1">
        <f t="shared" si="4"/>
        <v>5.5173913043478242</v>
      </c>
      <c r="M125" s="1">
        <f t="shared" si="5"/>
        <v>7.4004956990814968E-2</v>
      </c>
      <c r="N125" s="1">
        <v>13.694565217391307</v>
      </c>
      <c r="O125" s="1">
        <v>5.5543478260869561</v>
      </c>
      <c r="P125" s="1">
        <f t="shared" si="6"/>
        <v>19.248913043478264</v>
      </c>
      <c r="Q125" s="1">
        <f t="shared" si="7"/>
        <v>0.25818632453710461</v>
      </c>
    </row>
    <row r="126" spans="1:17" x14ac:dyDescent="0.3">
      <c r="A126" t="s">
        <v>32</v>
      </c>
      <c r="B126" t="s">
        <v>279</v>
      </c>
      <c r="C126" t="s">
        <v>280</v>
      </c>
      <c r="D126" t="s">
        <v>185</v>
      </c>
      <c r="E126" s="1">
        <v>65.880434782608702</v>
      </c>
      <c r="F126" s="1">
        <v>5.5652173913043477</v>
      </c>
      <c r="G126" s="1">
        <v>0</v>
      </c>
      <c r="H126" s="1">
        <v>0.14891304347826087</v>
      </c>
      <c r="I126" s="1">
        <v>0.44565217391304346</v>
      </c>
      <c r="J126" s="1">
        <v>5.4841304347826085</v>
      </c>
      <c r="K126" s="1">
        <v>0</v>
      </c>
      <c r="L126" s="1">
        <f t="shared" si="4"/>
        <v>5.4841304347826085</v>
      </c>
      <c r="M126" s="1">
        <f t="shared" si="5"/>
        <v>8.3243689160204581E-2</v>
      </c>
      <c r="N126" s="1">
        <v>5.3084782608695651</v>
      </c>
      <c r="O126" s="1">
        <v>0</v>
      </c>
      <c r="P126" s="1">
        <f t="shared" si="6"/>
        <v>5.3084782608695651</v>
      </c>
      <c r="Q126" s="1">
        <f t="shared" si="7"/>
        <v>8.057746246493977E-2</v>
      </c>
    </row>
    <row r="127" spans="1:17" x14ac:dyDescent="0.3">
      <c r="A127" t="s">
        <v>32</v>
      </c>
      <c r="B127" t="s">
        <v>281</v>
      </c>
      <c r="C127" t="s">
        <v>282</v>
      </c>
      <c r="D127" t="s">
        <v>41</v>
      </c>
      <c r="E127" s="1">
        <v>76.217391304347828</v>
      </c>
      <c r="F127" s="1">
        <v>5.3043478260869561</v>
      </c>
      <c r="G127" s="1">
        <v>0.47826086956521741</v>
      </c>
      <c r="H127" s="1">
        <v>0.46467391304347827</v>
      </c>
      <c r="I127" s="1">
        <v>5.6521739130434785</v>
      </c>
      <c r="J127" s="1">
        <v>5.363695652173913</v>
      </c>
      <c r="K127" s="1">
        <v>0</v>
      </c>
      <c r="L127" s="1">
        <f t="shared" si="4"/>
        <v>5.363695652173913</v>
      </c>
      <c r="M127" s="1">
        <f t="shared" si="5"/>
        <v>7.0373645179691954E-2</v>
      </c>
      <c r="N127" s="1">
        <v>0</v>
      </c>
      <c r="O127" s="1">
        <v>5.1063043478260859</v>
      </c>
      <c r="P127" s="1">
        <f t="shared" si="6"/>
        <v>5.1063043478260859</v>
      </c>
      <c r="Q127" s="1">
        <f t="shared" si="7"/>
        <v>6.6996577296063869E-2</v>
      </c>
    </row>
    <row r="128" spans="1:17" x14ac:dyDescent="0.3">
      <c r="A128" t="s">
        <v>32</v>
      </c>
      <c r="B128" t="s">
        <v>283</v>
      </c>
      <c r="C128" t="s">
        <v>284</v>
      </c>
      <c r="D128" t="s">
        <v>144</v>
      </c>
      <c r="E128" s="1">
        <v>78.119565217391298</v>
      </c>
      <c r="F128" s="1">
        <v>5.9728260869565215</v>
      </c>
      <c r="G128" s="1">
        <v>0</v>
      </c>
      <c r="H128" s="1">
        <v>0.47826086956521741</v>
      </c>
      <c r="I128" s="1">
        <v>0.52173913043478259</v>
      </c>
      <c r="J128" s="1">
        <v>3.2074999999999991</v>
      </c>
      <c r="K128" s="1">
        <v>7.4642391304347822</v>
      </c>
      <c r="L128" s="1">
        <f t="shared" si="4"/>
        <v>10.671739130434782</v>
      </c>
      <c r="M128" s="1">
        <f t="shared" si="5"/>
        <v>0.1366077640183665</v>
      </c>
      <c r="N128" s="1">
        <v>5.2383695652173916</v>
      </c>
      <c r="O128" s="1">
        <v>0</v>
      </c>
      <c r="P128" s="1">
        <f t="shared" si="6"/>
        <v>5.2383695652173916</v>
      </c>
      <c r="Q128" s="1">
        <f t="shared" si="7"/>
        <v>6.7055795185752068E-2</v>
      </c>
    </row>
    <row r="129" spans="1:17" x14ac:dyDescent="0.3">
      <c r="A129" t="s">
        <v>32</v>
      </c>
      <c r="B129" t="s">
        <v>285</v>
      </c>
      <c r="C129" t="s">
        <v>46</v>
      </c>
      <c r="D129" t="s">
        <v>47</v>
      </c>
      <c r="E129" s="1">
        <v>107.3804347826087</v>
      </c>
      <c r="F129" s="1">
        <v>16.218695652173921</v>
      </c>
      <c r="G129" s="1">
        <v>0.30434782608695654</v>
      </c>
      <c r="H129" s="1">
        <v>0.45108695652173914</v>
      </c>
      <c r="I129" s="1">
        <v>0.40217391304347827</v>
      </c>
      <c r="J129" s="1">
        <v>5.6963043478260875</v>
      </c>
      <c r="K129" s="1">
        <v>2.44</v>
      </c>
      <c r="L129" s="1">
        <f t="shared" si="4"/>
        <v>8.136304347826087</v>
      </c>
      <c r="M129" s="1">
        <f t="shared" si="5"/>
        <v>7.577082700678206E-2</v>
      </c>
      <c r="N129" s="1">
        <v>5.4329347826086947</v>
      </c>
      <c r="O129" s="1">
        <v>4.3128260869565205</v>
      </c>
      <c r="P129" s="1">
        <f t="shared" si="6"/>
        <v>9.7457608695652151</v>
      </c>
      <c r="Q129" s="1">
        <f t="shared" si="7"/>
        <v>9.0759186152444549E-2</v>
      </c>
    </row>
    <row r="130" spans="1:17" x14ac:dyDescent="0.3">
      <c r="A130" t="s">
        <v>32</v>
      </c>
      <c r="B130" t="s">
        <v>286</v>
      </c>
      <c r="C130" t="s">
        <v>126</v>
      </c>
      <c r="D130" t="s">
        <v>127</v>
      </c>
      <c r="E130" s="1">
        <v>111.65217391304348</v>
      </c>
      <c r="F130" s="1">
        <v>73.174999999999983</v>
      </c>
      <c r="G130" s="1">
        <v>0</v>
      </c>
      <c r="H130" s="1">
        <v>0</v>
      </c>
      <c r="I130" s="1">
        <v>0</v>
      </c>
      <c r="J130" s="1">
        <v>11.173913043478263</v>
      </c>
      <c r="K130" s="1">
        <v>0</v>
      </c>
      <c r="L130" s="1">
        <f t="shared" ref="L130:L193" si="8">SUM(J130,K130)</f>
        <v>11.173913043478263</v>
      </c>
      <c r="M130" s="1">
        <f t="shared" ref="M130:M193" si="9">L130/E130</f>
        <v>0.10007788161993771</v>
      </c>
      <c r="N130" s="1">
        <v>5.4336956521739133</v>
      </c>
      <c r="O130" s="1">
        <v>0</v>
      </c>
      <c r="P130" s="1">
        <f t="shared" ref="P130:P193" si="10">SUM(N130,O130)</f>
        <v>5.4336956521739133</v>
      </c>
      <c r="Q130" s="1">
        <f t="shared" ref="Q130:Q193" si="11">P130/E130</f>
        <v>4.8666277258566981E-2</v>
      </c>
    </row>
    <row r="131" spans="1:17" x14ac:dyDescent="0.3">
      <c r="A131" t="s">
        <v>32</v>
      </c>
      <c r="B131" t="s">
        <v>287</v>
      </c>
      <c r="C131" t="s">
        <v>58</v>
      </c>
      <c r="D131" t="s">
        <v>59</v>
      </c>
      <c r="E131" s="1">
        <v>70.934782608695656</v>
      </c>
      <c r="F131" s="1">
        <v>5.4431521739130435</v>
      </c>
      <c r="G131" s="1">
        <v>0.42391304347826086</v>
      </c>
      <c r="H131" s="1">
        <v>0.16086956521739132</v>
      </c>
      <c r="I131" s="1">
        <v>0.56521739130434778</v>
      </c>
      <c r="J131" s="1">
        <v>0</v>
      </c>
      <c r="K131" s="1">
        <v>8.4403260869565209</v>
      </c>
      <c r="L131" s="1">
        <f t="shared" si="8"/>
        <v>8.4403260869565209</v>
      </c>
      <c r="M131" s="1">
        <f t="shared" si="9"/>
        <v>0.11898712840943915</v>
      </c>
      <c r="N131" s="1">
        <v>0</v>
      </c>
      <c r="O131" s="1">
        <v>0</v>
      </c>
      <c r="P131" s="1">
        <f t="shared" si="10"/>
        <v>0</v>
      </c>
      <c r="Q131" s="1">
        <f t="shared" si="11"/>
        <v>0</v>
      </c>
    </row>
    <row r="132" spans="1:17" x14ac:dyDescent="0.3">
      <c r="A132" t="s">
        <v>32</v>
      </c>
      <c r="B132" t="s">
        <v>288</v>
      </c>
      <c r="C132" t="s">
        <v>139</v>
      </c>
      <c r="D132" t="s">
        <v>140</v>
      </c>
      <c r="E132" s="1">
        <v>77.760869565217391</v>
      </c>
      <c r="F132" s="1">
        <v>5.2608695652173916</v>
      </c>
      <c r="G132" s="1">
        <v>0.3858695652173913</v>
      </c>
      <c r="H132" s="1">
        <v>0.53260869565217395</v>
      </c>
      <c r="I132" s="1">
        <v>0.2608695652173913</v>
      </c>
      <c r="J132" s="1">
        <v>5.7010869565217392</v>
      </c>
      <c r="K132" s="1">
        <v>6.3559782608695654</v>
      </c>
      <c r="L132" s="1">
        <f t="shared" si="8"/>
        <v>12.057065217391305</v>
      </c>
      <c r="M132" s="1">
        <f t="shared" si="9"/>
        <v>0.15505311713726588</v>
      </c>
      <c r="N132" s="1">
        <v>0</v>
      </c>
      <c r="O132" s="1">
        <v>4.9755434782608692</v>
      </c>
      <c r="P132" s="1">
        <f t="shared" si="10"/>
        <v>4.9755434782608692</v>
      </c>
      <c r="Q132" s="1">
        <f t="shared" si="11"/>
        <v>6.3985183114341621E-2</v>
      </c>
    </row>
    <row r="133" spans="1:17" x14ac:dyDescent="0.3">
      <c r="A133" t="s">
        <v>32</v>
      </c>
      <c r="B133" t="s">
        <v>289</v>
      </c>
      <c r="C133" t="s">
        <v>204</v>
      </c>
      <c r="D133" t="s">
        <v>113</v>
      </c>
      <c r="E133" s="1">
        <v>139.88043478260869</v>
      </c>
      <c r="F133" s="1">
        <v>5.4782608695652177</v>
      </c>
      <c r="G133" s="1">
        <v>0.81793478260869568</v>
      </c>
      <c r="H133" s="1">
        <v>0.38043478260869568</v>
      </c>
      <c r="I133" s="1">
        <v>0.75</v>
      </c>
      <c r="J133" s="1">
        <v>5.2352173913043485</v>
      </c>
      <c r="K133" s="1">
        <v>11.574239130434782</v>
      </c>
      <c r="L133" s="1">
        <f t="shared" si="8"/>
        <v>16.809456521739129</v>
      </c>
      <c r="M133" s="1">
        <f t="shared" si="9"/>
        <v>0.12017017639288212</v>
      </c>
      <c r="N133" s="1">
        <v>5.4311956521739129</v>
      </c>
      <c r="O133" s="1">
        <v>5.2401086956521734</v>
      </c>
      <c r="P133" s="1">
        <f t="shared" si="10"/>
        <v>10.671304347826087</v>
      </c>
      <c r="Q133" s="1">
        <f t="shared" si="11"/>
        <v>7.6288755925091309E-2</v>
      </c>
    </row>
    <row r="134" spans="1:17" x14ac:dyDescent="0.3">
      <c r="A134" t="s">
        <v>32</v>
      </c>
      <c r="B134" t="s">
        <v>290</v>
      </c>
      <c r="C134" t="s">
        <v>291</v>
      </c>
      <c r="D134" t="s">
        <v>292</v>
      </c>
      <c r="E134" s="1">
        <v>85.402173913043484</v>
      </c>
      <c r="F134" s="1">
        <v>5.5217391304347823</v>
      </c>
      <c r="G134" s="1">
        <v>0.91304347826086951</v>
      </c>
      <c r="H134" s="1">
        <v>0.37228260869565216</v>
      </c>
      <c r="I134" s="1">
        <v>6.7391304347826084</v>
      </c>
      <c r="J134" s="1">
        <v>5.8070652173913047</v>
      </c>
      <c r="K134" s="1">
        <v>5.8959782608695646</v>
      </c>
      <c r="L134" s="1">
        <f t="shared" si="8"/>
        <v>11.70304347826087</v>
      </c>
      <c r="M134" s="1">
        <f t="shared" si="9"/>
        <v>0.13703449153620975</v>
      </c>
      <c r="N134" s="1">
        <v>5.7907608695652177</v>
      </c>
      <c r="O134" s="1">
        <v>0</v>
      </c>
      <c r="P134" s="1">
        <f t="shared" si="10"/>
        <v>5.7907608695652177</v>
      </c>
      <c r="Q134" s="1">
        <f t="shared" si="11"/>
        <v>6.7805778286877949E-2</v>
      </c>
    </row>
    <row r="135" spans="1:17" x14ac:dyDescent="0.3">
      <c r="A135" t="s">
        <v>32</v>
      </c>
      <c r="B135" t="s">
        <v>293</v>
      </c>
      <c r="C135" t="s">
        <v>226</v>
      </c>
      <c r="D135" t="s">
        <v>65</v>
      </c>
      <c r="E135" s="1">
        <v>125.40217391304348</v>
      </c>
      <c r="F135" s="1">
        <v>36.247282608695649</v>
      </c>
      <c r="G135" s="1">
        <v>0.54347826086956519</v>
      </c>
      <c r="H135" s="1">
        <v>0.15760869565217392</v>
      </c>
      <c r="I135" s="1">
        <v>0.60869565217391308</v>
      </c>
      <c r="J135" s="1">
        <v>0</v>
      </c>
      <c r="K135" s="1">
        <v>10.366847826086957</v>
      </c>
      <c r="L135" s="1">
        <f t="shared" si="8"/>
        <v>10.366847826086957</v>
      </c>
      <c r="M135" s="1">
        <f t="shared" si="9"/>
        <v>8.266880471526393E-2</v>
      </c>
      <c r="N135" s="1">
        <v>0</v>
      </c>
      <c r="O135" s="1">
        <v>5.3913043478260869</v>
      </c>
      <c r="P135" s="1">
        <f t="shared" si="10"/>
        <v>5.3913043478260869</v>
      </c>
      <c r="Q135" s="1">
        <f t="shared" si="11"/>
        <v>4.2992112334228998E-2</v>
      </c>
    </row>
    <row r="136" spans="1:17" x14ac:dyDescent="0.3">
      <c r="A136" t="s">
        <v>32</v>
      </c>
      <c r="B136" t="s">
        <v>294</v>
      </c>
      <c r="C136" t="s">
        <v>82</v>
      </c>
      <c r="D136" t="s">
        <v>83</v>
      </c>
      <c r="E136" s="1">
        <v>143.97826086956522</v>
      </c>
      <c r="F136" s="1">
        <v>0</v>
      </c>
      <c r="G136" s="1">
        <v>0.30434782608695654</v>
      </c>
      <c r="H136" s="1">
        <v>0.2608695652173913</v>
      </c>
      <c r="I136" s="1">
        <v>1.0869565217391304</v>
      </c>
      <c r="J136" s="1">
        <v>0</v>
      </c>
      <c r="K136" s="1">
        <v>0</v>
      </c>
      <c r="L136" s="1">
        <f t="shared" si="8"/>
        <v>0</v>
      </c>
      <c r="M136" s="1">
        <f t="shared" si="9"/>
        <v>0</v>
      </c>
      <c r="N136" s="1">
        <v>0</v>
      </c>
      <c r="O136" s="1">
        <v>0</v>
      </c>
      <c r="P136" s="1">
        <f t="shared" si="10"/>
        <v>0</v>
      </c>
      <c r="Q136" s="1">
        <f t="shared" si="11"/>
        <v>0</v>
      </c>
    </row>
    <row r="137" spans="1:17" x14ac:dyDescent="0.3">
      <c r="A137" t="s">
        <v>32</v>
      </c>
      <c r="B137" t="s">
        <v>295</v>
      </c>
      <c r="C137" t="s">
        <v>296</v>
      </c>
      <c r="D137" t="s">
        <v>297</v>
      </c>
      <c r="E137" s="1">
        <v>119.10869565217391</v>
      </c>
      <c r="F137" s="1">
        <v>0</v>
      </c>
      <c r="G137" s="1">
        <v>0.47391304347826091</v>
      </c>
      <c r="H137" s="1">
        <v>0.26956521739130435</v>
      </c>
      <c r="I137" s="1">
        <v>0.75</v>
      </c>
      <c r="J137" s="1">
        <v>0</v>
      </c>
      <c r="K137" s="1">
        <v>0</v>
      </c>
      <c r="L137" s="1">
        <f t="shared" si="8"/>
        <v>0</v>
      </c>
      <c r="M137" s="1">
        <f t="shared" si="9"/>
        <v>0</v>
      </c>
      <c r="N137" s="1">
        <v>0</v>
      </c>
      <c r="O137" s="1">
        <v>0</v>
      </c>
      <c r="P137" s="1">
        <f t="shared" si="10"/>
        <v>0</v>
      </c>
      <c r="Q137" s="1">
        <f t="shared" si="11"/>
        <v>0</v>
      </c>
    </row>
    <row r="138" spans="1:17" x14ac:dyDescent="0.3">
      <c r="A138" t="s">
        <v>32</v>
      </c>
      <c r="B138" t="s">
        <v>298</v>
      </c>
      <c r="C138" t="s">
        <v>37</v>
      </c>
      <c r="D138" t="s">
        <v>38</v>
      </c>
      <c r="E138" s="1">
        <v>114.65217391304348</v>
      </c>
      <c r="F138" s="1">
        <v>0</v>
      </c>
      <c r="G138" s="1">
        <v>0.2608695652173913</v>
      </c>
      <c r="H138" s="1">
        <v>0.39945652173913043</v>
      </c>
      <c r="I138" s="1">
        <v>0.60869565217391308</v>
      </c>
      <c r="J138" s="1">
        <v>0</v>
      </c>
      <c r="K138" s="1">
        <v>0</v>
      </c>
      <c r="L138" s="1">
        <f t="shared" si="8"/>
        <v>0</v>
      </c>
      <c r="M138" s="1">
        <f t="shared" si="9"/>
        <v>0</v>
      </c>
      <c r="N138" s="1">
        <v>0</v>
      </c>
      <c r="O138" s="1">
        <v>0</v>
      </c>
      <c r="P138" s="1">
        <f t="shared" si="10"/>
        <v>0</v>
      </c>
      <c r="Q138" s="1">
        <f t="shared" si="11"/>
        <v>0</v>
      </c>
    </row>
    <row r="139" spans="1:17" x14ac:dyDescent="0.3">
      <c r="A139" t="s">
        <v>32</v>
      </c>
      <c r="B139" t="s">
        <v>299</v>
      </c>
      <c r="C139" t="s">
        <v>204</v>
      </c>
      <c r="D139" t="s">
        <v>113</v>
      </c>
      <c r="E139" s="1">
        <v>139.14130434782609</v>
      </c>
      <c r="F139" s="1">
        <v>0</v>
      </c>
      <c r="G139" s="1">
        <v>0.83695652173913049</v>
      </c>
      <c r="H139" s="1">
        <v>0.30543478260869561</v>
      </c>
      <c r="I139" s="1">
        <v>0.60869565217391308</v>
      </c>
      <c r="J139" s="1">
        <v>0</v>
      </c>
      <c r="K139" s="1">
        <v>0</v>
      </c>
      <c r="L139" s="1">
        <f t="shared" si="8"/>
        <v>0</v>
      </c>
      <c r="M139" s="1">
        <f t="shared" si="9"/>
        <v>0</v>
      </c>
      <c r="N139" s="1">
        <v>0</v>
      </c>
      <c r="O139" s="1">
        <v>0</v>
      </c>
      <c r="P139" s="1">
        <f t="shared" si="10"/>
        <v>0</v>
      </c>
      <c r="Q139" s="1">
        <f t="shared" si="11"/>
        <v>0</v>
      </c>
    </row>
    <row r="140" spans="1:17" x14ac:dyDescent="0.3">
      <c r="A140" t="s">
        <v>32</v>
      </c>
      <c r="B140" t="s">
        <v>300</v>
      </c>
      <c r="C140" t="s">
        <v>37</v>
      </c>
      <c r="D140" t="s">
        <v>38</v>
      </c>
      <c r="E140" s="1">
        <v>123.53260869565217</v>
      </c>
      <c r="F140" s="1">
        <v>0</v>
      </c>
      <c r="G140" s="1">
        <v>0.52173913043478259</v>
      </c>
      <c r="H140" s="1">
        <v>0.25</v>
      </c>
      <c r="I140" s="1">
        <v>0.77173913043478259</v>
      </c>
      <c r="J140" s="1">
        <v>0</v>
      </c>
      <c r="K140" s="1">
        <v>0</v>
      </c>
      <c r="L140" s="1">
        <f t="shared" si="8"/>
        <v>0</v>
      </c>
      <c r="M140" s="1">
        <f t="shared" si="9"/>
        <v>0</v>
      </c>
      <c r="N140" s="1">
        <v>0</v>
      </c>
      <c r="O140" s="1">
        <v>0</v>
      </c>
      <c r="P140" s="1">
        <f t="shared" si="10"/>
        <v>0</v>
      </c>
      <c r="Q140" s="1">
        <f t="shared" si="11"/>
        <v>0</v>
      </c>
    </row>
    <row r="141" spans="1:17" x14ac:dyDescent="0.3">
      <c r="A141" t="s">
        <v>32</v>
      </c>
      <c r="B141" t="s">
        <v>301</v>
      </c>
      <c r="C141" t="s">
        <v>302</v>
      </c>
      <c r="D141" t="s">
        <v>38</v>
      </c>
      <c r="E141" s="1">
        <v>35.282608695652172</v>
      </c>
      <c r="F141" s="1">
        <v>0</v>
      </c>
      <c r="G141" s="1">
        <v>0</v>
      </c>
      <c r="H141" s="1">
        <v>0</v>
      </c>
      <c r="I141" s="1">
        <v>0</v>
      </c>
      <c r="J141" s="1">
        <v>0</v>
      </c>
      <c r="K141" s="1">
        <v>0</v>
      </c>
      <c r="L141" s="1">
        <f t="shared" si="8"/>
        <v>0</v>
      </c>
      <c r="M141" s="1">
        <f t="shared" si="9"/>
        <v>0</v>
      </c>
      <c r="N141" s="1">
        <v>0</v>
      </c>
      <c r="O141" s="1">
        <v>0</v>
      </c>
      <c r="P141" s="1">
        <f t="shared" si="10"/>
        <v>0</v>
      </c>
      <c r="Q141" s="1">
        <f t="shared" si="11"/>
        <v>0</v>
      </c>
    </row>
    <row r="142" spans="1:17" x14ac:dyDescent="0.3">
      <c r="A142" t="s">
        <v>32</v>
      </c>
      <c r="B142" t="s">
        <v>303</v>
      </c>
      <c r="C142" t="s">
        <v>275</v>
      </c>
      <c r="D142" t="s">
        <v>276</v>
      </c>
      <c r="E142" s="1">
        <v>71.630434782608702</v>
      </c>
      <c r="F142" s="1">
        <v>19.633152173913043</v>
      </c>
      <c r="G142" s="1">
        <v>2.9891304347826088E-2</v>
      </c>
      <c r="H142" s="1">
        <v>0</v>
      </c>
      <c r="I142" s="1">
        <v>8.6956521739130432E-2</v>
      </c>
      <c r="J142" s="1">
        <v>0</v>
      </c>
      <c r="K142" s="1">
        <v>10.027173913043478</v>
      </c>
      <c r="L142" s="1">
        <f t="shared" si="8"/>
        <v>10.027173913043478</v>
      </c>
      <c r="M142" s="1">
        <f t="shared" si="9"/>
        <v>0.13998482549317146</v>
      </c>
      <c r="N142" s="1">
        <v>0</v>
      </c>
      <c r="O142" s="1">
        <v>0</v>
      </c>
      <c r="P142" s="1">
        <f t="shared" si="10"/>
        <v>0</v>
      </c>
      <c r="Q142" s="1">
        <f t="shared" si="11"/>
        <v>0</v>
      </c>
    </row>
    <row r="143" spans="1:17" x14ac:dyDescent="0.3">
      <c r="A143" t="s">
        <v>32</v>
      </c>
      <c r="B143" t="s">
        <v>304</v>
      </c>
      <c r="C143" t="s">
        <v>266</v>
      </c>
      <c r="D143" t="s">
        <v>267</v>
      </c>
      <c r="E143" s="1">
        <v>127.41304347826087</v>
      </c>
      <c r="F143" s="1">
        <v>10.349673913043478</v>
      </c>
      <c r="G143" s="1">
        <v>0.2608695652173913</v>
      </c>
      <c r="H143" s="1">
        <v>0.16304347826086957</v>
      </c>
      <c r="I143" s="1">
        <v>1.2173913043478262</v>
      </c>
      <c r="J143" s="1">
        <v>3.3757608695652173</v>
      </c>
      <c r="K143" s="1">
        <v>2.4158695652173914</v>
      </c>
      <c r="L143" s="1">
        <f t="shared" si="8"/>
        <v>5.7916304347826086</v>
      </c>
      <c r="M143" s="1">
        <f t="shared" si="9"/>
        <v>4.5455553659785014E-2</v>
      </c>
      <c r="N143" s="1">
        <v>8.6418478260869573</v>
      </c>
      <c r="O143" s="1">
        <v>0</v>
      </c>
      <c r="P143" s="1">
        <f t="shared" si="10"/>
        <v>8.6418478260869573</v>
      </c>
      <c r="Q143" s="1">
        <f t="shared" si="11"/>
        <v>6.7825456406756524E-2</v>
      </c>
    </row>
    <row r="144" spans="1:17" x14ac:dyDescent="0.3">
      <c r="A144" t="s">
        <v>32</v>
      </c>
      <c r="B144" t="s">
        <v>305</v>
      </c>
      <c r="C144" t="s">
        <v>306</v>
      </c>
      <c r="D144" t="s">
        <v>307</v>
      </c>
      <c r="E144" s="1">
        <v>113.96739130434783</v>
      </c>
      <c r="F144" s="1">
        <v>5.7391304347826084</v>
      </c>
      <c r="G144" s="1">
        <v>0.42391304347826086</v>
      </c>
      <c r="H144" s="1">
        <v>0.27717391304347827</v>
      </c>
      <c r="I144" s="1">
        <v>0.70652173913043481</v>
      </c>
      <c r="J144" s="1">
        <v>3.3846739130434775</v>
      </c>
      <c r="K144" s="1">
        <v>0</v>
      </c>
      <c r="L144" s="1">
        <f t="shared" si="8"/>
        <v>3.3846739130434775</v>
      </c>
      <c r="M144" s="1">
        <f t="shared" si="9"/>
        <v>2.9698617072007622E-2</v>
      </c>
      <c r="N144" s="1">
        <v>4.9321739130434779</v>
      </c>
      <c r="O144" s="1">
        <v>0</v>
      </c>
      <c r="P144" s="1">
        <f t="shared" si="10"/>
        <v>4.9321739130434779</v>
      </c>
      <c r="Q144" s="1">
        <f t="shared" si="11"/>
        <v>4.3277062470195513E-2</v>
      </c>
    </row>
    <row r="145" spans="1:17" x14ac:dyDescent="0.3">
      <c r="A145" t="s">
        <v>32</v>
      </c>
      <c r="B145" t="s">
        <v>308</v>
      </c>
      <c r="C145" t="s">
        <v>309</v>
      </c>
      <c r="D145" t="s">
        <v>310</v>
      </c>
      <c r="E145" s="1">
        <v>89.804347826086953</v>
      </c>
      <c r="F145" s="1">
        <v>5.3960869565217395</v>
      </c>
      <c r="G145" s="1">
        <v>0.2608695652173913</v>
      </c>
      <c r="H145" s="1">
        <v>0.41217391304347828</v>
      </c>
      <c r="I145" s="1">
        <v>0.52173913043478259</v>
      </c>
      <c r="J145" s="1">
        <v>6.1667391304347827</v>
      </c>
      <c r="K145" s="1">
        <v>6.8452173913043461</v>
      </c>
      <c r="L145" s="1">
        <f t="shared" si="8"/>
        <v>13.01195652173913</v>
      </c>
      <c r="M145" s="1">
        <f t="shared" si="9"/>
        <v>0.14489227789881384</v>
      </c>
      <c r="N145" s="1">
        <v>5.6181521739130433</v>
      </c>
      <c r="O145" s="1">
        <v>0</v>
      </c>
      <c r="P145" s="1">
        <f t="shared" si="10"/>
        <v>5.6181521739130433</v>
      </c>
      <c r="Q145" s="1">
        <f t="shared" si="11"/>
        <v>6.2559912854030508E-2</v>
      </c>
    </row>
    <row r="146" spans="1:17" x14ac:dyDescent="0.3">
      <c r="A146" t="s">
        <v>32</v>
      </c>
      <c r="B146" t="s">
        <v>311</v>
      </c>
      <c r="C146" t="s">
        <v>139</v>
      </c>
      <c r="D146" t="s">
        <v>140</v>
      </c>
      <c r="E146" s="1">
        <v>99.282608695652172</v>
      </c>
      <c r="F146" s="1">
        <v>5.9782608695652177</v>
      </c>
      <c r="G146" s="1">
        <v>0.34782608695652173</v>
      </c>
      <c r="H146" s="1">
        <v>8.6956521739130432E-2</v>
      </c>
      <c r="I146" s="1">
        <v>8.6956521739130432E-2</v>
      </c>
      <c r="J146" s="1">
        <v>8.5733695652173907</v>
      </c>
      <c r="K146" s="1">
        <v>0</v>
      </c>
      <c r="L146" s="1">
        <f t="shared" si="8"/>
        <v>8.5733695652173907</v>
      </c>
      <c r="M146" s="1">
        <f t="shared" si="9"/>
        <v>8.6353185898839502E-2</v>
      </c>
      <c r="N146" s="1">
        <v>0</v>
      </c>
      <c r="O146" s="1">
        <v>0</v>
      </c>
      <c r="P146" s="1">
        <f t="shared" si="10"/>
        <v>0</v>
      </c>
      <c r="Q146" s="1">
        <f t="shared" si="11"/>
        <v>0</v>
      </c>
    </row>
    <row r="147" spans="1:17" x14ac:dyDescent="0.3">
      <c r="A147" t="s">
        <v>32</v>
      </c>
      <c r="B147" t="s">
        <v>312</v>
      </c>
      <c r="C147" t="s">
        <v>313</v>
      </c>
      <c r="D147" t="s">
        <v>314</v>
      </c>
      <c r="E147" s="1">
        <v>96.967391304347828</v>
      </c>
      <c r="F147" s="1">
        <v>5.7336956521739131</v>
      </c>
      <c r="G147" s="1">
        <v>0.16304347826086957</v>
      </c>
      <c r="H147" s="1">
        <v>4.3478260869565216E-2</v>
      </c>
      <c r="I147" s="1">
        <v>6.5217391304347824E-2</v>
      </c>
      <c r="J147" s="1">
        <v>10.336956521739131</v>
      </c>
      <c r="K147" s="1">
        <v>4.9918478260869561</v>
      </c>
      <c r="L147" s="1">
        <f t="shared" si="8"/>
        <v>15.328804347826086</v>
      </c>
      <c r="M147" s="1">
        <f t="shared" si="9"/>
        <v>0.15808205358143704</v>
      </c>
      <c r="N147" s="1">
        <v>5.1521739130434785</v>
      </c>
      <c r="O147" s="1">
        <v>0</v>
      </c>
      <c r="P147" s="1">
        <f t="shared" si="10"/>
        <v>5.1521739130434785</v>
      </c>
      <c r="Q147" s="1">
        <f t="shared" si="11"/>
        <v>5.3133056832193701E-2</v>
      </c>
    </row>
    <row r="148" spans="1:17" x14ac:dyDescent="0.3">
      <c r="A148" t="s">
        <v>32</v>
      </c>
      <c r="B148" t="s">
        <v>315</v>
      </c>
      <c r="C148" t="s">
        <v>316</v>
      </c>
      <c r="D148" t="s">
        <v>263</v>
      </c>
      <c r="E148" s="1">
        <v>128.14130434782609</v>
      </c>
      <c r="F148" s="1">
        <v>0</v>
      </c>
      <c r="G148" s="1">
        <v>0.41250000000000003</v>
      </c>
      <c r="H148" s="1">
        <v>0.36576086956521736</v>
      </c>
      <c r="I148" s="1">
        <v>0.84782608695652173</v>
      </c>
      <c r="J148" s="1">
        <v>0</v>
      </c>
      <c r="K148" s="1">
        <v>0</v>
      </c>
      <c r="L148" s="1">
        <f t="shared" si="8"/>
        <v>0</v>
      </c>
      <c r="M148" s="1">
        <f t="shared" si="9"/>
        <v>0</v>
      </c>
      <c r="N148" s="1">
        <v>0</v>
      </c>
      <c r="O148" s="1">
        <v>0</v>
      </c>
      <c r="P148" s="1">
        <f t="shared" si="10"/>
        <v>0</v>
      </c>
      <c r="Q148" s="1">
        <f t="shared" si="11"/>
        <v>0</v>
      </c>
    </row>
    <row r="149" spans="1:17" x14ac:dyDescent="0.3">
      <c r="A149" t="s">
        <v>32</v>
      </c>
      <c r="B149" t="s">
        <v>317</v>
      </c>
      <c r="C149" t="s">
        <v>92</v>
      </c>
      <c r="D149" t="s">
        <v>93</v>
      </c>
      <c r="E149" s="1">
        <v>127.28260869565217</v>
      </c>
      <c r="F149" s="1">
        <v>5.2173913043478262</v>
      </c>
      <c r="G149" s="1">
        <v>0.59782608695652173</v>
      </c>
      <c r="H149" s="1">
        <v>0.51086956521739135</v>
      </c>
      <c r="I149" s="1">
        <v>1.9891304347826086</v>
      </c>
      <c r="J149" s="1">
        <v>8.7554347826086953</v>
      </c>
      <c r="K149" s="1">
        <v>0</v>
      </c>
      <c r="L149" s="1">
        <f t="shared" si="8"/>
        <v>8.7554347826086953</v>
      </c>
      <c r="M149" s="1">
        <f t="shared" si="9"/>
        <v>6.8787361229718194E-2</v>
      </c>
      <c r="N149" s="1">
        <v>5.4945652173913047</v>
      </c>
      <c r="O149" s="1">
        <v>3.9293478260869565</v>
      </c>
      <c r="P149" s="1">
        <f t="shared" si="10"/>
        <v>9.4239130434782616</v>
      </c>
      <c r="Q149" s="1">
        <f t="shared" si="11"/>
        <v>7.4039282664389416E-2</v>
      </c>
    </row>
    <row r="150" spans="1:17" x14ac:dyDescent="0.3">
      <c r="A150" t="s">
        <v>32</v>
      </c>
      <c r="B150" t="s">
        <v>318</v>
      </c>
      <c r="C150" t="s">
        <v>319</v>
      </c>
      <c r="D150" t="s">
        <v>320</v>
      </c>
      <c r="E150" s="1">
        <v>80.684782608695656</v>
      </c>
      <c r="F150" s="1">
        <v>6.1820652173913047</v>
      </c>
      <c r="G150" s="1">
        <v>0.47826086956521741</v>
      </c>
      <c r="H150" s="1">
        <v>0.2608695652173913</v>
      </c>
      <c r="I150" s="1">
        <v>0.2608695652173913</v>
      </c>
      <c r="J150" s="1">
        <v>5.7546739130434785</v>
      </c>
      <c r="K150" s="1">
        <v>0</v>
      </c>
      <c r="L150" s="1">
        <f t="shared" si="8"/>
        <v>5.7546739130434785</v>
      </c>
      <c r="M150" s="1">
        <f t="shared" si="9"/>
        <v>7.1322915263370604E-2</v>
      </c>
      <c r="N150" s="1">
        <v>10.420652173913041</v>
      </c>
      <c r="O150" s="1">
        <v>0</v>
      </c>
      <c r="P150" s="1">
        <f t="shared" si="10"/>
        <v>10.420652173913041</v>
      </c>
      <c r="Q150" s="1">
        <f t="shared" si="11"/>
        <v>0.12915263370604874</v>
      </c>
    </row>
    <row r="151" spans="1:17" x14ac:dyDescent="0.3">
      <c r="A151" t="s">
        <v>32</v>
      </c>
      <c r="B151" t="s">
        <v>321</v>
      </c>
      <c r="C151" t="s">
        <v>46</v>
      </c>
      <c r="D151" t="s">
        <v>47</v>
      </c>
      <c r="E151" s="1">
        <v>135.04347826086956</v>
      </c>
      <c r="F151" s="1">
        <v>8.1032608695652169</v>
      </c>
      <c r="G151" s="1">
        <v>0.75</v>
      </c>
      <c r="H151" s="1">
        <v>0.625</v>
      </c>
      <c r="I151" s="1">
        <v>1.25</v>
      </c>
      <c r="J151" s="1">
        <v>12.399456521739131</v>
      </c>
      <c r="K151" s="1">
        <v>2.4184782608695654</v>
      </c>
      <c r="L151" s="1">
        <f t="shared" si="8"/>
        <v>14.817934782608695</v>
      </c>
      <c r="M151" s="1">
        <f t="shared" si="9"/>
        <v>0.1097271410173857</v>
      </c>
      <c r="N151" s="1">
        <v>14.975543478260869</v>
      </c>
      <c r="O151" s="1">
        <v>0</v>
      </c>
      <c r="P151" s="1">
        <f t="shared" si="10"/>
        <v>14.975543478260869</v>
      </c>
      <c r="Q151" s="1">
        <f t="shared" si="11"/>
        <v>0.11089423696072119</v>
      </c>
    </row>
    <row r="152" spans="1:17" x14ac:dyDescent="0.3">
      <c r="A152" t="s">
        <v>32</v>
      </c>
      <c r="B152" t="s">
        <v>322</v>
      </c>
      <c r="C152" t="s">
        <v>92</v>
      </c>
      <c r="D152" t="s">
        <v>93</v>
      </c>
      <c r="E152" s="1">
        <v>91.858695652173907</v>
      </c>
      <c r="F152" s="1">
        <v>26.842391304347824</v>
      </c>
      <c r="G152" s="1">
        <v>0.16576086956521738</v>
      </c>
      <c r="H152" s="1">
        <v>0.25543478260869568</v>
      </c>
      <c r="I152" s="1">
        <v>0.34782608695652173</v>
      </c>
      <c r="J152" s="1">
        <v>0</v>
      </c>
      <c r="K152" s="1">
        <v>5.4701086956521738</v>
      </c>
      <c r="L152" s="1">
        <f t="shared" si="8"/>
        <v>5.4701086956521738</v>
      </c>
      <c r="M152" s="1">
        <f t="shared" si="9"/>
        <v>5.9549165779197728E-2</v>
      </c>
      <c r="N152" s="1">
        <v>5.5489130434782608</v>
      </c>
      <c r="O152" s="1">
        <v>5</v>
      </c>
      <c r="P152" s="1">
        <f t="shared" si="10"/>
        <v>10.548913043478262</v>
      </c>
      <c r="Q152" s="1">
        <f t="shared" si="11"/>
        <v>0.11483848065317716</v>
      </c>
    </row>
    <row r="153" spans="1:17" x14ac:dyDescent="0.3">
      <c r="A153" t="s">
        <v>32</v>
      </c>
      <c r="B153" t="s">
        <v>323</v>
      </c>
      <c r="C153" t="s">
        <v>46</v>
      </c>
      <c r="D153" t="s">
        <v>47</v>
      </c>
      <c r="E153" s="1">
        <v>176.7608695652174</v>
      </c>
      <c r="F153" s="1">
        <v>10.861195652173912</v>
      </c>
      <c r="G153" s="1">
        <v>0.78260869565217395</v>
      </c>
      <c r="H153" s="1">
        <v>0.38858695652173914</v>
      </c>
      <c r="I153" s="1">
        <v>1.3913043478260869</v>
      </c>
      <c r="J153" s="1">
        <v>5.41891304347826</v>
      </c>
      <c r="K153" s="1">
        <v>4.2423913043478265</v>
      </c>
      <c r="L153" s="1">
        <f t="shared" si="8"/>
        <v>9.6613043478260856</v>
      </c>
      <c r="M153" s="1">
        <f t="shared" si="9"/>
        <v>5.4657483704341397E-2</v>
      </c>
      <c r="N153" s="1">
        <v>5.4484782608695648</v>
      </c>
      <c r="O153" s="1">
        <v>4.4425000000000008</v>
      </c>
      <c r="P153" s="1">
        <f t="shared" si="10"/>
        <v>9.8909782608695664</v>
      </c>
      <c r="Q153" s="1">
        <f t="shared" si="11"/>
        <v>5.5956831877997791E-2</v>
      </c>
    </row>
    <row r="154" spans="1:17" x14ac:dyDescent="0.3">
      <c r="A154" t="s">
        <v>32</v>
      </c>
      <c r="B154" t="s">
        <v>324</v>
      </c>
      <c r="C154" t="s">
        <v>136</v>
      </c>
      <c r="D154" t="s">
        <v>137</v>
      </c>
      <c r="E154" s="1">
        <v>126.17391304347827</v>
      </c>
      <c r="F154" s="1">
        <v>6.5570652173913055</v>
      </c>
      <c r="G154" s="1">
        <v>0</v>
      </c>
      <c r="H154" s="1">
        <v>0</v>
      </c>
      <c r="I154" s="1">
        <v>0</v>
      </c>
      <c r="J154" s="1">
        <v>0</v>
      </c>
      <c r="K154" s="1">
        <v>4.3344565217391304</v>
      </c>
      <c r="L154" s="1">
        <f t="shared" si="8"/>
        <v>4.3344565217391304</v>
      </c>
      <c r="M154" s="1">
        <f t="shared" si="9"/>
        <v>3.4353032391454166E-2</v>
      </c>
      <c r="N154" s="1">
        <v>0</v>
      </c>
      <c r="O154" s="1">
        <v>6.3914130434782592</v>
      </c>
      <c r="P154" s="1">
        <f t="shared" si="10"/>
        <v>6.3914130434782592</v>
      </c>
      <c r="Q154" s="1">
        <f t="shared" si="11"/>
        <v>5.065558235699516E-2</v>
      </c>
    </row>
    <row r="155" spans="1:17" x14ac:dyDescent="0.3">
      <c r="A155" t="s">
        <v>32</v>
      </c>
      <c r="B155" t="s">
        <v>325</v>
      </c>
      <c r="C155" t="s">
        <v>326</v>
      </c>
      <c r="D155" t="s">
        <v>80</v>
      </c>
      <c r="E155" s="1">
        <v>93.652173913043484</v>
      </c>
      <c r="F155" s="1">
        <v>5.6890217391304363</v>
      </c>
      <c r="G155" s="1">
        <v>0.27163043478260873</v>
      </c>
      <c r="H155" s="1">
        <v>0.83695652173913049</v>
      </c>
      <c r="I155" s="1">
        <v>0.73913043478260865</v>
      </c>
      <c r="J155" s="1">
        <v>7.1571739130434766</v>
      </c>
      <c r="K155" s="1">
        <v>4.9956521739130446</v>
      </c>
      <c r="L155" s="1">
        <f t="shared" si="8"/>
        <v>12.152826086956521</v>
      </c>
      <c r="M155" s="1">
        <f t="shared" si="9"/>
        <v>0.12976555246053853</v>
      </c>
      <c r="N155" s="1">
        <v>0</v>
      </c>
      <c r="O155" s="1">
        <v>6.1622826086956533</v>
      </c>
      <c r="P155" s="1">
        <f t="shared" si="10"/>
        <v>6.1622826086956533</v>
      </c>
      <c r="Q155" s="1">
        <f t="shared" si="11"/>
        <v>6.5799675023212642E-2</v>
      </c>
    </row>
    <row r="156" spans="1:17" x14ac:dyDescent="0.3">
      <c r="A156" t="s">
        <v>32</v>
      </c>
      <c r="B156" t="s">
        <v>327</v>
      </c>
      <c r="C156" t="s">
        <v>184</v>
      </c>
      <c r="D156" t="s">
        <v>185</v>
      </c>
      <c r="E156" s="1">
        <v>112.56521739130434</v>
      </c>
      <c r="F156" s="1">
        <v>5.2717391304347823</v>
      </c>
      <c r="G156" s="1">
        <v>0.20652173913043478</v>
      </c>
      <c r="H156" s="1">
        <v>0.17391304347826086</v>
      </c>
      <c r="I156" s="1">
        <v>0.51086956521739135</v>
      </c>
      <c r="J156" s="1">
        <v>5.5911956521739139</v>
      </c>
      <c r="K156" s="1">
        <v>9.9944565217391297</v>
      </c>
      <c r="L156" s="1">
        <f t="shared" si="8"/>
        <v>15.585652173913044</v>
      </c>
      <c r="M156" s="1">
        <f t="shared" si="9"/>
        <v>0.13845886442641947</v>
      </c>
      <c r="N156" s="1">
        <v>5.6516304347826081</v>
      </c>
      <c r="O156" s="1">
        <v>0</v>
      </c>
      <c r="P156" s="1">
        <f t="shared" si="10"/>
        <v>5.6516304347826081</v>
      </c>
      <c r="Q156" s="1">
        <f t="shared" si="11"/>
        <v>5.0207609115488605E-2</v>
      </c>
    </row>
    <row r="157" spans="1:17" x14ac:dyDescent="0.3">
      <c r="A157" t="s">
        <v>32</v>
      </c>
      <c r="B157" t="s">
        <v>328</v>
      </c>
      <c r="C157" t="s">
        <v>126</v>
      </c>
      <c r="D157" t="s">
        <v>127</v>
      </c>
      <c r="E157" s="1">
        <v>176.96739130434781</v>
      </c>
      <c r="F157" s="1">
        <v>19.972065217391322</v>
      </c>
      <c r="G157" s="1">
        <v>0.32065217391304346</v>
      </c>
      <c r="H157" s="1">
        <v>0.13043478260869565</v>
      </c>
      <c r="I157" s="1">
        <v>1.0978260869565217</v>
      </c>
      <c r="J157" s="1">
        <v>6.5248913043478272</v>
      </c>
      <c r="K157" s="1">
        <v>0</v>
      </c>
      <c r="L157" s="1">
        <f t="shared" si="8"/>
        <v>6.5248913043478272</v>
      </c>
      <c r="M157" s="1">
        <f t="shared" si="9"/>
        <v>3.6870585344880545E-2</v>
      </c>
      <c r="N157" s="1">
        <v>6.4122826086956506</v>
      </c>
      <c r="O157" s="1">
        <v>15.793804347826086</v>
      </c>
      <c r="P157" s="1">
        <f t="shared" si="10"/>
        <v>22.206086956521737</v>
      </c>
      <c r="Q157" s="1">
        <f t="shared" si="11"/>
        <v>0.125481235796327</v>
      </c>
    </row>
    <row r="158" spans="1:17" x14ac:dyDescent="0.3">
      <c r="A158" t="s">
        <v>32</v>
      </c>
      <c r="B158" t="s">
        <v>329</v>
      </c>
      <c r="C158" t="s">
        <v>330</v>
      </c>
      <c r="D158" t="s">
        <v>86</v>
      </c>
      <c r="E158" s="1">
        <v>90.934782608695656</v>
      </c>
      <c r="F158" s="1">
        <v>5.0760869565217392</v>
      </c>
      <c r="G158" s="1">
        <v>0.28260869565217389</v>
      </c>
      <c r="H158" s="1">
        <v>0.21739130434782608</v>
      </c>
      <c r="I158" s="1">
        <v>0.2608695652173913</v>
      </c>
      <c r="J158" s="1">
        <v>5.1277173913043477</v>
      </c>
      <c r="K158" s="1">
        <v>0</v>
      </c>
      <c r="L158" s="1">
        <f t="shared" si="8"/>
        <v>5.1277173913043477</v>
      </c>
      <c r="M158" s="1">
        <f t="shared" si="9"/>
        <v>5.6388955295242647E-2</v>
      </c>
      <c r="N158" s="1">
        <v>0</v>
      </c>
      <c r="O158" s="1">
        <v>5.9483695652173916</v>
      </c>
      <c r="P158" s="1">
        <f t="shared" si="10"/>
        <v>5.9483695652173916</v>
      </c>
      <c r="Q158" s="1">
        <f t="shared" si="11"/>
        <v>6.5413578771216827E-2</v>
      </c>
    </row>
    <row r="159" spans="1:17" x14ac:dyDescent="0.3">
      <c r="A159" t="s">
        <v>32</v>
      </c>
      <c r="B159" t="s">
        <v>331</v>
      </c>
      <c r="C159" t="s">
        <v>180</v>
      </c>
      <c r="D159" t="s">
        <v>181</v>
      </c>
      <c r="E159" s="1">
        <v>67.010869565217391</v>
      </c>
      <c r="F159" s="1">
        <v>5.3913043478260869</v>
      </c>
      <c r="G159" s="1">
        <v>0.2608695652173913</v>
      </c>
      <c r="H159" s="1">
        <v>0.22554347826086957</v>
      </c>
      <c r="I159" s="1">
        <v>5.4673913043478262</v>
      </c>
      <c r="J159" s="1">
        <v>5.8791304347826072</v>
      </c>
      <c r="K159" s="1">
        <v>0</v>
      </c>
      <c r="L159" s="1">
        <f t="shared" si="8"/>
        <v>5.8791304347826072</v>
      </c>
      <c r="M159" s="1">
        <f t="shared" si="9"/>
        <v>8.7733982157339796E-2</v>
      </c>
      <c r="N159" s="1">
        <v>0</v>
      </c>
      <c r="O159" s="1">
        <v>4.9530434782608674</v>
      </c>
      <c r="P159" s="1">
        <f t="shared" si="10"/>
        <v>4.9530434782608674</v>
      </c>
      <c r="Q159" s="1">
        <f t="shared" si="11"/>
        <v>7.3914030819140275E-2</v>
      </c>
    </row>
    <row r="160" spans="1:17" x14ac:dyDescent="0.3">
      <c r="A160" t="s">
        <v>32</v>
      </c>
      <c r="B160" t="s">
        <v>332</v>
      </c>
      <c r="C160" t="s">
        <v>333</v>
      </c>
      <c r="D160" t="s">
        <v>334</v>
      </c>
      <c r="E160" s="1">
        <v>75.293478260869563</v>
      </c>
      <c r="F160" s="1">
        <v>5.6521739130434785</v>
      </c>
      <c r="G160" s="1">
        <v>0</v>
      </c>
      <c r="H160" s="1">
        <v>0.22826086956521738</v>
      </c>
      <c r="I160" s="1">
        <v>0.56521739130434778</v>
      </c>
      <c r="J160" s="1">
        <v>5.3745652173913028</v>
      </c>
      <c r="K160" s="1">
        <v>0</v>
      </c>
      <c r="L160" s="1">
        <f t="shared" si="8"/>
        <v>5.3745652173913028</v>
      </c>
      <c r="M160" s="1">
        <f t="shared" si="9"/>
        <v>7.1381550454742287E-2</v>
      </c>
      <c r="N160" s="1">
        <v>6.0973913043478261</v>
      </c>
      <c r="O160" s="1">
        <v>0</v>
      </c>
      <c r="P160" s="1">
        <f t="shared" si="10"/>
        <v>6.0973913043478261</v>
      </c>
      <c r="Q160" s="1">
        <f t="shared" si="11"/>
        <v>8.0981665944853468E-2</v>
      </c>
    </row>
    <row r="161" spans="1:17" x14ac:dyDescent="0.3">
      <c r="A161" t="s">
        <v>32</v>
      </c>
      <c r="B161" t="s">
        <v>335</v>
      </c>
      <c r="C161" t="s">
        <v>336</v>
      </c>
      <c r="D161" t="s">
        <v>80</v>
      </c>
      <c r="E161" s="1">
        <v>78.271739130434781</v>
      </c>
      <c r="F161" s="1">
        <v>10.782608695652174</v>
      </c>
      <c r="G161" s="1">
        <v>0</v>
      </c>
      <c r="H161" s="1">
        <v>0.22010869565217392</v>
      </c>
      <c r="I161" s="1">
        <v>0.77173913043478259</v>
      </c>
      <c r="J161" s="1">
        <v>5.0681521739130453</v>
      </c>
      <c r="K161" s="1">
        <v>0</v>
      </c>
      <c r="L161" s="1">
        <f t="shared" si="8"/>
        <v>5.0681521739130453</v>
      </c>
      <c r="M161" s="1">
        <f t="shared" si="9"/>
        <v>6.4750729065407603E-2</v>
      </c>
      <c r="N161" s="1">
        <v>5.53913043478261</v>
      </c>
      <c r="O161" s="1">
        <v>0</v>
      </c>
      <c r="P161" s="1">
        <f t="shared" si="10"/>
        <v>5.53913043478261</v>
      </c>
      <c r="Q161" s="1">
        <f t="shared" si="11"/>
        <v>7.0767948895986685E-2</v>
      </c>
    </row>
    <row r="162" spans="1:17" x14ac:dyDescent="0.3">
      <c r="A162" t="s">
        <v>32</v>
      </c>
      <c r="B162" t="s">
        <v>337</v>
      </c>
      <c r="C162" t="s">
        <v>338</v>
      </c>
      <c r="D162" t="s">
        <v>124</v>
      </c>
      <c r="E162" s="1">
        <v>42.586956521739133</v>
      </c>
      <c r="F162" s="1">
        <v>10.543478260869565</v>
      </c>
      <c r="G162" s="1">
        <v>0.27717391304347827</v>
      </c>
      <c r="H162" s="1">
        <v>0.2608695652173913</v>
      </c>
      <c r="I162" s="1">
        <v>0.2608695652173913</v>
      </c>
      <c r="J162" s="1">
        <v>5.0380434782608692</v>
      </c>
      <c r="K162" s="1">
        <v>0</v>
      </c>
      <c r="L162" s="1">
        <f t="shared" si="8"/>
        <v>5.0380434782608692</v>
      </c>
      <c r="M162" s="1">
        <f t="shared" si="9"/>
        <v>0.1183001531393568</v>
      </c>
      <c r="N162" s="1">
        <v>0</v>
      </c>
      <c r="O162" s="1">
        <v>5.6630434782608692</v>
      </c>
      <c r="P162" s="1">
        <f t="shared" si="10"/>
        <v>5.6630434782608692</v>
      </c>
      <c r="Q162" s="1">
        <f t="shared" si="11"/>
        <v>0.13297600816743235</v>
      </c>
    </row>
    <row r="163" spans="1:17" x14ac:dyDescent="0.3">
      <c r="A163" t="s">
        <v>32</v>
      </c>
      <c r="B163" t="s">
        <v>339</v>
      </c>
      <c r="C163" t="s">
        <v>64</v>
      </c>
      <c r="D163" t="s">
        <v>65</v>
      </c>
      <c r="E163" s="1">
        <v>54.293478260869563</v>
      </c>
      <c r="F163" s="1">
        <v>6.6657608695652177</v>
      </c>
      <c r="G163" s="1">
        <v>7.6086956521739135E-2</v>
      </c>
      <c r="H163" s="1">
        <v>8.6956521739130432E-2</v>
      </c>
      <c r="I163" s="1">
        <v>9.0108695652173907</v>
      </c>
      <c r="J163" s="1">
        <v>0</v>
      </c>
      <c r="K163" s="1">
        <v>5.3152173913043477</v>
      </c>
      <c r="L163" s="1">
        <f t="shared" si="8"/>
        <v>5.3152173913043477</v>
      </c>
      <c r="M163" s="1">
        <f t="shared" si="9"/>
        <v>9.7897897897897906E-2</v>
      </c>
      <c r="N163" s="1">
        <v>0</v>
      </c>
      <c r="O163" s="1">
        <v>5.4266304347826084</v>
      </c>
      <c r="P163" s="1">
        <f t="shared" si="10"/>
        <v>5.4266304347826084</v>
      </c>
      <c r="Q163" s="1">
        <f t="shared" si="11"/>
        <v>9.9949949949949948E-2</v>
      </c>
    </row>
    <row r="164" spans="1:17" x14ac:dyDescent="0.3">
      <c r="A164" t="s">
        <v>32</v>
      </c>
      <c r="B164" t="s">
        <v>340</v>
      </c>
      <c r="C164" t="s">
        <v>316</v>
      </c>
      <c r="D164" t="s">
        <v>263</v>
      </c>
      <c r="E164" s="1">
        <v>92.010869565217391</v>
      </c>
      <c r="F164" s="1">
        <v>0</v>
      </c>
      <c r="G164" s="1">
        <v>0.36978260869565222</v>
      </c>
      <c r="H164" s="1">
        <v>0.33423913043478259</v>
      </c>
      <c r="I164" s="1">
        <v>0.51086956521739135</v>
      </c>
      <c r="J164" s="1">
        <v>0</v>
      </c>
      <c r="K164" s="1">
        <v>0</v>
      </c>
      <c r="L164" s="1">
        <f t="shared" si="8"/>
        <v>0</v>
      </c>
      <c r="M164" s="1">
        <f t="shared" si="9"/>
        <v>0</v>
      </c>
      <c r="N164" s="1">
        <v>0</v>
      </c>
      <c r="O164" s="1">
        <v>0</v>
      </c>
      <c r="P164" s="1">
        <f t="shared" si="10"/>
        <v>0</v>
      </c>
      <c r="Q164" s="1">
        <f t="shared" si="11"/>
        <v>0</v>
      </c>
    </row>
    <row r="165" spans="1:17" x14ac:dyDescent="0.3">
      <c r="A165" t="s">
        <v>32</v>
      </c>
      <c r="B165" t="s">
        <v>341</v>
      </c>
      <c r="C165" t="s">
        <v>342</v>
      </c>
      <c r="D165" t="s">
        <v>118</v>
      </c>
      <c r="E165" s="1">
        <v>135.80434782608697</v>
      </c>
      <c r="F165" s="1">
        <v>8.6086956521739122</v>
      </c>
      <c r="G165" s="1">
        <v>0</v>
      </c>
      <c r="H165" s="1">
        <v>0.37608695652173912</v>
      </c>
      <c r="I165" s="1">
        <v>5.0434782608695654</v>
      </c>
      <c r="J165" s="1">
        <v>4.4583695652173905</v>
      </c>
      <c r="K165" s="1">
        <v>0</v>
      </c>
      <c r="L165" s="1">
        <f t="shared" si="8"/>
        <v>4.4583695652173905</v>
      </c>
      <c r="M165" s="1">
        <f t="shared" si="9"/>
        <v>3.2829358091884094E-2</v>
      </c>
      <c r="N165" s="1">
        <v>11.529347826086955</v>
      </c>
      <c r="O165" s="1">
        <v>0</v>
      </c>
      <c r="P165" s="1">
        <f t="shared" si="10"/>
        <v>11.529347826086955</v>
      </c>
      <c r="Q165" s="1">
        <f t="shared" si="11"/>
        <v>8.4896750440211277E-2</v>
      </c>
    </row>
    <row r="166" spans="1:17" x14ac:dyDescent="0.3">
      <c r="A166" t="s">
        <v>32</v>
      </c>
      <c r="B166" t="s">
        <v>343</v>
      </c>
      <c r="C166" t="s">
        <v>159</v>
      </c>
      <c r="D166" t="s">
        <v>80</v>
      </c>
      <c r="E166" s="1">
        <v>104.6195652173913</v>
      </c>
      <c r="F166" s="1">
        <v>5.3369565217391308</v>
      </c>
      <c r="G166" s="1">
        <v>0</v>
      </c>
      <c r="H166" s="1">
        <v>0.65489130434782605</v>
      </c>
      <c r="I166" s="1">
        <v>0.55434782608695654</v>
      </c>
      <c r="J166" s="1">
        <v>4.7319565217391331</v>
      </c>
      <c r="K166" s="1">
        <v>5.1785869565217384</v>
      </c>
      <c r="L166" s="1">
        <f t="shared" si="8"/>
        <v>9.9105434782608715</v>
      </c>
      <c r="M166" s="1">
        <f t="shared" si="9"/>
        <v>9.4729350649350674E-2</v>
      </c>
      <c r="N166" s="1">
        <v>5.0844565217391331</v>
      </c>
      <c r="O166" s="1">
        <v>0</v>
      </c>
      <c r="P166" s="1">
        <f t="shared" si="10"/>
        <v>5.0844565217391331</v>
      </c>
      <c r="Q166" s="1">
        <f t="shared" si="11"/>
        <v>4.8599480519480549E-2</v>
      </c>
    </row>
    <row r="167" spans="1:17" x14ac:dyDescent="0.3">
      <c r="A167" t="s">
        <v>32</v>
      </c>
      <c r="B167" t="s">
        <v>344</v>
      </c>
      <c r="C167" t="s">
        <v>345</v>
      </c>
      <c r="D167" t="s">
        <v>200</v>
      </c>
      <c r="E167" s="1">
        <v>74.641304347826093</v>
      </c>
      <c r="F167" s="1">
        <v>7.9130434782608692</v>
      </c>
      <c r="G167" s="1">
        <v>0</v>
      </c>
      <c r="H167" s="1">
        <v>4.619565217391304E-2</v>
      </c>
      <c r="I167" s="1">
        <v>0</v>
      </c>
      <c r="J167" s="1">
        <v>3.8005434782608694</v>
      </c>
      <c r="K167" s="1">
        <v>13.876956521739134</v>
      </c>
      <c r="L167" s="1">
        <f t="shared" si="8"/>
        <v>17.677500000000002</v>
      </c>
      <c r="M167" s="1">
        <f t="shared" si="9"/>
        <v>0.23683267802533858</v>
      </c>
      <c r="N167" s="1">
        <v>5.6788043478260866</v>
      </c>
      <c r="O167" s="1">
        <v>0</v>
      </c>
      <c r="P167" s="1">
        <f t="shared" si="10"/>
        <v>5.6788043478260866</v>
      </c>
      <c r="Q167" s="1">
        <f t="shared" si="11"/>
        <v>7.6081258191349921E-2</v>
      </c>
    </row>
    <row r="168" spans="1:17" x14ac:dyDescent="0.3">
      <c r="A168" t="s">
        <v>32</v>
      </c>
      <c r="B168" t="s">
        <v>346</v>
      </c>
      <c r="C168" t="s">
        <v>316</v>
      </c>
      <c r="D168" t="s">
        <v>263</v>
      </c>
      <c r="E168" s="1">
        <v>100.21739130434783</v>
      </c>
      <c r="F168" s="1">
        <v>28.415760869565219</v>
      </c>
      <c r="G168" s="1">
        <v>0.35054347826086957</v>
      </c>
      <c r="H168" s="1">
        <v>0.63858695652173914</v>
      </c>
      <c r="I168" s="1">
        <v>0.75</v>
      </c>
      <c r="J168" s="1">
        <v>0</v>
      </c>
      <c r="K168" s="1">
        <v>15.798913043478262</v>
      </c>
      <c r="L168" s="1">
        <f t="shared" si="8"/>
        <v>15.798913043478262</v>
      </c>
      <c r="M168" s="1">
        <f t="shared" si="9"/>
        <v>0.157646420824295</v>
      </c>
      <c r="N168" s="1">
        <v>5.4592391304347823</v>
      </c>
      <c r="O168" s="1">
        <v>5.4782608695652177</v>
      </c>
      <c r="P168" s="1">
        <f t="shared" si="10"/>
        <v>10.9375</v>
      </c>
      <c r="Q168" s="1">
        <f t="shared" si="11"/>
        <v>0.10913774403470716</v>
      </c>
    </row>
    <row r="169" spans="1:17" x14ac:dyDescent="0.3">
      <c r="A169" t="s">
        <v>32</v>
      </c>
      <c r="B169" t="s">
        <v>347</v>
      </c>
      <c r="C169" t="s">
        <v>170</v>
      </c>
      <c r="D169" t="s">
        <v>171</v>
      </c>
      <c r="E169" s="1">
        <v>96.804347826086953</v>
      </c>
      <c r="F169" s="1">
        <v>29.275000000000002</v>
      </c>
      <c r="G169" s="1">
        <v>0.20434782608695654</v>
      </c>
      <c r="H169" s="1">
        <v>0.4309782608695652</v>
      </c>
      <c r="I169" s="1">
        <v>7.3913043478260869</v>
      </c>
      <c r="J169" s="1">
        <v>6.2369565217391276</v>
      </c>
      <c r="K169" s="1">
        <v>0</v>
      </c>
      <c r="L169" s="1">
        <f t="shared" si="8"/>
        <v>6.2369565217391276</v>
      </c>
      <c r="M169" s="1">
        <f t="shared" si="9"/>
        <v>6.4428475185268327E-2</v>
      </c>
      <c r="N169" s="1">
        <v>15.848913043478262</v>
      </c>
      <c r="O169" s="1">
        <v>6.0304347826086975</v>
      </c>
      <c r="P169" s="1">
        <f t="shared" si="10"/>
        <v>21.87934782608696</v>
      </c>
      <c r="Q169" s="1">
        <f t="shared" si="11"/>
        <v>0.22601616887491582</v>
      </c>
    </row>
    <row r="170" spans="1:17" x14ac:dyDescent="0.3">
      <c r="A170" t="s">
        <v>32</v>
      </c>
      <c r="B170" t="s">
        <v>348</v>
      </c>
      <c r="C170" t="s">
        <v>170</v>
      </c>
      <c r="D170" t="s">
        <v>171</v>
      </c>
      <c r="E170" s="1">
        <v>67.271739130434781</v>
      </c>
      <c r="F170" s="1">
        <v>6.9565217391304346</v>
      </c>
      <c r="G170" s="1">
        <v>0.39130434782608697</v>
      </c>
      <c r="H170" s="1">
        <v>0.31521739130434784</v>
      </c>
      <c r="I170" s="1">
        <v>1.0434782608695652</v>
      </c>
      <c r="J170" s="1">
        <v>2.422608695652174</v>
      </c>
      <c r="K170" s="1">
        <v>0</v>
      </c>
      <c r="L170" s="1">
        <f t="shared" si="8"/>
        <v>2.422608695652174</v>
      </c>
      <c r="M170" s="1">
        <f t="shared" si="9"/>
        <v>3.6012279851349166E-2</v>
      </c>
      <c r="N170" s="1">
        <v>5.0130434782608697</v>
      </c>
      <c r="O170" s="1">
        <v>0</v>
      </c>
      <c r="P170" s="1">
        <f t="shared" si="10"/>
        <v>5.0130434782608697</v>
      </c>
      <c r="Q170" s="1">
        <f t="shared" si="11"/>
        <v>7.4519308450476662E-2</v>
      </c>
    </row>
    <row r="171" spans="1:17" x14ac:dyDescent="0.3">
      <c r="A171" t="s">
        <v>32</v>
      </c>
      <c r="B171" t="s">
        <v>349</v>
      </c>
      <c r="C171" t="s">
        <v>85</v>
      </c>
      <c r="D171" t="s">
        <v>86</v>
      </c>
      <c r="E171" s="1">
        <v>69.380434782608702</v>
      </c>
      <c r="F171" s="1">
        <v>5.7391304347826084</v>
      </c>
      <c r="G171" s="1">
        <v>0</v>
      </c>
      <c r="H171" s="1">
        <v>0.15543478260869567</v>
      </c>
      <c r="I171" s="1">
        <v>0.78260869565217395</v>
      </c>
      <c r="J171" s="1">
        <v>5.3624999999999989</v>
      </c>
      <c r="K171" s="1">
        <v>0</v>
      </c>
      <c r="L171" s="1">
        <f t="shared" si="8"/>
        <v>5.3624999999999989</v>
      </c>
      <c r="M171" s="1">
        <f t="shared" si="9"/>
        <v>7.7291242362525436E-2</v>
      </c>
      <c r="N171" s="1">
        <v>5.1478260869565213</v>
      </c>
      <c r="O171" s="1">
        <v>0</v>
      </c>
      <c r="P171" s="1">
        <f t="shared" si="10"/>
        <v>5.1478260869565213</v>
      </c>
      <c r="Q171" s="1">
        <f t="shared" si="11"/>
        <v>7.4197086009713281E-2</v>
      </c>
    </row>
    <row r="172" spans="1:17" x14ac:dyDescent="0.3">
      <c r="A172" t="s">
        <v>32</v>
      </c>
      <c r="B172" t="s">
        <v>350</v>
      </c>
      <c r="C172" t="s">
        <v>85</v>
      </c>
      <c r="D172" t="s">
        <v>86</v>
      </c>
      <c r="E172" s="1">
        <v>91</v>
      </c>
      <c r="F172" s="1">
        <v>5.5652173913043477</v>
      </c>
      <c r="G172" s="1">
        <v>0</v>
      </c>
      <c r="H172" s="1">
        <v>0.19999999999999998</v>
      </c>
      <c r="I172" s="1">
        <v>0.70652173913043481</v>
      </c>
      <c r="J172" s="1">
        <v>10.428804347826086</v>
      </c>
      <c r="K172" s="1">
        <v>0</v>
      </c>
      <c r="L172" s="1">
        <f t="shared" si="8"/>
        <v>10.428804347826086</v>
      </c>
      <c r="M172" s="1">
        <f t="shared" si="9"/>
        <v>0.11460224558050644</v>
      </c>
      <c r="N172" s="1">
        <v>10.943478260869567</v>
      </c>
      <c r="O172" s="1">
        <v>0</v>
      </c>
      <c r="P172" s="1">
        <f t="shared" si="10"/>
        <v>10.943478260869567</v>
      </c>
      <c r="Q172" s="1">
        <f t="shared" si="11"/>
        <v>0.12025800286669854</v>
      </c>
    </row>
    <row r="173" spans="1:17" x14ac:dyDescent="0.3">
      <c r="A173" t="s">
        <v>32</v>
      </c>
      <c r="B173" t="s">
        <v>351</v>
      </c>
      <c r="C173" t="s">
        <v>352</v>
      </c>
      <c r="D173" t="s">
        <v>38</v>
      </c>
      <c r="E173" s="1">
        <v>91.391304347826093</v>
      </c>
      <c r="F173" s="1">
        <v>5.5896739130434785</v>
      </c>
      <c r="G173" s="1">
        <v>0.65217391304347827</v>
      </c>
      <c r="H173" s="1">
        <v>0.48097826086956524</v>
      </c>
      <c r="I173" s="1">
        <v>0.52173913043478259</v>
      </c>
      <c r="J173" s="1">
        <v>5.8179347826086953</v>
      </c>
      <c r="K173" s="1">
        <v>0</v>
      </c>
      <c r="L173" s="1">
        <f t="shared" si="8"/>
        <v>5.8179347826086953</v>
      </c>
      <c r="M173" s="1">
        <f t="shared" si="9"/>
        <v>6.3659609895337768E-2</v>
      </c>
      <c r="N173" s="1">
        <v>5.3722826086956523</v>
      </c>
      <c r="O173" s="1">
        <v>0</v>
      </c>
      <c r="P173" s="1">
        <f t="shared" si="10"/>
        <v>5.3722826086956523</v>
      </c>
      <c r="Q173" s="1">
        <f t="shared" si="11"/>
        <v>5.8783301617507132E-2</v>
      </c>
    </row>
    <row r="174" spans="1:17" x14ac:dyDescent="0.3">
      <c r="A174" t="s">
        <v>32</v>
      </c>
      <c r="B174" t="s">
        <v>353</v>
      </c>
      <c r="C174" t="s">
        <v>37</v>
      </c>
      <c r="D174" t="s">
        <v>38</v>
      </c>
      <c r="E174" s="1">
        <v>120.1304347826087</v>
      </c>
      <c r="F174" s="1">
        <v>4.9130434782608692</v>
      </c>
      <c r="G174" s="1">
        <v>0.2608695652173913</v>
      </c>
      <c r="H174" s="1">
        <v>0.2391304347826087</v>
      </c>
      <c r="I174" s="1">
        <v>1.5869565217391304</v>
      </c>
      <c r="J174" s="1">
        <v>6.2744565217391308</v>
      </c>
      <c r="K174" s="1">
        <v>2.597826086956522</v>
      </c>
      <c r="L174" s="1">
        <f t="shared" si="8"/>
        <v>8.8722826086956523</v>
      </c>
      <c r="M174" s="1">
        <f t="shared" si="9"/>
        <v>7.3855410785378203E-2</v>
      </c>
      <c r="N174" s="1">
        <v>9.6739130434782616</v>
      </c>
      <c r="O174" s="1">
        <v>0</v>
      </c>
      <c r="P174" s="1">
        <f t="shared" si="10"/>
        <v>9.6739130434782616</v>
      </c>
      <c r="Q174" s="1">
        <f t="shared" si="11"/>
        <v>8.0528411147303663E-2</v>
      </c>
    </row>
    <row r="175" spans="1:17" x14ac:dyDescent="0.3">
      <c r="A175" t="s">
        <v>32</v>
      </c>
      <c r="B175" t="s">
        <v>354</v>
      </c>
      <c r="C175" t="s">
        <v>355</v>
      </c>
      <c r="D175" t="s">
        <v>68</v>
      </c>
      <c r="E175" s="1">
        <v>93.217391304347828</v>
      </c>
      <c r="F175" s="1">
        <v>28.857608695652171</v>
      </c>
      <c r="G175" s="1">
        <v>0.5347826086956522</v>
      </c>
      <c r="H175" s="1">
        <v>0.26358695652173914</v>
      </c>
      <c r="I175" s="1">
        <v>6.4239130434782608</v>
      </c>
      <c r="J175" s="1">
        <v>5.4260869565217407</v>
      </c>
      <c r="K175" s="1">
        <v>0</v>
      </c>
      <c r="L175" s="1">
        <f t="shared" si="8"/>
        <v>5.4260869565217407</v>
      </c>
      <c r="M175" s="1">
        <f t="shared" si="9"/>
        <v>5.8208955223880615E-2</v>
      </c>
      <c r="N175" s="1">
        <v>15.52934782608696</v>
      </c>
      <c r="O175" s="1">
        <v>5.7804347826086975</v>
      </c>
      <c r="P175" s="1">
        <f t="shared" si="10"/>
        <v>21.309782608695656</v>
      </c>
      <c r="Q175" s="1">
        <f t="shared" si="11"/>
        <v>0.22860307835820898</v>
      </c>
    </row>
    <row r="176" spans="1:17" x14ac:dyDescent="0.3">
      <c r="A176" t="s">
        <v>32</v>
      </c>
      <c r="B176" t="s">
        <v>356</v>
      </c>
      <c r="C176" t="s">
        <v>357</v>
      </c>
      <c r="D176" t="s">
        <v>247</v>
      </c>
      <c r="E176" s="1">
        <v>95.934782608695656</v>
      </c>
      <c r="F176" s="1">
        <v>5.7391304347826084</v>
      </c>
      <c r="G176" s="1">
        <v>0</v>
      </c>
      <c r="H176" s="1">
        <v>0</v>
      </c>
      <c r="I176" s="1">
        <v>0.52173913043478259</v>
      </c>
      <c r="J176" s="1">
        <v>5.2173913043478262</v>
      </c>
      <c r="K176" s="1">
        <v>8.7472826086956523</v>
      </c>
      <c r="L176" s="1">
        <f t="shared" si="8"/>
        <v>13.964673913043478</v>
      </c>
      <c r="M176" s="1">
        <f t="shared" si="9"/>
        <v>0.14556424201223658</v>
      </c>
      <c r="N176" s="1">
        <v>5.4728260869565215</v>
      </c>
      <c r="O176" s="1">
        <v>5.5570652173913047</v>
      </c>
      <c r="P176" s="1">
        <f t="shared" si="10"/>
        <v>11.029891304347826</v>
      </c>
      <c r="Q176" s="1">
        <f t="shared" si="11"/>
        <v>0.11497280761386812</v>
      </c>
    </row>
    <row r="177" spans="1:17" x14ac:dyDescent="0.3">
      <c r="A177" t="s">
        <v>32</v>
      </c>
      <c r="B177" t="s">
        <v>358</v>
      </c>
      <c r="C177" t="s">
        <v>359</v>
      </c>
      <c r="D177" t="s">
        <v>140</v>
      </c>
      <c r="E177" s="1">
        <v>77.608695652173907</v>
      </c>
      <c r="F177" s="1">
        <v>12.504782608695647</v>
      </c>
      <c r="G177" s="1">
        <v>0</v>
      </c>
      <c r="H177" s="1">
        <v>0</v>
      </c>
      <c r="I177" s="1">
        <v>0</v>
      </c>
      <c r="J177" s="1">
        <v>0</v>
      </c>
      <c r="K177" s="1">
        <v>7.4080434782608702</v>
      </c>
      <c r="L177" s="1">
        <f t="shared" si="8"/>
        <v>7.4080434782608702</v>
      </c>
      <c r="M177" s="1">
        <f t="shared" si="9"/>
        <v>9.5453781512605057E-2</v>
      </c>
      <c r="N177" s="1">
        <v>0</v>
      </c>
      <c r="O177" s="1">
        <v>5.8343478260869563</v>
      </c>
      <c r="P177" s="1">
        <f t="shared" si="10"/>
        <v>5.8343478260869563</v>
      </c>
      <c r="Q177" s="1">
        <f t="shared" si="11"/>
        <v>7.5176470588235303E-2</v>
      </c>
    </row>
    <row r="178" spans="1:17" x14ac:dyDescent="0.3">
      <c r="A178" t="s">
        <v>32</v>
      </c>
      <c r="B178" t="s">
        <v>360</v>
      </c>
      <c r="C178" t="s">
        <v>64</v>
      </c>
      <c r="D178" t="s">
        <v>65</v>
      </c>
      <c r="E178" s="1">
        <v>77.597826086956516</v>
      </c>
      <c r="F178" s="1">
        <v>5.3043478260869561</v>
      </c>
      <c r="G178" s="1">
        <v>0.2608695652173913</v>
      </c>
      <c r="H178" s="1">
        <v>0.20760869565217394</v>
      </c>
      <c r="I178" s="1">
        <v>0.60869565217391308</v>
      </c>
      <c r="J178" s="1">
        <v>4.2434782608695674</v>
      </c>
      <c r="K178" s="1">
        <v>0</v>
      </c>
      <c r="L178" s="1">
        <f t="shared" si="8"/>
        <v>4.2434782608695674</v>
      </c>
      <c r="M178" s="1">
        <f t="shared" si="9"/>
        <v>5.4685530186300631E-2</v>
      </c>
      <c r="N178" s="1">
        <v>6.5845652173913027</v>
      </c>
      <c r="O178" s="1">
        <v>0</v>
      </c>
      <c r="P178" s="1">
        <f t="shared" si="10"/>
        <v>6.5845652173913027</v>
      </c>
      <c r="Q178" s="1">
        <f t="shared" si="11"/>
        <v>8.4855021711724321E-2</v>
      </c>
    </row>
    <row r="179" spans="1:17" x14ac:dyDescent="0.3">
      <c r="A179" t="s">
        <v>32</v>
      </c>
      <c r="B179" t="s">
        <v>361</v>
      </c>
      <c r="C179" t="s">
        <v>262</v>
      </c>
      <c r="D179" t="s">
        <v>263</v>
      </c>
      <c r="E179" s="1">
        <v>112.56521739130434</v>
      </c>
      <c r="F179" s="1">
        <v>17.335760869565217</v>
      </c>
      <c r="G179" s="1">
        <v>0.30978260869565216</v>
      </c>
      <c r="H179" s="1">
        <v>0.40510869565217389</v>
      </c>
      <c r="I179" s="1">
        <v>0.38043478260869568</v>
      </c>
      <c r="J179" s="1">
        <v>5.5733695652173925</v>
      </c>
      <c r="K179" s="1">
        <v>5.5761956521739133</v>
      </c>
      <c r="L179" s="1">
        <f t="shared" si="8"/>
        <v>11.149565217391306</v>
      </c>
      <c r="M179" s="1">
        <f t="shared" si="9"/>
        <v>9.904982618771728E-2</v>
      </c>
      <c r="N179" s="1">
        <v>6.2433695652173924</v>
      </c>
      <c r="O179" s="1">
        <v>4.9565217391304346</v>
      </c>
      <c r="P179" s="1">
        <f t="shared" si="10"/>
        <v>11.199891304347826</v>
      </c>
      <c r="Q179" s="1">
        <f t="shared" si="11"/>
        <v>9.9496910003862502E-2</v>
      </c>
    </row>
    <row r="180" spans="1:17" x14ac:dyDescent="0.3">
      <c r="A180" t="s">
        <v>32</v>
      </c>
      <c r="B180" t="s">
        <v>362</v>
      </c>
      <c r="C180" t="s">
        <v>136</v>
      </c>
      <c r="D180" t="s">
        <v>137</v>
      </c>
      <c r="E180" s="1">
        <v>111.05434782608695</v>
      </c>
      <c r="F180" s="1">
        <v>0</v>
      </c>
      <c r="G180" s="1">
        <v>2.1739130434782608E-2</v>
      </c>
      <c r="H180" s="1">
        <v>0.16304347826086957</v>
      </c>
      <c r="I180" s="1">
        <v>0.65217391304347827</v>
      </c>
      <c r="J180" s="1">
        <v>0</v>
      </c>
      <c r="K180" s="1">
        <v>0</v>
      </c>
      <c r="L180" s="1">
        <f t="shared" si="8"/>
        <v>0</v>
      </c>
      <c r="M180" s="1">
        <f t="shared" si="9"/>
        <v>0</v>
      </c>
      <c r="N180" s="1">
        <v>0</v>
      </c>
      <c r="O180" s="1">
        <v>0</v>
      </c>
      <c r="P180" s="1">
        <f t="shared" si="10"/>
        <v>0</v>
      </c>
      <c r="Q180" s="1">
        <f t="shared" si="11"/>
        <v>0</v>
      </c>
    </row>
    <row r="181" spans="1:17" x14ac:dyDescent="0.3">
      <c r="A181" t="s">
        <v>32</v>
      </c>
      <c r="B181" t="s">
        <v>363</v>
      </c>
      <c r="C181" t="s">
        <v>272</v>
      </c>
      <c r="D181" t="s">
        <v>80</v>
      </c>
      <c r="E181" s="1">
        <v>30.478260869565219</v>
      </c>
      <c r="F181" s="1">
        <v>4.7826086956521738</v>
      </c>
      <c r="G181" s="1">
        <v>2.8695652173913042</v>
      </c>
      <c r="H181" s="1">
        <v>4.2467391304347828</v>
      </c>
      <c r="I181" s="1">
        <v>4.1739130434782608</v>
      </c>
      <c r="J181" s="1">
        <v>5.0173913043478278</v>
      </c>
      <c r="K181" s="1">
        <v>0</v>
      </c>
      <c r="L181" s="1">
        <f t="shared" si="8"/>
        <v>5.0173913043478278</v>
      </c>
      <c r="M181" s="1">
        <f t="shared" si="9"/>
        <v>0.16462196861626252</v>
      </c>
      <c r="N181" s="1">
        <v>4.9989130434782609</v>
      </c>
      <c r="O181" s="1">
        <v>0</v>
      </c>
      <c r="P181" s="1">
        <f t="shared" si="10"/>
        <v>4.9989130434782609</v>
      </c>
      <c r="Q181" s="1">
        <f t="shared" si="11"/>
        <v>0.16401569186875892</v>
      </c>
    </row>
    <row r="182" spans="1:17" x14ac:dyDescent="0.3">
      <c r="A182" t="s">
        <v>32</v>
      </c>
      <c r="B182" t="s">
        <v>364</v>
      </c>
      <c r="C182" t="s">
        <v>37</v>
      </c>
      <c r="D182" t="s">
        <v>38</v>
      </c>
      <c r="E182" s="1">
        <v>117.31521739130434</v>
      </c>
      <c r="F182" s="1">
        <v>45.288043478260882</v>
      </c>
      <c r="G182" s="1">
        <v>0.2608695652173913</v>
      </c>
      <c r="H182" s="1">
        <v>0.2608695652173913</v>
      </c>
      <c r="I182" s="1">
        <v>6.2391304347826084</v>
      </c>
      <c r="J182" s="1">
        <v>10.586956521739127</v>
      </c>
      <c r="K182" s="1">
        <v>0</v>
      </c>
      <c r="L182" s="1">
        <f t="shared" si="8"/>
        <v>10.586956521739127</v>
      </c>
      <c r="M182" s="1">
        <f t="shared" si="9"/>
        <v>9.0243676456962824E-2</v>
      </c>
      <c r="N182" s="1">
        <v>21.063043478260866</v>
      </c>
      <c r="O182" s="1">
        <v>4.7282608695652177</v>
      </c>
      <c r="P182" s="1">
        <f t="shared" si="10"/>
        <v>25.791304347826085</v>
      </c>
      <c r="Q182" s="1">
        <f t="shared" si="11"/>
        <v>0.21984619660891316</v>
      </c>
    </row>
    <row r="183" spans="1:17" x14ac:dyDescent="0.3">
      <c r="A183" t="s">
        <v>32</v>
      </c>
      <c r="B183" t="s">
        <v>365</v>
      </c>
      <c r="C183" t="s">
        <v>366</v>
      </c>
      <c r="D183" t="s">
        <v>320</v>
      </c>
      <c r="E183" s="1">
        <v>130.16304347826087</v>
      </c>
      <c r="F183" s="1">
        <v>0</v>
      </c>
      <c r="G183" s="1">
        <v>0</v>
      </c>
      <c r="H183" s="1">
        <v>0.4375</v>
      </c>
      <c r="I183" s="1">
        <v>0.65217391304347827</v>
      </c>
      <c r="J183" s="1">
        <v>0</v>
      </c>
      <c r="K183" s="1">
        <v>0</v>
      </c>
      <c r="L183" s="1">
        <f t="shared" si="8"/>
        <v>0</v>
      </c>
      <c r="M183" s="1">
        <f t="shared" si="9"/>
        <v>0</v>
      </c>
      <c r="N183" s="1">
        <v>0</v>
      </c>
      <c r="O183" s="1">
        <v>0</v>
      </c>
      <c r="P183" s="1">
        <f t="shared" si="10"/>
        <v>0</v>
      </c>
      <c r="Q183" s="1">
        <f t="shared" si="11"/>
        <v>0</v>
      </c>
    </row>
    <row r="184" spans="1:17" x14ac:dyDescent="0.3">
      <c r="A184" t="s">
        <v>32</v>
      </c>
      <c r="B184" t="s">
        <v>367</v>
      </c>
      <c r="C184" t="s">
        <v>64</v>
      </c>
      <c r="D184" t="s">
        <v>65</v>
      </c>
      <c r="E184" s="1">
        <v>161.91304347826087</v>
      </c>
      <c r="F184" s="1">
        <v>32.528695652173909</v>
      </c>
      <c r="G184" s="1">
        <v>0.47282608695652173</v>
      </c>
      <c r="H184" s="1">
        <v>0.27173913043478259</v>
      </c>
      <c r="I184" s="1">
        <v>0.78260869565217395</v>
      </c>
      <c r="J184" s="1">
        <v>10.772391304347826</v>
      </c>
      <c r="K184" s="1">
        <v>1.8281521739130435</v>
      </c>
      <c r="L184" s="1">
        <f t="shared" si="8"/>
        <v>12.600543478260869</v>
      </c>
      <c r="M184" s="1">
        <f t="shared" si="9"/>
        <v>7.7822905477980667E-2</v>
      </c>
      <c r="N184" s="1">
        <v>9.7254347826086942</v>
      </c>
      <c r="O184" s="1">
        <v>5.1304347826086953</v>
      </c>
      <c r="P184" s="1">
        <f t="shared" si="10"/>
        <v>14.85586956521739</v>
      </c>
      <c r="Q184" s="1">
        <f t="shared" si="11"/>
        <v>9.1752148227712119E-2</v>
      </c>
    </row>
    <row r="185" spans="1:17" x14ac:dyDescent="0.3">
      <c r="A185" t="s">
        <v>32</v>
      </c>
      <c r="B185" t="s">
        <v>368</v>
      </c>
      <c r="C185" t="s">
        <v>246</v>
      </c>
      <c r="D185" t="s">
        <v>247</v>
      </c>
      <c r="E185" s="1">
        <v>98.413043478260875</v>
      </c>
      <c r="F185" s="1">
        <v>0</v>
      </c>
      <c r="G185" s="1">
        <v>0.10652173913043479</v>
      </c>
      <c r="H185" s="1">
        <v>0</v>
      </c>
      <c r="I185" s="1">
        <v>1.1195652173913044</v>
      </c>
      <c r="J185" s="1">
        <v>0</v>
      </c>
      <c r="K185" s="1">
        <v>4.9913043478260883</v>
      </c>
      <c r="L185" s="1">
        <f t="shared" si="8"/>
        <v>4.9913043478260883</v>
      </c>
      <c r="M185" s="1">
        <f t="shared" si="9"/>
        <v>5.0717914733819321E-2</v>
      </c>
      <c r="N185" s="1">
        <v>0</v>
      </c>
      <c r="O185" s="1">
        <v>5.2717391304347831</v>
      </c>
      <c r="P185" s="1">
        <f t="shared" si="10"/>
        <v>5.2717391304347831</v>
      </c>
      <c r="Q185" s="1">
        <f t="shared" si="11"/>
        <v>5.3567483984979021E-2</v>
      </c>
    </row>
    <row r="186" spans="1:17" x14ac:dyDescent="0.3">
      <c r="A186" t="s">
        <v>32</v>
      </c>
      <c r="B186" t="s">
        <v>369</v>
      </c>
      <c r="C186" t="s">
        <v>126</v>
      </c>
      <c r="D186" t="s">
        <v>127</v>
      </c>
      <c r="E186" s="1">
        <v>128.2608695652174</v>
      </c>
      <c r="F186" s="1">
        <v>9.8949999999999996</v>
      </c>
      <c r="G186" s="1">
        <v>0</v>
      </c>
      <c r="H186" s="1">
        <v>0</v>
      </c>
      <c r="I186" s="1">
        <v>0</v>
      </c>
      <c r="J186" s="1">
        <v>4.7866304347826087</v>
      </c>
      <c r="K186" s="1">
        <v>6.9282608695652188</v>
      </c>
      <c r="L186" s="1">
        <f t="shared" si="8"/>
        <v>11.714891304347827</v>
      </c>
      <c r="M186" s="1">
        <f t="shared" si="9"/>
        <v>9.1336440677966091E-2</v>
      </c>
      <c r="N186" s="1">
        <v>5.5119565217391298</v>
      </c>
      <c r="O186" s="1">
        <v>0</v>
      </c>
      <c r="P186" s="1">
        <f t="shared" si="10"/>
        <v>5.5119565217391298</v>
      </c>
      <c r="Q186" s="1">
        <f t="shared" si="11"/>
        <v>4.2974576271186428E-2</v>
      </c>
    </row>
    <row r="187" spans="1:17" x14ac:dyDescent="0.3">
      <c r="A187" t="s">
        <v>32</v>
      </c>
      <c r="B187" t="s">
        <v>370</v>
      </c>
      <c r="C187" t="s">
        <v>371</v>
      </c>
      <c r="D187" t="s">
        <v>200</v>
      </c>
      <c r="E187" s="1">
        <v>84.478260869565219</v>
      </c>
      <c r="F187" s="1">
        <v>5.5652173913043477</v>
      </c>
      <c r="G187" s="1">
        <v>0.52173913043478259</v>
      </c>
      <c r="H187" s="1">
        <v>0</v>
      </c>
      <c r="I187" s="1">
        <v>0</v>
      </c>
      <c r="J187" s="1">
        <v>7.043804347826085</v>
      </c>
      <c r="K187" s="1">
        <v>0</v>
      </c>
      <c r="L187" s="1">
        <f t="shared" si="8"/>
        <v>7.043804347826085</v>
      </c>
      <c r="M187" s="1">
        <f t="shared" si="9"/>
        <v>8.3380082346886236E-2</v>
      </c>
      <c r="N187" s="1">
        <v>0</v>
      </c>
      <c r="O187" s="1">
        <v>0</v>
      </c>
      <c r="P187" s="1">
        <f t="shared" si="10"/>
        <v>0</v>
      </c>
      <c r="Q187" s="1">
        <f t="shared" si="11"/>
        <v>0</v>
      </c>
    </row>
    <row r="188" spans="1:17" x14ac:dyDescent="0.3">
      <c r="A188" t="s">
        <v>32</v>
      </c>
      <c r="B188" t="s">
        <v>372</v>
      </c>
      <c r="C188" t="s">
        <v>373</v>
      </c>
      <c r="D188" t="s">
        <v>185</v>
      </c>
      <c r="E188" s="1">
        <v>116.41304347826087</v>
      </c>
      <c r="F188" s="1">
        <v>5.7391304347826084</v>
      </c>
      <c r="G188" s="1">
        <v>0.29347826086956524</v>
      </c>
      <c r="H188" s="1">
        <v>0.27119565217391306</v>
      </c>
      <c r="I188" s="1">
        <v>0.34782608695652173</v>
      </c>
      <c r="J188" s="1">
        <v>5.4866304347826089</v>
      </c>
      <c r="K188" s="1">
        <v>2.9573913043478246</v>
      </c>
      <c r="L188" s="1">
        <f t="shared" si="8"/>
        <v>8.4440217391304344</v>
      </c>
      <c r="M188" s="1">
        <f t="shared" si="9"/>
        <v>7.2535014005602236E-2</v>
      </c>
      <c r="N188" s="1">
        <v>0</v>
      </c>
      <c r="O188" s="1">
        <v>9.3035869565217393</v>
      </c>
      <c r="P188" s="1">
        <f t="shared" si="10"/>
        <v>9.3035869565217393</v>
      </c>
      <c r="Q188" s="1">
        <f t="shared" si="11"/>
        <v>7.9918767507002803E-2</v>
      </c>
    </row>
    <row r="189" spans="1:17" x14ac:dyDescent="0.3">
      <c r="A189" t="s">
        <v>32</v>
      </c>
      <c r="B189" t="s">
        <v>374</v>
      </c>
      <c r="C189" t="s">
        <v>92</v>
      </c>
      <c r="D189" t="s">
        <v>93</v>
      </c>
      <c r="E189" s="1">
        <v>127.10869565217391</v>
      </c>
      <c r="F189" s="1">
        <v>5.5652173913043477</v>
      </c>
      <c r="G189" s="1">
        <v>0</v>
      </c>
      <c r="H189" s="1">
        <v>0.3489130434782608</v>
      </c>
      <c r="I189" s="1">
        <v>0.77173913043478259</v>
      </c>
      <c r="J189" s="1">
        <v>13.882173913043482</v>
      </c>
      <c r="K189" s="1">
        <v>0</v>
      </c>
      <c r="L189" s="1">
        <f t="shared" si="8"/>
        <v>13.882173913043482</v>
      </c>
      <c r="M189" s="1">
        <f t="shared" si="9"/>
        <v>0.1092149820420729</v>
      </c>
      <c r="N189" s="1">
        <v>8.2676086956521733</v>
      </c>
      <c r="O189" s="1">
        <v>0</v>
      </c>
      <c r="P189" s="1">
        <f t="shared" si="10"/>
        <v>8.2676086956521733</v>
      </c>
      <c r="Q189" s="1">
        <f t="shared" si="11"/>
        <v>6.5043612108773727E-2</v>
      </c>
    </row>
    <row r="190" spans="1:17" x14ac:dyDescent="0.3">
      <c r="A190" t="s">
        <v>32</v>
      </c>
      <c r="B190" t="s">
        <v>375</v>
      </c>
      <c r="C190" t="s">
        <v>161</v>
      </c>
      <c r="D190" t="s">
        <v>162</v>
      </c>
      <c r="E190" s="1">
        <v>140.57608695652175</v>
      </c>
      <c r="F190" s="1">
        <v>4.3934782608695651</v>
      </c>
      <c r="G190" s="1">
        <v>1.1467391304347827</v>
      </c>
      <c r="H190" s="1">
        <v>0.22554347826086957</v>
      </c>
      <c r="I190" s="1">
        <v>0.55434782608695654</v>
      </c>
      <c r="J190" s="1">
        <v>0</v>
      </c>
      <c r="K190" s="1">
        <v>17.130217391304338</v>
      </c>
      <c r="L190" s="1">
        <f t="shared" si="8"/>
        <v>17.130217391304338</v>
      </c>
      <c r="M190" s="1">
        <f t="shared" si="9"/>
        <v>0.12185726436248349</v>
      </c>
      <c r="N190" s="1">
        <v>5.6456521739130441</v>
      </c>
      <c r="O190" s="1">
        <v>0</v>
      </c>
      <c r="P190" s="1">
        <f t="shared" si="10"/>
        <v>5.6456521739130441</v>
      </c>
      <c r="Q190" s="1">
        <f t="shared" si="11"/>
        <v>4.0160828887342459E-2</v>
      </c>
    </row>
    <row r="191" spans="1:17" x14ac:dyDescent="0.3">
      <c r="A191" t="s">
        <v>32</v>
      </c>
      <c r="B191" t="s">
        <v>376</v>
      </c>
      <c r="C191" t="s">
        <v>123</v>
      </c>
      <c r="D191" t="s">
        <v>124</v>
      </c>
      <c r="E191" s="1">
        <v>117.30434782608695</v>
      </c>
      <c r="F191" s="1">
        <v>31.228260869565219</v>
      </c>
      <c r="G191" s="1">
        <v>0.35326086956521741</v>
      </c>
      <c r="H191" s="1">
        <v>0</v>
      </c>
      <c r="I191" s="1">
        <v>0.78260869565217395</v>
      </c>
      <c r="J191" s="1">
        <v>0</v>
      </c>
      <c r="K191" s="1">
        <v>22.529891304347824</v>
      </c>
      <c r="L191" s="1">
        <f t="shared" si="8"/>
        <v>22.529891304347824</v>
      </c>
      <c r="M191" s="1">
        <f t="shared" si="9"/>
        <v>0.19206356560415122</v>
      </c>
      <c r="N191" s="1">
        <v>0</v>
      </c>
      <c r="O191" s="1">
        <v>5.1385869565217392</v>
      </c>
      <c r="P191" s="1">
        <f t="shared" si="10"/>
        <v>5.1385869565217392</v>
      </c>
      <c r="Q191" s="1">
        <f t="shared" si="11"/>
        <v>4.3805596738324688E-2</v>
      </c>
    </row>
    <row r="192" spans="1:17" x14ac:dyDescent="0.3">
      <c r="A192" t="s">
        <v>32</v>
      </c>
      <c r="B192" t="s">
        <v>377</v>
      </c>
      <c r="C192" t="s">
        <v>338</v>
      </c>
      <c r="D192" t="s">
        <v>124</v>
      </c>
      <c r="E192" s="1">
        <v>54.771739130434781</v>
      </c>
      <c r="F192" s="1">
        <v>16.782608695652176</v>
      </c>
      <c r="G192" s="1">
        <v>0.17934782608695651</v>
      </c>
      <c r="H192" s="1">
        <v>0.13043478260869565</v>
      </c>
      <c r="I192" s="1">
        <v>0.33695652173913043</v>
      </c>
      <c r="J192" s="1">
        <v>0</v>
      </c>
      <c r="K192" s="1">
        <v>11.301630434782609</v>
      </c>
      <c r="L192" s="1">
        <f t="shared" si="8"/>
        <v>11.301630434782609</v>
      </c>
      <c r="M192" s="1">
        <f t="shared" si="9"/>
        <v>0.2063405437586823</v>
      </c>
      <c r="N192" s="1">
        <v>0</v>
      </c>
      <c r="O192" s="1">
        <v>5.0353260869565215</v>
      </c>
      <c r="P192" s="1">
        <f t="shared" si="10"/>
        <v>5.0353260869565215</v>
      </c>
      <c r="Q192" s="1">
        <f t="shared" si="11"/>
        <v>9.1932923199047431E-2</v>
      </c>
    </row>
    <row r="193" spans="1:17" x14ac:dyDescent="0.3">
      <c r="A193" t="s">
        <v>32</v>
      </c>
      <c r="B193" t="s">
        <v>378</v>
      </c>
      <c r="C193" t="s">
        <v>291</v>
      </c>
      <c r="D193" t="s">
        <v>292</v>
      </c>
      <c r="E193" s="1">
        <v>114.81521739130434</v>
      </c>
      <c r="F193" s="1">
        <v>15.372717391304345</v>
      </c>
      <c r="G193" s="1">
        <v>0.2608695652173913</v>
      </c>
      <c r="H193" s="1">
        <v>0.34510869565217389</v>
      </c>
      <c r="I193" s="1">
        <v>0.32608695652173914</v>
      </c>
      <c r="J193" s="1">
        <v>5.0796739130434769</v>
      </c>
      <c r="K193" s="1">
        <v>5.6007608695652182</v>
      </c>
      <c r="L193" s="1">
        <f t="shared" si="8"/>
        <v>10.680434782608696</v>
      </c>
      <c r="M193" s="1">
        <f t="shared" si="9"/>
        <v>9.3022815488024241E-2</v>
      </c>
      <c r="N193" s="1">
        <v>6.026413043478259</v>
      </c>
      <c r="O193" s="1">
        <v>10.494782608695649</v>
      </c>
      <c r="P193" s="1">
        <f t="shared" si="10"/>
        <v>16.521195652173908</v>
      </c>
      <c r="Q193" s="1">
        <f t="shared" si="11"/>
        <v>0.14389378017608631</v>
      </c>
    </row>
    <row r="194" spans="1:17" x14ac:dyDescent="0.3">
      <c r="A194" t="s">
        <v>32</v>
      </c>
      <c r="B194" t="s">
        <v>379</v>
      </c>
      <c r="C194" t="s">
        <v>244</v>
      </c>
      <c r="D194" t="s">
        <v>144</v>
      </c>
      <c r="E194" s="1">
        <v>111.73913043478261</v>
      </c>
      <c r="F194" s="1">
        <v>10.1004347826087</v>
      </c>
      <c r="G194" s="1">
        <v>0</v>
      </c>
      <c r="H194" s="1">
        <v>0.75489130434782614</v>
      </c>
      <c r="I194" s="1">
        <v>0</v>
      </c>
      <c r="J194" s="1">
        <v>4.6184782608695665</v>
      </c>
      <c r="K194" s="1">
        <v>9.9033695652173943</v>
      </c>
      <c r="L194" s="1">
        <f t="shared" ref="L194:L257" si="12">SUM(J194,K194)</f>
        <v>14.521847826086962</v>
      </c>
      <c r="M194" s="1">
        <f t="shared" ref="M194:M257" si="13">L194/E194</f>
        <v>0.1299620622568094</v>
      </c>
      <c r="N194" s="1">
        <v>6.4818478260869554</v>
      </c>
      <c r="O194" s="1">
        <v>0</v>
      </c>
      <c r="P194" s="1">
        <f t="shared" ref="P194:P257" si="14">SUM(N194,O194)</f>
        <v>6.4818478260869554</v>
      </c>
      <c r="Q194" s="1">
        <f t="shared" ref="Q194:Q257" si="15">P194/E194</f>
        <v>5.8008754863813218E-2</v>
      </c>
    </row>
    <row r="195" spans="1:17" x14ac:dyDescent="0.3">
      <c r="A195" t="s">
        <v>32</v>
      </c>
      <c r="B195" t="s">
        <v>380</v>
      </c>
      <c r="C195" t="s">
        <v>381</v>
      </c>
      <c r="D195" t="s">
        <v>71</v>
      </c>
      <c r="E195" s="1">
        <v>87.304347826086953</v>
      </c>
      <c r="F195" s="1">
        <v>5.6811956521739129</v>
      </c>
      <c r="G195" s="1">
        <v>6.4021739130434782E-2</v>
      </c>
      <c r="H195" s="1">
        <v>0.1910869565217391</v>
      </c>
      <c r="I195" s="1">
        <v>7.6195652173913047</v>
      </c>
      <c r="J195" s="1">
        <v>10.870760869565215</v>
      </c>
      <c r="K195" s="1">
        <v>0</v>
      </c>
      <c r="L195" s="1">
        <f t="shared" si="12"/>
        <v>10.870760869565215</v>
      </c>
      <c r="M195" s="1">
        <f t="shared" si="13"/>
        <v>0.12451568725099599</v>
      </c>
      <c r="N195" s="1">
        <v>5.1129347826086953</v>
      </c>
      <c r="O195" s="1">
        <v>4.8279347826086951</v>
      </c>
      <c r="P195" s="1">
        <f t="shared" si="14"/>
        <v>9.9408695652173904</v>
      </c>
      <c r="Q195" s="1">
        <f t="shared" si="15"/>
        <v>0.11386454183266932</v>
      </c>
    </row>
    <row r="196" spans="1:17" x14ac:dyDescent="0.3">
      <c r="A196" t="s">
        <v>32</v>
      </c>
      <c r="B196" t="s">
        <v>382</v>
      </c>
      <c r="C196" t="s">
        <v>147</v>
      </c>
      <c r="D196" t="s">
        <v>148</v>
      </c>
      <c r="E196" s="1">
        <v>41.565217391304351</v>
      </c>
      <c r="F196" s="1">
        <v>5.5652173913043477</v>
      </c>
      <c r="G196" s="1">
        <v>0</v>
      </c>
      <c r="H196" s="1">
        <v>0</v>
      </c>
      <c r="I196" s="1">
        <v>0</v>
      </c>
      <c r="J196" s="1">
        <v>0</v>
      </c>
      <c r="K196" s="1">
        <v>4.8179347826086953</v>
      </c>
      <c r="L196" s="1">
        <f t="shared" si="12"/>
        <v>4.8179347826086953</v>
      </c>
      <c r="M196" s="1">
        <f t="shared" si="13"/>
        <v>0.11591265690376568</v>
      </c>
      <c r="N196" s="1">
        <v>5.8097826086956523</v>
      </c>
      <c r="O196" s="1">
        <v>0</v>
      </c>
      <c r="P196" s="1">
        <f t="shared" si="14"/>
        <v>5.8097826086956523</v>
      </c>
      <c r="Q196" s="1">
        <f t="shared" si="15"/>
        <v>0.13977510460251044</v>
      </c>
    </row>
    <row r="197" spans="1:17" x14ac:dyDescent="0.3">
      <c r="A197" t="s">
        <v>32</v>
      </c>
      <c r="B197" t="s">
        <v>383</v>
      </c>
      <c r="C197" t="s">
        <v>43</v>
      </c>
      <c r="D197" t="s">
        <v>44</v>
      </c>
      <c r="E197" s="1">
        <v>72.402173913043484</v>
      </c>
      <c r="F197" s="1">
        <v>11.478260869565217</v>
      </c>
      <c r="G197" s="1">
        <v>0.2608695652173913</v>
      </c>
      <c r="H197" s="1">
        <v>0.2608695652173913</v>
      </c>
      <c r="I197" s="1">
        <v>0.39130434782608697</v>
      </c>
      <c r="J197" s="1">
        <v>0</v>
      </c>
      <c r="K197" s="1">
        <v>14.673913043478262</v>
      </c>
      <c r="L197" s="1">
        <f t="shared" si="12"/>
        <v>14.673913043478262</v>
      </c>
      <c r="M197" s="1">
        <f t="shared" si="13"/>
        <v>0.20267227143071612</v>
      </c>
      <c r="N197" s="1">
        <v>0</v>
      </c>
      <c r="O197" s="1">
        <v>5.7391304347826084</v>
      </c>
      <c r="P197" s="1">
        <f t="shared" si="14"/>
        <v>5.7391304347826084</v>
      </c>
      <c r="Q197" s="1">
        <f t="shared" si="15"/>
        <v>7.9267377270680062E-2</v>
      </c>
    </row>
    <row r="198" spans="1:17" x14ac:dyDescent="0.3">
      <c r="A198" t="s">
        <v>32</v>
      </c>
      <c r="B198" t="s">
        <v>384</v>
      </c>
      <c r="C198" t="s">
        <v>92</v>
      </c>
      <c r="D198" t="s">
        <v>93</v>
      </c>
      <c r="E198" s="1">
        <v>65.434782608695656</v>
      </c>
      <c r="F198" s="1">
        <v>15.967391304347826</v>
      </c>
      <c r="G198" s="1">
        <v>0</v>
      </c>
      <c r="H198" s="1">
        <v>0</v>
      </c>
      <c r="I198" s="1">
        <v>0</v>
      </c>
      <c r="J198" s="1">
        <v>0</v>
      </c>
      <c r="K198" s="1">
        <v>0</v>
      </c>
      <c r="L198" s="1">
        <f t="shared" si="12"/>
        <v>0</v>
      </c>
      <c r="M198" s="1">
        <f t="shared" si="13"/>
        <v>0</v>
      </c>
      <c r="N198" s="1">
        <v>0</v>
      </c>
      <c r="O198" s="1">
        <v>9.6711956521739122</v>
      </c>
      <c r="P198" s="1">
        <f t="shared" si="14"/>
        <v>9.6711956521739122</v>
      </c>
      <c r="Q198" s="1">
        <f t="shared" si="15"/>
        <v>0.14779900332225912</v>
      </c>
    </row>
    <row r="199" spans="1:17" x14ac:dyDescent="0.3">
      <c r="A199" t="s">
        <v>32</v>
      </c>
      <c r="B199" t="s">
        <v>385</v>
      </c>
      <c r="C199" t="s">
        <v>154</v>
      </c>
      <c r="D199" t="s">
        <v>155</v>
      </c>
      <c r="E199" s="1">
        <v>62.358695652173914</v>
      </c>
      <c r="F199" s="1">
        <v>17.663043478260871</v>
      </c>
      <c r="G199" s="1">
        <v>0.50978260869565228</v>
      </c>
      <c r="H199" s="1">
        <v>0.17391304347826086</v>
      </c>
      <c r="I199" s="1">
        <v>0.2608695652173913</v>
      </c>
      <c r="J199" s="1">
        <v>5.3695652173913047</v>
      </c>
      <c r="K199" s="1">
        <v>0</v>
      </c>
      <c r="L199" s="1">
        <f t="shared" si="12"/>
        <v>5.3695652173913047</v>
      </c>
      <c r="M199" s="1">
        <f t="shared" si="13"/>
        <v>8.6107721805821866E-2</v>
      </c>
      <c r="N199" s="1">
        <v>6.0353260869565215</v>
      </c>
      <c r="O199" s="1">
        <v>0</v>
      </c>
      <c r="P199" s="1">
        <f t="shared" si="14"/>
        <v>6.0353260869565215</v>
      </c>
      <c r="Q199" s="1">
        <f t="shared" si="15"/>
        <v>9.6784033466968789E-2</v>
      </c>
    </row>
    <row r="200" spans="1:17" x14ac:dyDescent="0.3">
      <c r="A200" t="s">
        <v>32</v>
      </c>
      <c r="B200" t="s">
        <v>386</v>
      </c>
      <c r="C200" t="s">
        <v>316</v>
      </c>
      <c r="D200" t="s">
        <v>263</v>
      </c>
      <c r="E200" s="1">
        <v>53.423913043478258</v>
      </c>
      <c r="F200" s="1">
        <v>41.277826086956516</v>
      </c>
      <c r="G200" s="1">
        <v>0.3641304347826087</v>
      </c>
      <c r="H200" s="1">
        <v>0.27130434782608698</v>
      </c>
      <c r="I200" s="1">
        <v>5.8913043478260869</v>
      </c>
      <c r="J200" s="1">
        <v>3.2072826086956523</v>
      </c>
      <c r="K200" s="1">
        <v>3.7671739130434787</v>
      </c>
      <c r="L200" s="1">
        <f t="shared" si="12"/>
        <v>6.974456521739131</v>
      </c>
      <c r="M200" s="1">
        <f t="shared" si="13"/>
        <v>0.13054933875890135</v>
      </c>
      <c r="N200" s="1">
        <v>0</v>
      </c>
      <c r="O200" s="1">
        <v>5.6361956521739112</v>
      </c>
      <c r="P200" s="1">
        <f t="shared" si="14"/>
        <v>5.6361956521739112</v>
      </c>
      <c r="Q200" s="1">
        <f t="shared" si="15"/>
        <v>0.10549949135300099</v>
      </c>
    </row>
    <row r="201" spans="1:17" x14ac:dyDescent="0.3">
      <c r="A201" t="s">
        <v>32</v>
      </c>
      <c r="B201" t="s">
        <v>387</v>
      </c>
      <c r="C201" t="s">
        <v>388</v>
      </c>
      <c r="D201" t="s">
        <v>213</v>
      </c>
      <c r="E201" s="1">
        <v>112.82608695652173</v>
      </c>
      <c r="F201" s="1">
        <v>5.0434782608695654</v>
      </c>
      <c r="G201" s="1">
        <v>0.45380434782608697</v>
      </c>
      <c r="H201" s="1">
        <v>0</v>
      </c>
      <c r="I201" s="1">
        <v>0</v>
      </c>
      <c r="J201" s="1">
        <v>5.0670652173913044</v>
      </c>
      <c r="K201" s="1">
        <v>5.3664130434782598</v>
      </c>
      <c r="L201" s="1">
        <f t="shared" si="12"/>
        <v>10.433478260869563</v>
      </c>
      <c r="M201" s="1">
        <f t="shared" si="13"/>
        <v>9.2473988439306348E-2</v>
      </c>
      <c r="N201" s="1">
        <v>5.2173913043478262</v>
      </c>
      <c r="O201" s="1">
        <v>0</v>
      </c>
      <c r="P201" s="1">
        <f t="shared" si="14"/>
        <v>5.2173913043478262</v>
      </c>
      <c r="Q201" s="1">
        <f t="shared" si="15"/>
        <v>4.6242774566473993E-2</v>
      </c>
    </row>
    <row r="202" spans="1:17" x14ac:dyDescent="0.3">
      <c r="A202" t="s">
        <v>32</v>
      </c>
      <c r="B202" t="s">
        <v>389</v>
      </c>
      <c r="C202" t="s">
        <v>204</v>
      </c>
      <c r="D202" t="s">
        <v>113</v>
      </c>
      <c r="E202" s="1">
        <v>144.60869565217391</v>
      </c>
      <c r="F202" s="1">
        <v>41.293478260869563</v>
      </c>
      <c r="G202" s="1">
        <v>2.2173913043478262</v>
      </c>
      <c r="H202" s="1">
        <v>0.36304347826086963</v>
      </c>
      <c r="I202" s="1">
        <v>0.78260869565217395</v>
      </c>
      <c r="J202" s="1">
        <v>0</v>
      </c>
      <c r="K202" s="1">
        <v>16.342391304347824</v>
      </c>
      <c r="L202" s="1">
        <f t="shared" si="12"/>
        <v>16.342391304347824</v>
      </c>
      <c r="M202" s="1">
        <f t="shared" si="13"/>
        <v>0.11301112447384244</v>
      </c>
      <c r="N202" s="1">
        <v>1.7798913043478262</v>
      </c>
      <c r="O202" s="1">
        <v>3.9510869565217392</v>
      </c>
      <c r="P202" s="1">
        <f t="shared" si="14"/>
        <v>5.7309782608695654</v>
      </c>
      <c r="Q202" s="1">
        <f t="shared" si="15"/>
        <v>3.9630938063740233E-2</v>
      </c>
    </row>
    <row r="203" spans="1:17" x14ac:dyDescent="0.3">
      <c r="A203" t="s">
        <v>32</v>
      </c>
      <c r="B203" t="s">
        <v>390</v>
      </c>
      <c r="C203" t="s">
        <v>226</v>
      </c>
      <c r="D203" t="s">
        <v>65</v>
      </c>
      <c r="E203" s="1">
        <v>91.945652173913047</v>
      </c>
      <c r="F203" s="1">
        <v>31.661956521739135</v>
      </c>
      <c r="G203" s="1">
        <v>0.20021739130434785</v>
      </c>
      <c r="H203" s="1">
        <v>0.42282608695652174</v>
      </c>
      <c r="I203" s="1">
        <v>5.9130434782608692</v>
      </c>
      <c r="J203" s="1">
        <v>5.1021739130434778</v>
      </c>
      <c r="K203" s="1">
        <v>0</v>
      </c>
      <c r="L203" s="1">
        <f t="shared" si="12"/>
        <v>5.1021739130434778</v>
      </c>
      <c r="M203" s="1">
        <f t="shared" si="13"/>
        <v>5.5491192812389165E-2</v>
      </c>
      <c r="N203" s="1">
        <v>14.339130434782614</v>
      </c>
      <c r="O203" s="1">
        <v>12.129347826086954</v>
      </c>
      <c r="P203" s="1">
        <f t="shared" si="14"/>
        <v>26.468478260869567</v>
      </c>
      <c r="Q203" s="1">
        <f t="shared" si="15"/>
        <v>0.28787090672656346</v>
      </c>
    </row>
    <row r="204" spans="1:17" x14ac:dyDescent="0.3">
      <c r="A204" t="s">
        <v>32</v>
      </c>
      <c r="B204" t="s">
        <v>391</v>
      </c>
      <c r="C204" t="s">
        <v>392</v>
      </c>
      <c r="D204" t="s">
        <v>314</v>
      </c>
      <c r="E204" s="1">
        <v>81.804347826086953</v>
      </c>
      <c r="F204" s="1">
        <v>7.0434782608695654</v>
      </c>
      <c r="G204" s="1">
        <v>0.32608695652173914</v>
      </c>
      <c r="H204" s="1">
        <v>0.46739130434782611</v>
      </c>
      <c r="I204" s="1">
        <v>0.34782608695652173</v>
      </c>
      <c r="J204" s="1">
        <v>5.5324999999999998</v>
      </c>
      <c r="K204" s="1">
        <v>5.3326086956521719</v>
      </c>
      <c r="L204" s="1">
        <f t="shared" si="12"/>
        <v>10.865108695652172</v>
      </c>
      <c r="M204" s="1">
        <f t="shared" si="13"/>
        <v>0.13281823013553015</v>
      </c>
      <c r="N204" s="1">
        <v>4.9439130434782603</v>
      </c>
      <c r="O204" s="1">
        <v>2.5121739130434775</v>
      </c>
      <c r="P204" s="1">
        <f t="shared" si="14"/>
        <v>7.4560869565217374</v>
      </c>
      <c r="Q204" s="1">
        <f t="shared" si="15"/>
        <v>9.1145362742492672E-2</v>
      </c>
    </row>
    <row r="205" spans="1:17" x14ac:dyDescent="0.3">
      <c r="A205" t="s">
        <v>32</v>
      </c>
      <c r="B205" t="s">
        <v>393</v>
      </c>
      <c r="C205" t="s">
        <v>46</v>
      </c>
      <c r="D205" t="s">
        <v>47</v>
      </c>
      <c r="E205" s="1">
        <v>85.565217391304344</v>
      </c>
      <c r="F205" s="1">
        <v>10.309782608695654</v>
      </c>
      <c r="G205" s="1">
        <v>0.83695652173913049</v>
      </c>
      <c r="H205" s="1">
        <v>0</v>
      </c>
      <c r="I205" s="1">
        <v>1.1304347826086956</v>
      </c>
      <c r="J205" s="1">
        <v>5.7433695652173915</v>
      </c>
      <c r="K205" s="1">
        <v>6.4246739130434785</v>
      </c>
      <c r="L205" s="1">
        <f t="shared" si="12"/>
        <v>12.16804347826087</v>
      </c>
      <c r="M205" s="1">
        <f t="shared" si="13"/>
        <v>0.14220782520325204</v>
      </c>
      <c r="N205" s="1">
        <v>5.5216304347826091</v>
      </c>
      <c r="O205" s="1">
        <v>0</v>
      </c>
      <c r="P205" s="1">
        <f t="shared" si="14"/>
        <v>5.5216304347826091</v>
      </c>
      <c r="Q205" s="1">
        <f t="shared" si="15"/>
        <v>6.4531250000000012E-2</v>
      </c>
    </row>
    <row r="206" spans="1:17" x14ac:dyDescent="0.3">
      <c r="A206" t="s">
        <v>32</v>
      </c>
      <c r="B206" t="s">
        <v>394</v>
      </c>
      <c r="C206" t="s">
        <v>126</v>
      </c>
      <c r="D206" t="s">
        <v>127</v>
      </c>
      <c r="E206" s="1">
        <v>162.84782608695653</v>
      </c>
      <c r="F206" s="1">
        <v>13.675978260869568</v>
      </c>
      <c r="G206" s="1">
        <v>0.31521739130434784</v>
      </c>
      <c r="H206" s="1">
        <v>0</v>
      </c>
      <c r="I206" s="1">
        <v>0</v>
      </c>
      <c r="J206" s="1">
        <v>0.71304347826086956</v>
      </c>
      <c r="K206" s="1">
        <v>8.2935869565217395</v>
      </c>
      <c r="L206" s="1">
        <f t="shared" si="12"/>
        <v>9.0066304347826094</v>
      </c>
      <c r="M206" s="1">
        <f t="shared" si="13"/>
        <v>5.5307035108797226E-2</v>
      </c>
      <c r="N206" s="1">
        <v>4.5845652173913054</v>
      </c>
      <c r="O206" s="1">
        <v>14.270000000000005</v>
      </c>
      <c r="P206" s="1">
        <f t="shared" si="14"/>
        <v>18.854565217391311</v>
      </c>
      <c r="Q206" s="1">
        <f t="shared" si="15"/>
        <v>0.11578026965692167</v>
      </c>
    </row>
    <row r="207" spans="1:17" x14ac:dyDescent="0.3">
      <c r="A207" t="s">
        <v>32</v>
      </c>
      <c r="B207" t="s">
        <v>395</v>
      </c>
      <c r="C207" t="s">
        <v>396</v>
      </c>
      <c r="D207" t="s">
        <v>397</v>
      </c>
      <c r="E207" s="1">
        <v>114.51086956521739</v>
      </c>
      <c r="F207" s="1">
        <v>6.1766304347826084</v>
      </c>
      <c r="G207" s="1">
        <v>0</v>
      </c>
      <c r="H207" s="1">
        <v>0.64945652173913049</v>
      </c>
      <c r="I207" s="1">
        <v>0.71739130434782605</v>
      </c>
      <c r="J207" s="1">
        <v>7.4402173913043494</v>
      </c>
      <c r="K207" s="1">
        <v>5.3861956521739112</v>
      </c>
      <c r="L207" s="1">
        <f t="shared" si="12"/>
        <v>12.826413043478261</v>
      </c>
      <c r="M207" s="1">
        <f t="shared" si="13"/>
        <v>0.11201044138585667</v>
      </c>
      <c r="N207" s="1">
        <v>6.8298913043478242</v>
      </c>
      <c r="O207" s="1">
        <v>6.0796739130434796</v>
      </c>
      <c r="P207" s="1">
        <f t="shared" si="14"/>
        <v>12.909565217391304</v>
      </c>
      <c r="Q207" s="1">
        <f t="shared" si="15"/>
        <v>0.11273659231134314</v>
      </c>
    </row>
    <row r="208" spans="1:17" x14ac:dyDescent="0.3">
      <c r="A208" t="s">
        <v>32</v>
      </c>
      <c r="B208" t="s">
        <v>398</v>
      </c>
      <c r="C208" t="s">
        <v>161</v>
      </c>
      <c r="D208" t="s">
        <v>162</v>
      </c>
      <c r="E208" s="1">
        <v>119.44565217391305</v>
      </c>
      <c r="F208" s="1">
        <v>18.516304347826086</v>
      </c>
      <c r="G208" s="1">
        <v>0.43478260869565216</v>
      </c>
      <c r="H208" s="1">
        <v>0.2608695652173913</v>
      </c>
      <c r="I208" s="1">
        <v>0.34782608695652173</v>
      </c>
      <c r="J208" s="1">
        <v>6.710108695652174</v>
      </c>
      <c r="K208" s="1">
        <v>0</v>
      </c>
      <c r="L208" s="1">
        <f t="shared" si="12"/>
        <v>6.710108695652174</v>
      </c>
      <c r="M208" s="1">
        <f t="shared" si="13"/>
        <v>5.617708617708618E-2</v>
      </c>
      <c r="N208" s="1">
        <v>4.7857608695652161</v>
      </c>
      <c r="O208" s="1">
        <v>11.105217391304347</v>
      </c>
      <c r="P208" s="1">
        <f t="shared" si="14"/>
        <v>15.890978260869563</v>
      </c>
      <c r="Q208" s="1">
        <f t="shared" si="15"/>
        <v>0.13303940303940301</v>
      </c>
    </row>
    <row r="209" spans="1:17" x14ac:dyDescent="0.3">
      <c r="A209" t="s">
        <v>32</v>
      </c>
      <c r="B209" t="s">
        <v>399</v>
      </c>
      <c r="C209" t="s">
        <v>400</v>
      </c>
      <c r="D209" t="s">
        <v>68</v>
      </c>
      <c r="E209" s="1">
        <v>121.03260869565217</v>
      </c>
      <c r="F209" s="1">
        <v>34.461956521739147</v>
      </c>
      <c r="G209" s="1">
        <v>2.1739130434782608E-2</v>
      </c>
      <c r="H209" s="1">
        <v>0.31521739130434784</v>
      </c>
      <c r="I209" s="1">
        <v>6.1630434782608692</v>
      </c>
      <c r="J209" s="1">
        <v>5.8076086956521751</v>
      </c>
      <c r="K209" s="1">
        <v>0</v>
      </c>
      <c r="L209" s="1">
        <f t="shared" si="12"/>
        <v>5.8076086956521751</v>
      </c>
      <c r="M209" s="1">
        <f t="shared" si="13"/>
        <v>4.7983834755276164E-2</v>
      </c>
      <c r="N209" s="1">
        <v>14.276086956521739</v>
      </c>
      <c r="O209" s="1">
        <v>0</v>
      </c>
      <c r="P209" s="1">
        <f t="shared" si="14"/>
        <v>14.276086956521739</v>
      </c>
      <c r="Q209" s="1">
        <f t="shared" si="15"/>
        <v>0.11795240233497979</v>
      </c>
    </row>
    <row r="210" spans="1:17" x14ac:dyDescent="0.3">
      <c r="A210" t="s">
        <v>32</v>
      </c>
      <c r="B210" t="s">
        <v>401</v>
      </c>
      <c r="C210" t="s">
        <v>402</v>
      </c>
      <c r="D210" t="s">
        <v>403</v>
      </c>
      <c r="E210" s="1">
        <v>84.119565217391298</v>
      </c>
      <c r="F210" s="1">
        <v>4.8695652173913047</v>
      </c>
      <c r="G210" s="1">
        <v>0.2608695652173913</v>
      </c>
      <c r="H210" s="1">
        <v>0.30380434782608701</v>
      </c>
      <c r="I210" s="1">
        <v>7.0978260869565215</v>
      </c>
      <c r="J210" s="1">
        <v>6.0894565217391303</v>
      </c>
      <c r="K210" s="1">
        <v>0</v>
      </c>
      <c r="L210" s="1">
        <f t="shared" si="12"/>
        <v>6.0894565217391303</v>
      </c>
      <c r="M210" s="1">
        <f t="shared" si="13"/>
        <v>7.2390489727354956E-2</v>
      </c>
      <c r="N210" s="1">
        <v>0</v>
      </c>
      <c r="O210" s="1">
        <v>5.9586956521739127</v>
      </c>
      <c r="P210" s="1">
        <f t="shared" si="14"/>
        <v>5.9586956521739127</v>
      </c>
      <c r="Q210" s="1">
        <f t="shared" si="15"/>
        <v>7.083602532626955E-2</v>
      </c>
    </row>
    <row r="211" spans="1:17" x14ac:dyDescent="0.3">
      <c r="A211" t="s">
        <v>32</v>
      </c>
      <c r="B211" t="s">
        <v>404</v>
      </c>
      <c r="C211" t="s">
        <v>92</v>
      </c>
      <c r="D211" t="s">
        <v>93</v>
      </c>
      <c r="E211" s="1">
        <v>112.06521739130434</v>
      </c>
      <c r="F211" s="1">
        <v>25.222826086956523</v>
      </c>
      <c r="G211" s="1">
        <v>0.27173913043478259</v>
      </c>
      <c r="H211" s="1">
        <v>0.31847826086956521</v>
      </c>
      <c r="I211" s="1">
        <v>0.17391304347826086</v>
      </c>
      <c r="J211" s="1">
        <v>0</v>
      </c>
      <c r="K211" s="1">
        <v>12.163043478260869</v>
      </c>
      <c r="L211" s="1">
        <f t="shared" si="12"/>
        <v>12.163043478260869</v>
      </c>
      <c r="M211" s="1">
        <f t="shared" si="13"/>
        <v>0.10853540252182348</v>
      </c>
      <c r="N211" s="1">
        <v>5.4048913043478262</v>
      </c>
      <c r="O211" s="1">
        <v>5.7663043478260869</v>
      </c>
      <c r="P211" s="1">
        <f t="shared" si="14"/>
        <v>11.171195652173914</v>
      </c>
      <c r="Q211" s="1">
        <f t="shared" si="15"/>
        <v>9.9684772065955399E-2</v>
      </c>
    </row>
    <row r="212" spans="1:17" x14ac:dyDescent="0.3">
      <c r="A212" t="s">
        <v>32</v>
      </c>
      <c r="B212" t="s">
        <v>405</v>
      </c>
      <c r="C212" t="s">
        <v>204</v>
      </c>
      <c r="D212" t="s">
        <v>113</v>
      </c>
      <c r="E212" s="1">
        <v>86.228260869565219</v>
      </c>
      <c r="F212" s="1">
        <v>28.154891304347824</v>
      </c>
      <c r="G212" s="1">
        <v>0</v>
      </c>
      <c r="H212" s="1">
        <v>0</v>
      </c>
      <c r="I212" s="1">
        <v>0.43478260869565216</v>
      </c>
      <c r="J212" s="1">
        <v>5.0434782608695654</v>
      </c>
      <c r="K212" s="1">
        <v>10.763586956521738</v>
      </c>
      <c r="L212" s="1">
        <f t="shared" si="12"/>
        <v>15.807065217391305</v>
      </c>
      <c r="M212" s="1">
        <f t="shared" si="13"/>
        <v>0.18331652590444977</v>
      </c>
      <c r="N212" s="1">
        <v>4.3097826086956523</v>
      </c>
      <c r="O212" s="1">
        <v>0</v>
      </c>
      <c r="P212" s="1">
        <f t="shared" si="14"/>
        <v>4.3097826086956523</v>
      </c>
      <c r="Q212" s="1">
        <f t="shared" si="15"/>
        <v>4.9981091642505991E-2</v>
      </c>
    </row>
    <row r="213" spans="1:17" x14ac:dyDescent="0.3">
      <c r="A213" t="s">
        <v>32</v>
      </c>
      <c r="B213" t="s">
        <v>406</v>
      </c>
      <c r="C213" t="s">
        <v>43</v>
      </c>
      <c r="D213" t="s">
        <v>44</v>
      </c>
      <c r="E213" s="1">
        <v>138.61956521739131</v>
      </c>
      <c r="F213" s="1">
        <v>10.380434782608695</v>
      </c>
      <c r="G213" s="1">
        <v>0.43478260869565216</v>
      </c>
      <c r="H213" s="1">
        <v>1.076086956521739</v>
      </c>
      <c r="I213" s="1">
        <v>3.9130434782608696</v>
      </c>
      <c r="J213" s="1">
        <v>5.6807608695652174</v>
      </c>
      <c r="K213" s="1">
        <v>4.2298913043478272</v>
      </c>
      <c r="L213" s="1">
        <f t="shared" si="12"/>
        <v>9.9106521739130446</v>
      </c>
      <c r="M213" s="1">
        <f t="shared" si="13"/>
        <v>7.1495334431114249E-2</v>
      </c>
      <c r="N213" s="1">
        <v>5.1739130434782608</v>
      </c>
      <c r="O213" s="1">
        <v>3.3939130434782605</v>
      </c>
      <c r="P213" s="1">
        <f t="shared" si="14"/>
        <v>8.5678260869565221</v>
      </c>
      <c r="Q213" s="1">
        <f t="shared" si="15"/>
        <v>6.1808201991688232E-2</v>
      </c>
    </row>
    <row r="214" spans="1:17" x14ac:dyDescent="0.3">
      <c r="A214" t="s">
        <v>32</v>
      </c>
      <c r="B214" t="s">
        <v>407</v>
      </c>
      <c r="C214" t="s">
        <v>333</v>
      </c>
      <c r="D214" t="s">
        <v>334</v>
      </c>
      <c r="E214" s="1">
        <v>86.423913043478265</v>
      </c>
      <c r="F214" s="1">
        <v>5.2173913043478262</v>
      </c>
      <c r="G214" s="1">
        <v>0.32608695652173914</v>
      </c>
      <c r="H214" s="1">
        <v>0.21739130434782608</v>
      </c>
      <c r="I214" s="1">
        <v>8.0978260869565215</v>
      </c>
      <c r="J214" s="1">
        <v>4.8529347826086937</v>
      </c>
      <c r="K214" s="1">
        <v>0</v>
      </c>
      <c r="L214" s="1">
        <f t="shared" si="12"/>
        <v>4.8529347826086937</v>
      </c>
      <c r="M214" s="1">
        <f t="shared" si="13"/>
        <v>5.615268519683056E-2</v>
      </c>
      <c r="N214" s="1">
        <v>0</v>
      </c>
      <c r="O214" s="1">
        <v>5.4376086956521723</v>
      </c>
      <c r="P214" s="1">
        <f t="shared" si="14"/>
        <v>5.4376086956521723</v>
      </c>
      <c r="Q214" s="1">
        <f t="shared" si="15"/>
        <v>6.2917871965790448E-2</v>
      </c>
    </row>
    <row r="215" spans="1:17" x14ac:dyDescent="0.3">
      <c r="A215" t="s">
        <v>32</v>
      </c>
      <c r="B215" t="s">
        <v>408</v>
      </c>
      <c r="C215" t="s">
        <v>37</v>
      </c>
      <c r="D215" t="s">
        <v>38</v>
      </c>
      <c r="E215" s="1">
        <v>21.054347826086957</v>
      </c>
      <c r="F215" s="1">
        <v>5.5652173913043477</v>
      </c>
      <c r="G215" s="1">
        <v>4.5652173913043477</v>
      </c>
      <c r="H215" s="1">
        <v>0.2608695652173913</v>
      </c>
      <c r="I215" s="1">
        <v>5.6630434782608692</v>
      </c>
      <c r="J215" s="1">
        <v>2.4951086956521742</v>
      </c>
      <c r="K215" s="1">
        <v>0</v>
      </c>
      <c r="L215" s="1">
        <f t="shared" si="12"/>
        <v>2.4951086956521742</v>
      </c>
      <c r="M215" s="1">
        <f t="shared" si="13"/>
        <v>0.11850800206504905</v>
      </c>
      <c r="N215" s="1">
        <v>2.9360869565217391</v>
      </c>
      <c r="O215" s="1">
        <v>0</v>
      </c>
      <c r="P215" s="1">
        <f t="shared" si="14"/>
        <v>2.9360869565217391</v>
      </c>
      <c r="Q215" s="1">
        <f t="shared" si="15"/>
        <v>0.13945276200309756</v>
      </c>
    </row>
    <row r="216" spans="1:17" x14ac:dyDescent="0.3">
      <c r="A216" t="s">
        <v>32</v>
      </c>
      <c r="B216" t="s">
        <v>409</v>
      </c>
      <c r="C216" t="s">
        <v>410</v>
      </c>
      <c r="D216" t="s">
        <v>71</v>
      </c>
      <c r="E216" s="1">
        <v>69.869565217391298</v>
      </c>
      <c r="F216" s="1">
        <v>43.429347826086953</v>
      </c>
      <c r="G216" s="1">
        <v>0.2608695652173913</v>
      </c>
      <c r="H216" s="1">
        <v>0.2608695652173913</v>
      </c>
      <c r="I216" s="1">
        <v>0.36956521739130432</v>
      </c>
      <c r="J216" s="1">
        <v>9.9347826086956523</v>
      </c>
      <c r="K216" s="1">
        <v>0</v>
      </c>
      <c r="L216" s="1">
        <f t="shared" si="12"/>
        <v>9.9347826086956523</v>
      </c>
      <c r="M216" s="1">
        <f t="shared" si="13"/>
        <v>0.142190416925949</v>
      </c>
      <c r="N216" s="1">
        <v>0</v>
      </c>
      <c r="O216" s="1">
        <v>5.2690217391304346</v>
      </c>
      <c r="P216" s="1">
        <f t="shared" si="14"/>
        <v>5.2690217391304346</v>
      </c>
      <c r="Q216" s="1">
        <f t="shared" si="15"/>
        <v>7.5412258867454895E-2</v>
      </c>
    </row>
    <row r="217" spans="1:17" x14ac:dyDescent="0.3">
      <c r="A217" t="s">
        <v>32</v>
      </c>
      <c r="B217" t="s">
        <v>411</v>
      </c>
      <c r="C217" t="s">
        <v>246</v>
      </c>
      <c r="D217" t="s">
        <v>247</v>
      </c>
      <c r="E217" s="1">
        <v>157.21739130434781</v>
      </c>
      <c r="F217" s="1">
        <v>0</v>
      </c>
      <c r="G217" s="1">
        <v>0.21956521739130438</v>
      </c>
      <c r="H217" s="1">
        <v>0.34239130434782611</v>
      </c>
      <c r="I217" s="1">
        <v>0.94565217391304346</v>
      </c>
      <c r="J217" s="1">
        <v>0</v>
      </c>
      <c r="K217" s="1">
        <v>0</v>
      </c>
      <c r="L217" s="1">
        <f t="shared" si="12"/>
        <v>0</v>
      </c>
      <c r="M217" s="1">
        <f t="shared" si="13"/>
        <v>0</v>
      </c>
      <c r="N217" s="1">
        <v>0</v>
      </c>
      <c r="O217" s="1">
        <v>0</v>
      </c>
      <c r="P217" s="1">
        <f t="shared" si="14"/>
        <v>0</v>
      </c>
      <c r="Q217" s="1">
        <f t="shared" si="15"/>
        <v>0</v>
      </c>
    </row>
    <row r="218" spans="1:17" x14ac:dyDescent="0.3">
      <c r="A218" t="s">
        <v>32</v>
      </c>
      <c r="B218" t="s">
        <v>412</v>
      </c>
      <c r="C218" t="s">
        <v>413</v>
      </c>
      <c r="D218" t="s">
        <v>414</v>
      </c>
      <c r="E218" s="1">
        <v>55.054347826086953</v>
      </c>
      <c r="F218" s="1">
        <v>5.3913043478260869</v>
      </c>
      <c r="G218" s="1">
        <v>1.1304347826086956</v>
      </c>
      <c r="H218" s="1">
        <v>0.22826086956521738</v>
      </c>
      <c r="I218" s="1">
        <v>6.4782608695652177</v>
      </c>
      <c r="J218" s="1">
        <v>4.2707608695652182</v>
      </c>
      <c r="K218" s="1">
        <v>4.1581521739130434</v>
      </c>
      <c r="L218" s="1">
        <f t="shared" si="12"/>
        <v>8.4289130434782606</v>
      </c>
      <c r="M218" s="1">
        <f t="shared" si="13"/>
        <v>0.15310167818361303</v>
      </c>
      <c r="N218" s="1">
        <v>0</v>
      </c>
      <c r="O218" s="1">
        <v>5.0294565217391307</v>
      </c>
      <c r="P218" s="1">
        <f t="shared" si="14"/>
        <v>5.0294565217391307</v>
      </c>
      <c r="Q218" s="1">
        <f t="shared" si="15"/>
        <v>9.1354392892398828E-2</v>
      </c>
    </row>
    <row r="219" spans="1:17" x14ac:dyDescent="0.3">
      <c r="A219" t="s">
        <v>32</v>
      </c>
      <c r="B219" t="s">
        <v>415</v>
      </c>
      <c r="C219" t="s">
        <v>92</v>
      </c>
      <c r="D219" t="s">
        <v>93</v>
      </c>
      <c r="E219" s="1">
        <v>72.423913043478265</v>
      </c>
      <c r="F219" s="1">
        <v>5.2173913043478262</v>
      </c>
      <c r="G219" s="1">
        <v>0.32608695652173914</v>
      </c>
      <c r="H219" s="1">
        <v>0.22826086956521738</v>
      </c>
      <c r="I219" s="1">
        <v>0.52173913043478259</v>
      </c>
      <c r="J219" s="1">
        <v>5.6565217391304374</v>
      </c>
      <c r="K219" s="1">
        <v>0</v>
      </c>
      <c r="L219" s="1">
        <f t="shared" si="12"/>
        <v>5.6565217391304374</v>
      </c>
      <c r="M219" s="1">
        <f t="shared" si="13"/>
        <v>7.8102956626144415E-2</v>
      </c>
      <c r="N219" s="1">
        <v>4.4484782608695648</v>
      </c>
      <c r="O219" s="1">
        <v>0</v>
      </c>
      <c r="P219" s="1">
        <f t="shared" si="14"/>
        <v>4.4484782608695648</v>
      </c>
      <c r="Q219" s="1">
        <f t="shared" si="15"/>
        <v>6.1422782530391705E-2</v>
      </c>
    </row>
    <row r="220" spans="1:17" x14ac:dyDescent="0.3">
      <c r="A220" t="s">
        <v>32</v>
      </c>
      <c r="B220" t="s">
        <v>416</v>
      </c>
      <c r="C220" t="s">
        <v>417</v>
      </c>
      <c r="D220" t="s">
        <v>59</v>
      </c>
      <c r="E220" s="1">
        <v>89.326086956521735</v>
      </c>
      <c r="F220" s="1">
        <v>6.5185869565217418</v>
      </c>
      <c r="G220" s="1">
        <v>0.32423913043478259</v>
      </c>
      <c r="H220" s="1">
        <v>0.19565217391304349</v>
      </c>
      <c r="I220" s="1">
        <v>0.60869565217391308</v>
      </c>
      <c r="J220" s="1">
        <v>5.3067391304347824</v>
      </c>
      <c r="K220" s="1">
        <v>0</v>
      </c>
      <c r="L220" s="1">
        <f t="shared" si="12"/>
        <v>5.3067391304347824</v>
      </c>
      <c r="M220" s="1">
        <f t="shared" si="13"/>
        <v>5.9408615234850332E-2</v>
      </c>
      <c r="N220" s="1">
        <v>0</v>
      </c>
      <c r="O220" s="1">
        <v>5.2216304347826084</v>
      </c>
      <c r="P220" s="1">
        <f t="shared" si="14"/>
        <v>5.2216304347826084</v>
      </c>
      <c r="Q220" s="1">
        <f t="shared" si="15"/>
        <v>5.8455828668775855E-2</v>
      </c>
    </row>
    <row r="221" spans="1:17" x14ac:dyDescent="0.3">
      <c r="A221" t="s">
        <v>32</v>
      </c>
      <c r="B221" t="s">
        <v>418</v>
      </c>
      <c r="C221" t="s">
        <v>92</v>
      </c>
      <c r="D221" t="s">
        <v>93</v>
      </c>
      <c r="E221" s="1">
        <v>84.304347826086953</v>
      </c>
      <c r="F221" s="1">
        <v>0</v>
      </c>
      <c r="G221" s="1">
        <v>0.29891304347826086</v>
      </c>
      <c r="H221" s="1">
        <v>0.32065217391304346</v>
      </c>
      <c r="I221" s="1">
        <v>0.57608695652173914</v>
      </c>
      <c r="J221" s="1">
        <v>0</v>
      </c>
      <c r="K221" s="1">
        <v>0</v>
      </c>
      <c r="L221" s="1">
        <f t="shared" si="12"/>
        <v>0</v>
      </c>
      <c r="M221" s="1">
        <f t="shared" si="13"/>
        <v>0</v>
      </c>
      <c r="N221" s="1">
        <v>0</v>
      </c>
      <c r="O221" s="1">
        <v>0</v>
      </c>
      <c r="P221" s="1">
        <f t="shared" si="14"/>
        <v>0</v>
      </c>
      <c r="Q221" s="1">
        <f t="shared" si="15"/>
        <v>0</v>
      </c>
    </row>
    <row r="222" spans="1:17" x14ac:dyDescent="0.3">
      <c r="A222" t="s">
        <v>32</v>
      </c>
      <c r="B222" t="s">
        <v>419</v>
      </c>
      <c r="C222" t="s">
        <v>92</v>
      </c>
      <c r="D222" t="s">
        <v>93</v>
      </c>
      <c r="E222" s="1">
        <v>56.902173913043477</v>
      </c>
      <c r="F222" s="1">
        <v>14.489130434782609</v>
      </c>
      <c r="G222" s="1">
        <v>0</v>
      </c>
      <c r="H222" s="1">
        <v>0</v>
      </c>
      <c r="I222" s="1">
        <v>0.10869565217391304</v>
      </c>
      <c r="J222" s="1">
        <v>0</v>
      </c>
      <c r="K222" s="1">
        <v>3.1086956521739131</v>
      </c>
      <c r="L222" s="1">
        <f t="shared" si="12"/>
        <v>3.1086956521739131</v>
      </c>
      <c r="M222" s="1">
        <f t="shared" si="13"/>
        <v>5.4632282712511943E-2</v>
      </c>
      <c r="N222" s="1">
        <v>0</v>
      </c>
      <c r="O222" s="1">
        <v>4.9592391304347823</v>
      </c>
      <c r="P222" s="1">
        <f t="shared" si="14"/>
        <v>4.9592391304347823</v>
      </c>
      <c r="Q222" s="1">
        <f t="shared" si="15"/>
        <v>8.7153772683858641E-2</v>
      </c>
    </row>
    <row r="223" spans="1:17" x14ac:dyDescent="0.3">
      <c r="A223" t="s">
        <v>32</v>
      </c>
      <c r="B223" t="s">
        <v>420</v>
      </c>
      <c r="C223" t="s">
        <v>98</v>
      </c>
      <c r="D223" t="s">
        <v>99</v>
      </c>
      <c r="E223" s="1">
        <v>10.434782608695652</v>
      </c>
      <c r="F223" s="1">
        <v>9.1304347826086957E-2</v>
      </c>
      <c r="G223" s="1">
        <v>0</v>
      </c>
      <c r="H223" s="1">
        <v>0</v>
      </c>
      <c r="I223" s="1">
        <v>0</v>
      </c>
      <c r="J223" s="1">
        <v>0</v>
      </c>
      <c r="K223" s="1">
        <v>0</v>
      </c>
      <c r="L223" s="1">
        <f t="shared" si="12"/>
        <v>0</v>
      </c>
      <c r="M223" s="1">
        <f t="shared" si="13"/>
        <v>0</v>
      </c>
      <c r="N223" s="1">
        <v>0</v>
      </c>
      <c r="O223" s="1">
        <v>0</v>
      </c>
      <c r="P223" s="1">
        <f t="shared" si="14"/>
        <v>0</v>
      </c>
      <c r="Q223" s="1">
        <f t="shared" si="15"/>
        <v>0</v>
      </c>
    </row>
    <row r="224" spans="1:17" x14ac:dyDescent="0.3">
      <c r="A224" t="s">
        <v>32</v>
      </c>
      <c r="B224" t="s">
        <v>421</v>
      </c>
      <c r="C224" t="s">
        <v>188</v>
      </c>
      <c r="D224" t="s">
        <v>35</v>
      </c>
      <c r="E224" s="1">
        <v>107.18478260869566</v>
      </c>
      <c r="F224" s="1">
        <v>5.4291304347826079</v>
      </c>
      <c r="G224" s="1">
        <v>0.29347826086956524</v>
      </c>
      <c r="H224" s="1">
        <v>0.3233695652173913</v>
      </c>
      <c r="I224" s="1">
        <v>0.39130434782608697</v>
      </c>
      <c r="J224" s="1">
        <v>0</v>
      </c>
      <c r="K224" s="1">
        <v>7.5913043478260853</v>
      </c>
      <c r="L224" s="1">
        <f t="shared" si="12"/>
        <v>7.5913043478260853</v>
      </c>
      <c r="M224" s="1">
        <f t="shared" si="13"/>
        <v>7.0824459993915401E-2</v>
      </c>
      <c r="N224" s="1">
        <v>0</v>
      </c>
      <c r="O224" s="1">
        <v>11.115652173913045</v>
      </c>
      <c r="P224" s="1">
        <f t="shared" si="14"/>
        <v>11.115652173913045</v>
      </c>
      <c r="Q224" s="1">
        <f t="shared" si="15"/>
        <v>0.10370550654091878</v>
      </c>
    </row>
    <row r="225" spans="1:17" x14ac:dyDescent="0.3">
      <c r="A225" t="s">
        <v>32</v>
      </c>
      <c r="B225" t="s">
        <v>422</v>
      </c>
      <c r="C225" t="s">
        <v>92</v>
      </c>
      <c r="D225" t="s">
        <v>93</v>
      </c>
      <c r="E225" s="1">
        <v>122.3804347826087</v>
      </c>
      <c r="F225" s="1">
        <v>5.1304347826086953</v>
      </c>
      <c r="G225" s="1">
        <v>0.32608695652173914</v>
      </c>
      <c r="H225" s="1">
        <v>0.42391304347826086</v>
      </c>
      <c r="I225" s="1">
        <v>0.70652173913043481</v>
      </c>
      <c r="J225" s="1">
        <v>0</v>
      </c>
      <c r="K225" s="1">
        <v>10.730217391304347</v>
      </c>
      <c r="L225" s="1">
        <f t="shared" si="12"/>
        <v>10.730217391304347</v>
      </c>
      <c r="M225" s="1">
        <f t="shared" si="13"/>
        <v>8.7679189981348243E-2</v>
      </c>
      <c r="N225" s="1">
        <v>5.9813043478260877</v>
      </c>
      <c r="O225" s="1">
        <v>0</v>
      </c>
      <c r="P225" s="1">
        <f t="shared" si="14"/>
        <v>5.9813043478260877</v>
      </c>
      <c r="Q225" s="1">
        <f t="shared" si="15"/>
        <v>4.8874678035349499E-2</v>
      </c>
    </row>
    <row r="226" spans="1:17" x14ac:dyDescent="0.3">
      <c r="A226" t="s">
        <v>32</v>
      </c>
      <c r="B226" t="s">
        <v>423</v>
      </c>
      <c r="C226" t="s">
        <v>424</v>
      </c>
      <c r="D226" t="s">
        <v>297</v>
      </c>
      <c r="E226" s="1">
        <v>109.64130434782609</v>
      </c>
      <c r="F226" s="1">
        <v>6.1086956521739131</v>
      </c>
      <c r="G226" s="1">
        <v>0.45652173913043476</v>
      </c>
      <c r="H226" s="1">
        <v>0.39673913043478259</v>
      </c>
      <c r="I226" s="1">
        <v>1.0434782608695652</v>
      </c>
      <c r="J226" s="1">
        <v>5.3913043478260869</v>
      </c>
      <c r="K226" s="1">
        <v>4.6902173913043494</v>
      </c>
      <c r="L226" s="1">
        <f t="shared" si="12"/>
        <v>10.081521739130437</v>
      </c>
      <c r="M226" s="1">
        <f t="shared" si="13"/>
        <v>9.1950034698126321E-2</v>
      </c>
      <c r="N226" s="1">
        <v>5.5652173913043477</v>
      </c>
      <c r="O226" s="1">
        <v>0</v>
      </c>
      <c r="P226" s="1">
        <f t="shared" si="14"/>
        <v>5.5652173913043477</v>
      </c>
      <c r="Q226" s="1">
        <f t="shared" si="15"/>
        <v>5.0758401903440067E-2</v>
      </c>
    </row>
    <row r="227" spans="1:17" x14ac:dyDescent="0.3">
      <c r="A227" t="s">
        <v>32</v>
      </c>
      <c r="B227" t="s">
        <v>425</v>
      </c>
      <c r="C227" t="s">
        <v>159</v>
      </c>
      <c r="D227" t="s">
        <v>80</v>
      </c>
      <c r="E227" s="1">
        <v>80.021739130434781</v>
      </c>
      <c r="F227" s="1">
        <v>14.608695652173912</v>
      </c>
      <c r="G227" s="1">
        <v>0.33695652173913043</v>
      </c>
      <c r="H227" s="1">
        <v>0.1875</v>
      </c>
      <c r="I227" s="1">
        <v>0.36956521739130432</v>
      </c>
      <c r="J227" s="1">
        <v>7.4873913043478293</v>
      </c>
      <c r="K227" s="1">
        <v>1.4653260869565217</v>
      </c>
      <c r="L227" s="1">
        <f t="shared" si="12"/>
        <v>8.9527173913043505</v>
      </c>
      <c r="M227" s="1">
        <f t="shared" si="13"/>
        <v>0.11187856560717201</v>
      </c>
      <c r="N227" s="1">
        <v>5.5595652173913033</v>
      </c>
      <c r="O227" s="1">
        <v>0</v>
      </c>
      <c r="P227" s="1">
        <f t="shared" si="14"/>
        <v>5.5595652173913033</v>
      </c>
      <c r="Q227" s="1">
        <f t="shared" si="15"/>
        <v>6.947568595490354E-2</v>
      </c>
    </row>
    <row r="228" spans="1:17" x14ac:dyDescent="0.3">
      <c r="A228" t="s">
        <v>32</v>
      </c>
      <c r="B228" t="s">
        <v>426</v>
      </c>
      <c r="C228" t="s">
        <v>262</v>
      </c>
      <c r="D228" t="s">
        <v>263</v>
      </c>
      <c r="E228" s="1">
        <v>110.15217391304348</v>
      </c>
      <c r="F228" s="1">
        <v>3.0541304347826084</v>
      </c>
      <c r="G228" s="1">
        <v>3.2608695652173912E-2</v>
      </c>
      <c r="H228" s="1">
        <v>0.2608695652173913</v>
      </c>
      <c r="I228" s="1">
        <v>5.6195652173913047</v>
      </c>
      <c r="J228" s="1">
        <v>0</v>
      </c>
      <c r="K228" s="1">
        <v>12.695760869565213</v>
      </c>
      <c r="L228" s="1">
        <f t="shared" si="12"/>
        <v>12.695760869565213</v>
      </c>
      <c r="M228" s="1">
        <f t="shared" si="13"/>
        <v>0.11525656206828493</v>
      </c>
      <c r="N228" s="1">
        <v>0.90032608695652183</v>
      </c>
      <c r="O228" s="1">
        <v>0</v>
      </c>
      <c r="P228" s="1">
        <f t="shared" si="14"/>
        <v>0.90032608695652183</v>
      </c>
      <c r="Q228" s="1">
        <f t="shared" si="15"/>
        <v>8.1734754292480758E-3</v>
      </c>
    </row>
    <row r="229" spans="1:17" x14ac:dyDescent="0.3">
      <c r="A229" t="s">
        <v>32</v>
      </c>
      <c r="B229" t="s">
        <v>427</v>
      </c>
      <c r="C229" t="s">
        <v>37</v>
      </c>
      <c r="D229" t="s">
        <v>38</v>
      </c>
      <c r="E229" s="1">
        <v>158.54347826086956</v>
      </c>
      <c r="F229" s="1">
        <v>0</v>
      </c>
      <c r="G229" s="1">
        <v>0.34782608695652173</v>
      </c>
      <c r="H229" s="1">
        <v>0.33967391304347827</v>
      </c>
      <c r="I229" s="1">
        <v>1.6304347826086956</v>
      </c>
      <c r="J229" s="1">
        <v>0</v>
      </c>
      <c r="K229" s="1">
        <v>12.108152173913041</v>
      </c>
      <c r="L229" s="1">
        <f t="shared" si="12"/>
        <v>12.108152173913041</v>
      </c>
      <c r="M229" s="1">
        <f t="shared" si="13"/>
        <v>7.6371177841766058E-2</v>
      </c>
      <c r="N229" s="1">
        <v>10.869565217391305</v>
      </c>
      <c r="O229" s="1">
        <v>0</v>
      </c>
      <c r="P229" s="1">
        <f t="shared" si="14"/>
        <v>10.869565217391305</v>
      </c>
      <c r="Q229" s="1">
        <f t="shared" si="15"/>
        <v>6.8558892088303861E-2</v>
      </c>
    </row>
    <row r="230" spans="1:17" x14ac:dyDescent="0.3">
      <c r="A230" t="s">
        <v>32</v>
      </c>
      <c r="B230" t="s">
        <v>428</v>
      </c>
      <c r="C230" t="s">
        <v>429</v>
      </c>
      <c r="D230" t="s">
        <v>41</v>
      </c>
      <c r="E230" s="1">
        <v>78.184782608695656</v>
      </c>
      <c r="F230" s="1">
        <v>5.5222826086956545</v>
      </c>
      <c r="G230" s="1">
        <v>0</v>
      </c>
      <c r="H230" s="1">
        <v>0.23750000000000002</v>
      </c>
      <c r="I230" s="1">
        <v>6.4239130434782608</v>
      </c>
      <c r="J230" s="1">
        <v>5.6282608695652181</v>
      </c>
      <c r="K230" s="1">
        <v>0</v>
      </c>
      <c r="L230" s="1">
        <f t="shared" si="12"/>
        <v>5.6282608695652181</v>
      </c>
      <c r="M230" s="1">
        <f t="shared" si="13"/>
        <v>7.1986653691088559E-2</v>
      </c>
      <c r="N230" s="1">
        <v>0</v>
      </c>
      <c r="O230" s="1">
        <v>5.242717391304347</v>
      </c>
      <c r="P230" s="1">
        <f t="shared" si="14"/>
        <v>5.242717391304347</v>
      </c>
      <c r="Q230" s="1">
        <f t="shared" si="15"/>
        <v>6.7055470596413161E-2</v>
      </c>
    </row>
    <row r="231" spans="1:17" x14ac:dyDescent="0.3">
      <c r="A231" t="s">
        <v>32</v>
      </c>
      <c r="B231" t="s">
        <v>430</v>
      </c>
      <c r="C231" t="s">
        <v>64</v>
      </c>
      <c r="D231" t="s">
        <v>65</v>
      </c>
      <c r="E231" s="1">
        <v>16.630434782608695</v>
      </c>
      <c r="F231" s="1">
        <v>2.0217391304347827</v>
      </c>
      <c r="G231" s="1">
        <v>1.3326086956521725</v>
      </c>
      <c r="H231" s="1">
        <v>1.1195652173913044</v>
      </c>
      <c r="I231" s="1">
        <v>0.88043478260869568</v>
      </c>
      <c r="J231" s="1">
        <v>5.2032608695652165</v>
      </c>
      <c r="K231" s="1">
        <v>0</v>
      </c>
      <c r="L231" s="1">
        <f t="shared" si="12"/>
        <v>5.2032608695652165</v>
      </c>
      <c r="M231" s="1">
        <f t="shared" si="13"/>
        <v>0.31287581699346401</v>
      </c>
      <c r="N231" s="1">
        <v>1.2</v>
      </c>
      <c r="O231" s="1">
        <v>0</v>
      </c>
      <c r="P231" s="1">
        <f t="shared" si="14"/>
        <v>1.2</v>
      </c>
      <c r="Q231" s="1">
        <f t="shared" si="15"/>
        <v>7.2156862745098041E-2</v>
      </c>
    </row>
    <row r="232" spans="1:17" x14ac:dyDescent="0.3">
      <c r="A232" t="s">
        <v>32</v>
      </c>
      <c r="B232" t="s">
        <v>431</v>
      </c>
      <c r="C232" t="s">
        <v>432</v>
      </c>
      <c r="D232" t="s">
        <v>433</v>
      </c>
      <c r="E232" s="1">
        <v>112.84782608695652</v>
      </c>
      <c r="F232" s="1">
        <v>17.536086956521739</v>
      </c>
      <c r="G232" s="1">
        <v>0.46739130434782611</v>
      </c>
      <c r="H232" s="1">
        <v>0.29619565217391303</v>
      </c>
      <c r="I232" s="1">
        <v>0.69565217391304346</v>
      </c>
      <c r="J232" s="1">
        <v>9.2706521739130441</v>
      </c>
      <c r="K232" s="1">
        <v>0</v>
      </c>
      <c r="L232" s="1">
        <f t="shared" si="12"/>
        <v>9.2706521739130441</v>
      </c>
      <c r="M232" s="1">
        <f t="shared" si="13"/>
        <v>8.2151801194374888E-2</v>
      </c>
      <c r="N232" s="1">
        <v>5.0585869565217374</v>
      </c>
      <c r="O232" s="1">
        <v>0</v>
      </c>
      <c r="P232" s="1">
        <f t="shared" si="14"/>
        <v>5.0585869565217374</v>
      </c>
      <c r="Q232" s="1">
        <f t="shared" si="15"/>
        <v>4.4826623001348473E-2</v>
      </c>
    </row>
    <row r="233" spans="1:17" x14ac:dyDescent="0.3">
      <c r="A233" t="s">
        <v>32</v>
      </c>
      <c r="B233" t="s">
        <v>434</v>
      </c>
      <c r="C233" t="s">
        <v>435</v>
      </c>
      <c r="D233" t="s">
        <v>436</v>
      </c>
      <c r="E233" s="1">
        <v>57.902173913043477</v>
      </c>
      <c r="F233" s="1">
        <v>5.2173913043478262</v>
      </c>
      <c r="G233" s="1">
        <v>7.6086956521739135E-2</v>
      </c>
      <c r="H233" s="1">
        <v>0.20380434782608695</v>
      </c>
      <c r="I233" s="1">
        <v>0.51086956521739135</v>
      </c>
      <c r="J233" s="1">
        <v>2.4972826086956523</v>
      </c>
      <c r="K233" s="1">
        <v>5.2989130434782608</v>
      </c>
      <c r="L233" s="1">
        <f t="shared" si="12"/>
        <v>7.7961956521739131</v>
      </c>
      <c r="M233" s="1">
        <f t="shared" si="13"/>
        <v>0.1346442650647644</v>
      </c>
      <c r="N233" s="1">
        <v>0</v>
      </c>
      <c r="O233" s="1">
        <v>4.6304347826086953</v>
      </c>
      <c r="P233" s="1">
        <f t="shared" si="14"/>
        <v>4.6304347826086953</v>
      </c>
      <c r="Q233" s="1">
        <f t="shared" si="15"/>
        <v>7.9969964332645013E-2</v>
      </c>
    </row>
    <row r="234" spans="1:17" x14ac:dyDescent="0.3">
      <c r="A234" t="s">
        <v>32</v>
      </c>
      <c r="B234" t="s">
        <v>437</v>
      </c>
      <c r="C234" t="s">
        <v>37</v>
      </c>
      <c r="D234" t="s">
        <v>38</v>
      </c>
      <c r="E234" s="1">
        <v>61.75</v>
      </c>
      <c r="F234" s="1">
        <v>5.4481521739130434</v>
      </c>
      <c r="G234" s="1">
        <v>0.2608695652173913</v>
      </c>
      <c r="H234" s="1">
        <v>0.15489130434782608</v>
      </c>
      <c r="I234" s="1">
        <v>0.39130434782608697</v>
      </c>
      <c r="J234" s="1">
        <v>3.3913043478260869</v>
      </c>
      <c r="K234" s="1">
        <v>12.645543478260867</v>
      </c>
      <c r="L234" s="1">
        <f t="shared" si="12"/>
        <v>16.036847826086955</v>
      </c>
      <c r="M234" s="1">
        <f t="shared" si="13"/>
        <v>0.25970603766942435</v>
      </c>
      <c r="N234" s="1">
        <v>0</v>
      </c>
      <c r="O234" s="1">
        <v>3.5652173913043477</v>
      </c>
      <c r="P234" s="1">
        <f t="shared" si="14"/>
        <v>3.5652173913043477</v>
      </c>
      <c r="Q234" s="1">
        <f t="shared" si="15"/>
        <v>5.7736314029220207E-2</v>
      </c>
    </row>
    <row r="235" spans="1:17" x14ac:dyDescent="0.3">
      <c r="A235" t="s">
        <v>32</v>
      </c>
      <c r="B235" t="s">
        <v>438</v>
      </c>
      <c r="C235" t="s">
        <v>439</v>
      </c>
      <c r="D235" t="s">
        <v>80</v>
      </c>
      <c r="E235" s="1">
        <v>148.65217391304347</v>
      </c>
      <c r="F235" s="1">
        <v>27.195217391304357</v>
      </c>
      <c r="G235" s="1">
        <v>0.56521739130434778</v>
      </c>
      <c r="H235" s="1">
        <v>0.15760869565217392</v>
      </c>
      <c r="I235" s="1">
        <v>0.52173913043478259</v>
      </c>
      <c r="J235" s="1">
        <v>5.4839130434782604</v>
      </c>
      <c r="K235" s="1">
        <v>4.3527173913043464</v>
      </c>
      <c r="L235" s="1">
        <f t="shared" si="12"/>
        <v>9.8366304347826059</v>
      </c>
      <c r="M235" s="1">
        <f t="shared" si="13"/>
        <v>6.61721263527347E-2</v>
      </c>
      <c r="N235" s="1">
        <v>10.883586956521743</v>
      </c>
      <c r="O235" s="1">
        <v>10.828478260869561</v>
      </c>
      <c r="P235" s="1">
        <f t="shared" si="14"/>
        <v>21.712065217391306</v>
      </c>
      <c r="Q235" s="1">
        <f t="shared" si="15"/>
        <v>0.14605952032758118</v>
      </c>
    </row>
    <row r="236" spans="1:17" x14ac:dyDescent="0.3">
      <c r="A236" t="s">
        <v>32</v>
      </c>
      <c r="B236" t="s">
        <v>440</v>
      </c>
      <c r="C236" t="s">
        <v>126</v>
      </c>
      <c r="D236" t="s">
        <v>127</v>
      </c>
      <c r="E236" s="1">
        <v>52.478260869565219</v>
      </c>
      <c r="F236" s="1">
        <v>5.7391304347826084</v>
      </c>
      <c r="G236" s="1">
        <v>0.65217391304347827</v>
      </c>
      <c r="H236" s="1">
        <v>0</v>
      </c>
      <c r="I236" s="1">
        <v>0.2608695652173913</v>
      </c>
      <c r="J236" s="1">
        <v>3.9114130434782592</v>
      </c>
      <c r="K236" s="1">
        <v>0</v>
      </c>
      <c r="L236" s="1">
        <f t="shared" si="12"/>
        <v>3.9114130434782592</v>
      </c>
      <c r="M236" s="1">
        <f t="shared" si="13"/>
        <v>7.4533968516984225E-2</v>
      </c>
      <c r="N236" s="1">
        <v>0</v>
      </c>
      <c r="O236" s="1">
        <v>3.2601086956521734</v>
      </c>
      <c r="P236" s="1">
        <f t="shared" si="14"/>
        <v>3.2601086956521734</v>
      </c>
      <c r="Q236" s="1">
        <f t="shared" si="15"/>
        <v>6.2123032311516148E-2</v>
      </c>
    </row>
    <row r="237" spans="1:17" x14ac:dyDescent="0.3">
      <c r="A237" t="s">
        <v>32</v>
      </c>
      <c r="B237" t="s">
        <v>441</v>
      </c>
      <c r="C237" t="s">
        <v>126</v>
      </c>
      <c r="D237" t="s">
        <v>127</v>
      </c>
      <c r="E237" s="1">
        <v>95.369565217391298</v>
      </c>
      <c r="F237" s="1">
        <v>5.6521739130434785</v>
      </c>
      <c r="G237" s="1">
        <v>0</v>
      </c>
      <c r="H237" s="1">
        <v>0</v>
      </c>
      <c r="I237" s="1">
        <v>0</v>
      </c>
      <c r="J237" s="1">
        <v>0</v>
      </c>
      <c r="K237" s="1">
        <v>0</v>
      </c>
      <c r="L237" s="1">
        <f t="shared" si="12"/>
        <v>0</v>
      </c>
      <c r="M237" s="1">
        <f t="shared" si="13"/>
        <v>0</v>
      </c>
      <c r="N237" s="1">
        <v>0</v>
      </c>
      <c r="O237" s="1">
        <v>5.6521739130434785</v>
      </c>
      <c r="P237" s="1">
        <f t="shared" si="14"/>
        <v>5.6521739130434785</v>
      </c>
      <c r="Q237" s="1">
        <f t="shared" si="15"/>
        <v>5.9266013220879876E-2</v>
      </c>
    </row>
    <row r="238" spans="1:17" x14ac:dyDescent="0.3">
      <c r="A238" t="s">
        <v>32</v>
      </c>
      <c r="B238" t="s">
        <v>442</v>
      </c>
      <c r="C238" t="s">
        <v>204</v>
      </c>
      <c r="D238" t="s">
        <v>113</v>
      </c>
      <c r="E238" s="1">
        <v>129.77173913043478</v>
      </c>
      <c r="F238" s="1">
        <v>5.3043478260869561</v>
      </c>
      <c r="G238" s="1">
        <v>0.2608695652173913</v>
      </c>
      <c r="H238" s="1">
        <v>0.30543478260869567</v>
      </c>
      <c r="I238" s="1">
        <v>6.3260869565217392</v>
      </c>
      <c r="J238" s="1">
        <v>6.8182608695652149</v>
      </c>
      <c r="K238" s="1">
        <v>3.0247826086956526</v>
      </c>
      <c r="L238" s="1">
        <f t="shared" si="12"/>
        <v>9.8430434782608671</v>
      </c>
      <c r="M238" s="1">
        <f t="shared" si="13"/>
        <v>7.5848898567719217E-2</v>
      </c>
      <c r="N238" s="1">
        <v>0</v>
      </c>
      <c r="O238" s="1">
        <v>5.7322826086956535</v>
      </c>
      <c r="P238" s="1">
        <f t="shared" si="14"/>
        <v>5.7322826086956535</v>
      </c>
      <c r="Q238" s="1">
        <f t="shared" si="15"/>
        <v>4.4172041209481545E-2</v>
      </c>
    </row>
    <row r="239" spans="1:17" x14ac:dyDescent="0.3">
      <c r="A239" t="s">
        <v>32</v>
      </c>
      <c r="B239" t="s">
        <v>443</v>
      </c>
      <c r="C239" t="s">
        <v>37</v>
      </c>
      <c r="D239" t="s">
        <v>38</v>
      </c>
      <c r="E239" s="1">
        <v>126.6304347826087</v>
      </c>
      <c r="F239" s="1">
        <v>21.818586956521738</v>
      </c>
      <c r="G239" s="1">
        <v>0</v>
      </c>
      <c r="H239" s="1">
        <v>0.12771739130434784</v>
      </c>
      <c r="I239" s="1">
        <v>0</v>
      </c>
      <c r="J239" s="1">
        <v>5.4163043478260873</v>
      </c>
      <c r="K239" s="1">
        <v>0</v>
      </c>
      <c r="L239" s="1">
        <f t="shared" si="12"/>
        <v>5.4163043478260873</v>
      </c>
      <c r="M239" s="1">
        <f t="shared" si="13"/>
        <v>4.2772532188841202E-2</v>
      </c>
      <c r="N239" s="1">
        <v>5.9043478260869566</v>
      </c>
      <c r="O239" s="1">
        <v>5.1184782608695665</v>
      </c>
      <c r="P239" s="1">
        <f t="shared" si="14"/>
        <v>11.022826086956524</v>
      </c>
      <c r="Q239" s="1">
        <f t="shared" si="15"/>
        <v>8.7047210300429195E-2</v>
      </c>
    </row>
    <row r="240" spans="1:17" x14ac:dyDescent="0.3">
      <c r="A240" t="s">
        <v>32</v>
      </c>
      <c r="B240" t="s">
        <v>444</v>
      </c>
      <c r="C240" t="s">
        <v>316</v>
      </c>
      <c r="D240" t="s">
        <v>263</v>
      </c>
      <c r="E240" s="1">
        <v>118.43478260869566</v>
      </c>
      <c r="F240" s="1">
        <v>0</v>
      </c>
      <c r="G240" s="1">
        <v>8.0652173913043482E-2</v>
      </c>
      <c r="H240" s="1">
        <v>0.1358695652173913</v>
      </c>
      <c r="I240" s="1">
        <v>0.90217391304347827</v>
      </c>
      <c r="J240" s="1">
        <v>0</v>
      </c>
      <c r="K240" s="1">
        <v>0</v>
      </c>
      <c r="L240" s="1">
        <f t="shared" si="12"/>
        <v>0</v>
      </c>
      <c r="M240" s="1">
        <f t="shared" si="13"/>
        <v>0</v>
      </c>
      <c r="N240" s="1">
        <v>0</v>
      </c>
      <c r="O240" s="1">
        <v>0</v>
      </c>
      <c r="P240" s="1">
        <f t="shared" si="14"/>
        <v>0</v>
      </c>
      <c r="Q240" s="1">
        <f t="shared" si="15"/>
        <v>0</v>
      </c>
    </row>
    <row r="241" spans="1:17" x14ac:dyDescent="0.3">
      <c r="A241" t="s">
        <v>32</v>
      </c>
      <c r="B241" t="s">
        <v>445</v>
      </c>
      <c r="C241" t="s">
        <v>446</v>
      </c>
      <c r="D241" t="s">
        <v>83</v>
      </c>
      <c r="E241" s="1">
        <v>72</v>
      </c>
      <c r="F241" s="1">
        <v>23.029891304347824</v>
      </c>
      <c r="G241" s="1">
        <v>0</v>
      </c>
      <c r="H241" s="1">
        <v>0</v>
      </c>
      <c r="I241" s="1">
        <v>0</v>
      </c>
      <c r="J241" s="1">
        <v>7.086956521739129</v>
      </c>
      <c r="K241" s="1">
        <v>0</v>
      </c>
      <c r="L241" s="1">
        <f t="shared" si="12"/>
        <v>7.086956521739129</v>
      </c>
      <c r="M241" s="1">
        <f t="shared" si="13"/>
        <v>9.8429951690821235E-2</v>
      </c>
      <c r="N241" s="1">
        <v>0</v>
      </c>
      <c r="O241" s="1">
        <v>4.9139130434782601</v>
      </c>
      <c r="P241" s="1">
        <f t="shared" si="14"/>
        <v>4.9139130434782601</v>
      </c>
      <c r="Q241" s="1">
        <f t="shared" si="15"/>
        <v>6.8248792270531392E-2</v>
      </c>
    </row>
    <row r="242" spans="1:17" x14ac:dyDescent="0.3">
      <c r="A242" t="s">
        <v>32</v>
      </c>
      <c r="B242" t="s">
        <v>447</v>
      </c>
      <c r="C242" t="s">
        <v>58</v>
      </c>
      <c r="D242" t="s">
        <v>59</v>
      </c>
      <c r="E242" s="1">
        <v>73.826086956521735</v>
      </c>
      <c r="F242" s="1">
        <v>5.1521739130434785</v>
      </c>
      <c r="G242" s="1">
        <v>0</v>
      </c>
      <c r="H242" s="1">
        <v>0.16739130434782609</v>
      </c>
      <c r="I242" s="1">
        <v>0.36956521739130432</v>
      </c>
      <c r="J242" s="1">
        <v>5.367826086956522</v>
      </c>
      <c r="K242" s="1">
        <v>0</v>
      </c>
      <c r="L242" s="1">
        <f t="shared" si="12"/>
        <v>5.367826086956522</v>
      </c>
      <c r="M242" s="1">
        <f t="shared" si="13"/>
        <v>7.2709069493521794E-2</v>
      </c>
      <c r="N242" s="1">
        <v>5.4890217391304343</v>
      </c>
      <c r="O242" s="1">
        <v>0</v>
      </c>
      <c r="P242" s="1">
        <f t="shared" si="14"/>
        <v>5.4890217391304343</v>
      </c>
      <c r="Q242" s="1">
        <f t="shared" si="15"/>
        <v>7.4350706713780912E-2</v>
      </c>
    </row>
    <row r="243" spans="1:17" x14ac:dyDescent="0.3">
      <c r="A243" t="s">
        <v>32</v>
      </c>
      <c r="B243" t="s">
        <v>448</v>
      </c>
      <c r="C243" t="s">
        <v>262</v>
      </c>
      <c r="D243" t="s">
        <v>263</v>
      </c>
      <c r="E243" s="1">
        <v>91.054347826086953</v>
      </c>
      <c r="F243" s="1">
        <v>33.792391304347824</v>
      </c>
      <c r="G243" s="1">
        <v>0.95652173913043481</v>
      </c>
      <c r="H243" s="1">
        <v>0.41304347826086957</v>
      </c>
      <c r="I243" s="1">
        <v>6.2826086956521738</v>
      </c>
      <c r="J243" s="1">
        <v>5.7184782608695652</v>
      </c>
      <c r="K243" s="1">
        <v>0</v>
      </c>
      <c r="L243" s="1">
        <f t="shared" si="12"/>
        <v>5.7184782608695652</v>
      </c>
      <c r="M243" s="1">
        <f t="shared" si="13"/>
        <v>6.2802912737256772E-2</v>
      </c>
      <c r="N243" s="1">
        <v>19.309782608695649</v>
      </c>
      <c r="O243" s="1">
        <v>5.2934782608695636</v>
      </c>
      <c r="P243" s="1">
        <f t="shared" si="14"/>
        <v>24.603260869565212</v>
      </c>
      <c r="Q243" s="1">
        <f t="shared" si="15"/>
        <v>0.27020413035692964</v>
      </c>
    </row>
    <row r="244" spans="1:17" x14ac:dyDescent="0.3">
      <c r="A244" t="s">
        <v>32</v>
      </c>
      <c r="B244" t="s">
        <v>449</v>
      </c>
      <c r="C244" t="s">
        <v>450</v>
      </c>
      <c r="D244" t="s">
        <v>334</v>
      </c>
      <c r="E244" s="1">
        <v>39.402173913043477</v>
      </c>
      <c r="F244" s="1">
        <v>4.9130434782608692</v>
      </c>
      <c r="G244" s="1">
        <v>0.2608695652173913</v>
      </c>
      <c r="H244" s="1">
        <v>9.1304347826086957E-2</v>
      </c>
      <c r="I244" s="1">
        <v>7.1630434782608692</v>
      </c>
      <c r="J244" s="1">
        <v>5.4458695652173903</v>
      </c>
      <c r="K244" s="1">
        <v>0</v>
      </c>
      <c r="L244" s="1">
        <f t="shared" si="12"/>
        <v>5.4458695652173903</v>
      </c>
      <c r="M244" s="1">
        <f t="shared" si="13"/>
        <v>0.13821241379310342</v>
      </c>
      <c r="N244" s="1">
        <v>0</v>
      </c>
      <c r="O244" s="1">
        <v>5.663804347826086</v>
      </c>
      <c r="P244" s="1">
        <f t="shared" si="14"/>
        <v>5.663804347826086</v>
      </c>
      <c r="Q244" s="1">
        <f t="shared" si="15"/>
        <v>0.14374344827586205</v>
      </c>
    </row>
    <row r="245" spans="1:17" x14ac:dyDescent="0.3">
      <c r="A245" t="s">
        <v>32</v>
      </c>
      <c r="B245" t="s">
        <v>451</v>
      </c>
      <c r="C245" t="s">
        <v>342</v>
      </c>
      <c r="D245" t="s">
        <v>118</v>
      </c>
      <c r="E245" s="1">
        <v>130.78260869565219</v>
      </c>
      <c r="F245" s="1">
        <v>23.061413043478268</v>
      </c>
      <c r="G245" s="1">
        <v>0.28260869565217389</v>
      </c>
      <c r="H245" s="1">
        <v>0.5177173913043478</v>
      </c>
      <c r="I245" s="1">
        <v>11.467391304347826</v>
      </c>
      <c r="J245" s="1">
        <v>0</v>
      </c>
      <c r="K245" s="1">
        <v>0</v>
      </c>
      <c r="L245" s="1">
        <f t="shared" si="12"/>
        <v>0</v>
      </c>
      <c r="M245" s="1">
        <f t="shared" si="13"/>
        <v>0</v>
      </c>
      <c r="N245" s="1">
        <v>5.2477173913043478</v>
      </c>
      <c r="O245" s="1">
        <v>0</v>
      </c>
      <c r="P245" s="1">
        <f t="shared" si="14"/>
        <v>5.2477173913043478</v>
      </c>
      <c r="Q245" s="1">
        <f t="shared" si="15"/>
        <v>4.0125498670212763E-2</v>
      </c>
    </row>
    <row r="246" spans="1:17" x14ac:dyDescent="0.3">
      <c r="A246" t="s">
        <v>32</v>
      </c>
      <c r="B246" t="s">
        <v>452</v>
      </c>
      <c r="C246" t="s">
        <v>453</v>
      </c>
      <c r="D246" t="s">
        <v>247</v>
      </c>
      <c r="E246" s="1">
        <v>56.304347826086953</v>
      </c>
      <c r="F246" s="1">
        <v>5.7391304347826084</v>
      </c>
      <c r="G246" s="1">
        <v>0</v>
      </c>
      <c r="H246" s="1">
        <v>0.39130434782608697</v>
      </c>
      <c r="I246" s="1">
        <v>0.53260869565217395</v>
      </c>
      <c r="J246" s="1">
        <v>0</v>
      </c>
      <c r="K246" s="1">
        <v>0</v>
      </c>
      <c r="L246" s="1">
        <f t="shared" si="12"/>
        <v>0</v>
      </c>
      <c r="M246" s="1">
        <f t="shared" si="13"/>
        <v>0</v>
      </c>
      <c r="N246" s="1">
        <v>0</v>
      </c>
      <c r="O246" s="1">
        <v>0</v>
      </c>
      <c r="P246" s="1">
        <f t="shared" si="14"/>
        <v>0</v>
      </c>
      <c r="Q246" s="1">
        <f t="shared" si="15"/>
        <v>0</v>
      </c>
    </row>
    <row r="247" spans="1:17" x14ac:dyDescent="0.3">
      <c r="A247" t="s">
        <v>32</v>
      </c>
      <c r="B247" t="s">
        <v>454</v>
      </c>
      <c r="C247" t="s">
        <v>223</v>
      </c>
      <c r="D247" t="s">
        <v>144</v>
      </c>
      <c r="E247" s="1">
        <v>100.08695652173913</v>
      </c>
      <c r="F247" s="1">
        <v>5.6521739130434785</v>
      </c>
      <c r="G247" s="1">
        <v>2.1739130434782608</v>
      </c>
      <c r="H247" s="1">
        <v>0.93206521739130432</v>
      </c>
      <c r="I247" s="1">
        <v>6.4673913043478262</v>
      </c>
      <c r="J247" s="1">
        <v>5.730869565217394</v>
      </c>
      <c r="K247" s="1">
        <v>0.5808695652173913</v>
      </c>
      <c r="L247" s="1">
        <f t="shared" si="12"/>
        <v>6.311739130434785</v>
      </c>
      <c r="M247" s="1">
        <f t="shared" si="13"/>
        <v>6.3062554300608198E-2</v>
      </c>
      <c r="N247" s="1">
        <v>5.557826086956525</v>
      </c>
      <c r="O247" s="1">
        <v>0</v>
      </c>
      <c r="P247" s="1">
        <f t="shared" si="14"/>
        <v>5.557826086956525</v>
      </c>
      <c r="Q247" s="1">
        <f t="shared" si="15"/>
        <v>5.5529973935708118E-2</v>
      </c>
    </row>
    <row r="248" spans="1:17" x14ac:dyDescent="0.3">
      <c r="A248" t="s">
        <v>32</v>
      </c>
      <c r="B248" t="s">
        <v>455</v>
      </c>
      <c r="C248" t="s">
        <v>456</v>
      </c>
      <c r="D248" t="s">
        <v>457</v>
      </c>
      <c r="E248" s="1">
        <v>104.90217391304348</v>
      </c>
      <c r="F248" s="1">
        <v>6.0930434782608698</v>
      </c>
      <c r="G248" s="1">
        <v>0</v>
      </c>
      <c r="H248" s="1">
        <v>0.52717391304347827</v>
      </c>
      <c r="I248" s="1">
        <v>0.52173913043478259</v>
      </c>
      <c r="J248" s="1">
        <v>10.163478260869566</v>
      </c>
      <c r="K248" s="1">
        <v>4.2484782608695681</v>
      </c>
      <c r="L248" s="1">
        <f t="shared" si="12"/>
        <v>14.411956521739134</v>
      </c>
      <c r="M248" s="1">
        <f t="shared" si="13"/>
        <v>0.13738472697129833</v>
      </c>
      <c r="N248" s="1">
        <v>6.3120652173913046</v>
      </c>
      <c r="O248" s="1">
        <v>0</v>
      </c>
      <c r="P248" s="1">
        <f t="shared" si="14"/>
        <v>6.3120652173913046</v>
      </c>
      <c r="Q248" s="1">
        <f t="shared" si="15"/>
        <v>6.0170966739198008E-2</v>
      </c>
    </row>
    <row r="249" spans="1:17" x14ac:dyDescent="0.3">
      <c r="A249" t="s">
        <v>32</v>
      </c>
      <c r="B249" t="s">
        <v>458</v>
      </c>
      <c r="C249" t="s">
        <v>157</v>
      </c>
      <c r="D249" t="s">
        <v>68</v>
      </c>
      <c r="E249" s="1">
        <v>86.673913043478265</v>
      </c>
      <c r="F249" s="1">
        <v>15.111304347826085</v>
      </c>
      <c r="G249" s="1">
        <v>0.31152173913043479</v>
      </c>
      <c r="H249" s="1">
        <v>0.24184782608695651</v>
      </c>
      <c r="I249" s="1">
        <v>0.5</v>
      </c>
      <c r="J249" s="1">
        <v>5.1143478260869557</v>
      </c>
      <c r="K249" s="1">
        <v>0.33554347826086955</v>
      </c>
      <c r="L249" s="1">
        <f t="shared" si="12"/>
        <v>5.4498913043478252</v>
      </c>
      <c r="M249" s="1">
        <f t="shared" si="13"/>
        <v>6.2878103837471763E-2</v>
      </c>
      <c r="N249" s="1">
        <v>5.4032608695652167</v>
      </c>
      <c r="O249" s="1">
        <v>0</v>
      </c>
      <c r="P249" s="1">
        <f t="shared" si="14"/>
        <v>5.4032608695652167</v>
      </c>
      <c r="Q249" s="1">
        <f t="shared" si="15"/>
        <v>6.2340105342362666E-2</v>
      </c>
    </row>
    <row r="250" spans="1:17" x14ac:dyDescent="0.3">
      <c r="A250" t="s">
        <v>32</v>
      </c>
      <c r="B250" t="s">
        <v>459</v>
      </c>
      <c r="C250" t="s">
        <v>280</v>
      </c>
      <c r="D250" t="s">
        <v>185</v>
      </c>
      <c r="E250" s="1">
        <v>110.6195652173913</v>
      </c>
      <c r="F250" s="1">
        <v>5.7391304347826084</v>
      </c>
      <c r="G250" s="1">
        <v>1.1304347826086956</v>
      </c>
      <c r="H250" s="1">
        <v>0.2608695652173913</v>
      </c>
      <c r="I250" s="1">
        <v>6.1847826086956523</v>
      </c>
      <c r="J250" s="1">
        <v>5.7470652173913033</v>
      </c>
      <c r="K250" s="1">
        <v>3.6371739130434784</v>
      </c>
      <c r="L250" s="1">
        <f t="shared" si="12"/>
        <v>9.3842391304347821</v>
      </c>
      <c r="M250" s="1">
        <f t="shared" si="13"/>
        <v>8.4833447970914813E-2</v>
      </c>
      <c r="N250" s="1">
        <v>5.2610869565217397</v>
      </c>
      <c r="O250" s="1">
        <v>5.7391304347826084</v>
      </c>
      <c r="P250" s="1">
        <f t="shared" si="14"/>
        <v>11.000217391304348</v>
      </c>
      <c r="Q250" s="1">
        <f t="shared" si="15"/>
        <v>9.9441878746192397E-2</v>
      </c>
    </row>
    <row r="251" spans="1:17" x14ac:dyDescent="0.3">
      <c r="A251" t="s">
        <v>32</v>
      </c>
      <c r="B251" t="s">
        <v>460</v>
      </c>
      <c r="C251" t="s">
        <v>461</v>
      </c>
      <c r="D251" t="s">
        <v>217</v>
      </c>
      <c r="E251" s="1">
        <v>156.71739130434781</v>
      </c>
      <c r="F251" s="1">
        <v>10.021739130434783</v>
      </c>
      <c r="G251" s="1">
        <v>4.0630434782608695</v>
      </c>
      <c r="H251" s="1">
        <v>0</v>
      </c>
      <c r="I251" s="1">
        <v>0</v>
      </c>
      <c r="J251" s="1">
        <v>0</v>
      </c>
      <c r="K251" s="1">
        <v>0</v>
      </c>
      <c r="L251" s="1">
        <f t="shared" si="12"/>
        <v>0</v>
      </c>
      <c r="M251" s="1">
        <f t="shared" si="13"/>
        <v>0</v>
      </c>
      <c r="N251" s="1">
        <v>4.2771739130434785</v>
      </c>
      <c r="O251" s="1">
        <v>11.265217391304349</v>
      </c>
      <c r="P251" s="1">
        <f t="shared" si="14"/>
        <v>15.542391304347827</v>
      </c>
      <c r="Q251" s="1">
        <f t="shared" si="15"/>
        <v>9.9174642807601618E-2</v>
      </c>
    </row>
    <row r="252" spans="1:17" x14ac:dyDescent="0.3">
      <c r="A252" t="s">
        <v>32</v>
      </c>
      <c r="B252" t="s">
        <v>462</v>
      </c>
      <c r="C252" t="s">
        <v>92</v>
      </c>
      <c r="D252" t="s">
        <v>93</v>
      </c>
      <c r="E252" s="1">
        <v>109.84782608695652</v>
      </c>
      <c r="F252" s="1">
        <v>10.521739130434783</v>
      </c>
      <c r="G252" s="1">
        <v>0.2608695652173913</v>
      </c>
      <c r="H252" s="1">
        <v>0.52173913043478259</v>
      </c>
      <c r="I252" s="1">
        <v>0.52173913043478259</v>
      </c>
      <c r="J252" s="1">
        <v>5.4483695652173916</v>
      </c>
      <c r="K252" s="1">
        <v>0.66304347826086951</v>
      </c>
      <c r="L252" s="1">
        <f t="shared" si="12"/>
        <v>6.1114130434782608</v>
      </c>
      <c r="M252" s="1">
        <f t="shared" si="13"/>
        <v>5.5635266178507822E-2</v>
      </c>
      <c r="N252" s="1">
        <v>8.6494565217391308</v>
      </c>
      <c r="O252" s="1">
        <v>0</v>
      </c>
      <c r="P252" s="1">
        <f t="shared" si="14"/>
        <v>8.6494565217391308</v>
      </c>
      <c r="Q252" s="1">
        <f t="shared" si="15"/>
        <v>7.8740352265980612E-2</v>
      </c>
    </row>
    <row r="253" spans="1:17" x14ac:dyDescent="0.3">
      <c r="A253" t="s">
        <v>32</v>
      </c>
      <c r="B253" t="s">
        <v>463</v>
      </c>
      <c r="C253" t="s">
        <v>464</v>
      </c>
      <c r="D253" t="s">
        <v>93</v>
      </c>
      <c r="E253" s="1">
        <v>65.75</v>
      </c>
      <c r="F253" s="1">
        <v>4.4347826086956523</v>
      </c>
      <c r="G253" s="1">
        <v>0</v>
      </c>
      <c r="H253" s="1">
        <v>0.17608695652173911</v>
      </c>
      <c r="I253" s="1">
        <v>0.5</v>
      </c>
      <c r="J253" s="1">
        <v>5.2038043478260878</v>
      </c>
      <c r="K253" s="1">
        <v>0</v>
      </c>
      <c r="L253" s="1">
        <f t="shared" si="12"/>
        <v>5.2038043478260878</v>
      </c>
      <c r="M253" s="1">
        <f t="shared" si="13"/>
        <v>7.9145313274921483E-2</v>
      </c>
      <c r="N253" s="1">
        <v>5.4852173913043458</v>
      </c>
      <c r="O253" s="1">
        <v>0</v>
      </c>
      <c r="P253" s="1">
        <f t="shared" si="14"/>
        <v>5.4852173913043458</v>
      </c>
      <c r="Q253" s="1">
        <f t="shared" si="15"/>
        <v>8.34253595635642E-2</v>
      </c>
    </row>
    <row r="254" spans="1:17" x14ac:dyDescent="0.3">
      <c r="A254" t="s">
        <v>32</v>
      </c>
      <c r="B254" t="s">
        <v>465</v>
      </c>
      <c r="C254" t="s">
        <v>131</v>
      </c>
      <c r="D254" t="s">
        <v>80</v>
      </c>
      <c r="E254" s="1">
        <v>91.391304347826093</v>
      </c>
      <c r="F254" s="1">
        <v>5.8883695652173911</v>
      </c>
      <c r="G254" s="1">
        <v>0</v>
      </c>
      <c r="H254" s="1">
        <v>0.77445652173913049</v>
      </c>
      <c r="I254" s="1">
        <v>0.65217391304347827</v>
      </c>
      <c r="J254" s="1">
        <v>5.2496739130434777</v>
      </c>
      <c r="K254" s="1">
        <v>0</v>
      </c>
      <c r="L254" s="1">
        <f t="shared" si="12"/>
        <v>5.2496739130434777</v>
      </c>
      <c r="M254" s="1">
        <f t="shared" si="13"/>
        <v>5.7441722169362504E-2</v>
      </c>
      <c r="N254" s="1">
        <v>5.5265217391304358</v>
      </c>
      <c r="O254" s="1">
        <v>0</v>
      </c>
      <c r="P254" s="1">
        <f t="shared" si="14"/>
        <v>5.5265217391304358</v>
      </c>
      <c r="Q254" s="1">
        <f t="shared" si="15"/>
        <v>6.0470980019029501E-2</v>
      </c>
    </row>
    <row r="255" spans="1:17" x14ac:dyDescent="0.3">
      <c r="A255" t="s">
        <v>32</v>
      </c>
      <c r="B255" t="s">
        <v>466</v>
      </c>
      <c r="C255" t="s">
        <v>120</v>
      </c>
      <c r="D255" t="s">
        <v>121</v>
      </c>
      <c r="E255" s="1">
        <v>75.478260869565219</v>
      </c>
      <c r="F255" s="1">
        <v>11.478260869565217</v>
      </c>
      <c r="G255" s="1">
        <v>0</v>
      </c>
      <c r="H255" s="1">
        <v>0</v>
      </c>
      <c r="I255" s="1">
        <v>0</v>
      </c>
      <c r="J255" s="1">
        <v>5.1141304347826084</v>
      </c>
      <c r="K255" s="1">
        <v>0</v>
      </c>
      <c r="L255" s="1">
        <f t="shared" si="12"/>
        <v>5.1141304347826084</v>
      </c>
      <c r="M255" s="1">
        <f t="shared" si="13"/>
        <v>6.7756336405529943E-2</v>
      </c>
      <c r="N255" s="1">
        <v>0</v>
      </c>
      <c r="O255" s="1">
        <v>4.0081521739130439</v>
      </c>
      <c r="P255" s="1">
        <f t="shared" si="14"/>
        <v>4.0081521739130439</v>
      </c>
      <c r="Q255" s="1">
        <f t="shared" si="15"/>
        <v>5.3103398617511524E-2</v>
      </c>
    </row>
    <row r="256" spans="1:17" x14ac:dyDescent="0.3">
      <c r="A256" t="s">
        <v>32</v>
      </c>
      <c r="B256" t="s">
        <v>467</v>
      </c>
      <c r="C256" t="s">
        <v>326</v>
      </c>
      <c r="D256" t="s">
        <v>80</v>
      </c>
      <c r="E256" s="1">
        <v>98.771739130434781</v>
      </c>
      <c r="F256" s="1">
        <v>4.1411956521739128</v>
      </c>
      <c r="G256" s="1">
        <v>0.28260869565217389</v>
      </c>
      <c r="H256" s="1">
        <v>0.69565217391304346</v>
      </c>
      <c r="I256" s="1">
        <v>0</v>
      </c>
      <c r="J256" s="1">
        <v>6.157934782608697</v>
      </c>
      <c r="K256" s="1">
        <v>0</v>
      </c>
      <c r="L256" s="1">
        <f t="shared" si="12"/>
        <v>6.157934782608697</v>
      </c>
      <c r="M256" s="1">
        <f t="shared" si="13"/>
        <v>6.234510839661056E-2</v>
      </c>
      <c r="N256" s="1">
        <v>0</v>
      </c>
      <c r="O256" s="1">
        <v>3.7920652173913032</v>
      </c>
      <c r="P256" s="1">
        <f t="shared" si="14"/>
        <v>3.7920652173913032</v>
      </c>
      <c r="Q256" s="1">
        <f t="shared" si="15"/>
        <v>3.8392208649719366E-2</v>
      </c>
    </row>
    <row r="257" spans="1:17" x14ac:dyDescent="0.3">
      <c r="A257" t="s">
        <v>32</v>
      </c>
      <c r="B257" t="s">
        <v>468</v>
      </c>
      <c r="C257" t="s">
        <v>177</v>
      </c>
      <c r="D257" t="s">
        <v>178</v>
      </c>
      <c r="E257" s="1">
        <v>93.326086956521735</v>
      </c>
      <c r="F257" s="1">
        <v>5.4782608695652177</v>
      </c>
      <c r="G257" s="1">
        <v>0.2608695652173913</v>
      </c>
      <c r="H257" s="1">
        <v>0.66304347826086951</v>
      </c>
      <c r="I257" s="1">
        <v>6.3695652173913047</v>
      </c>
      <c r="J257" s="1">
        <v>5.8120652173913046</v>
      </c>
      <c r="K257" s="1">
        <v>0</v>
      </c>
      <c r="L257" s="1">
        <f t="shared" si="12"/>
        <v>5.8120652173913046</v>
      </c>
      <c r="M257" s="1">
        <f t="shared" si="13"/>
        <v>6.2276962497088285E-2</v>
      </c>
      <c r="N257" s="1">
        <v>0</v>
      </c>
      <c r="O257" s="1">
        <v>5.1998913043478243</v>
      </c>
      <c r="P257" s="1">
        <f t="shared" si="14"/>
        <v>5.1998913043478243</v>
      </c>
      <c r="Q257" s="1">
        <f t="shared" si="15"/>
        <v>5.5717447006755169E-2</v>
      </c>
    </row>
    <row r="258" spans="1:17" x14ac:dyDescent="0.3">
      <c r="A258" t="s">
        <v>32</v>
      </c>
      <c r="B258" t="s">
        <v>469</v>
      </c>
      <c r="C258" t="s">
        <v>470</v>
      </c>
      <c r="D258" t="s">
        <v>162</v>
      </c>
      <c r="E258" s="1">
        <v>60.630434782608695</v>
      </c>
      <c r="F258" s="1">
        <v>13.595652173913043</v>
      </c>
      <c r="G258" s="1">
        <v>0.32608695652173914</v>
      </c>
      <c r="H258" s="1">
        <v>0.16413043478260869</v>
      </c>
      <c r="I258" s="1">
        <v>6.3478260869565215</v>
      </c>
      <c r="J258" s="1">
        <v>4.6684782608695654</v>
      </c>
      <c r="K258" s="1">
        <v>0</v>
      </c>
      <c r="L258" s="1">
        <f t="shared" ref="L258:L267" si="16">SUM(J258,K258)</f>
        <v>4.6684782608695654</v>
      </c>
      <c r="M258" s="1">
        <f t="shared" ref="M258:M267" si="17">L258/E258</f>
        <v>7.6998924345643607E-2</v>
      </c>
      <c r="N258" s="1">
        <v>13.38695652173913</v>
      </c>
      <c r="O258" s="1">
        <v>4.8663043478260857</v>
      </c>
      <c r="P258" s="1">
        <f t="shared" ref="P258:P267" si="18">SUM(N258,O258)</f>
        <v>18.253260869565217</v>
      </c>
      <c r="Q258" s="1">
        <f t="shared" ref="Q258:Q267" si="19">P258/E258</f>
        <v>0.3010577267837935</v>
      </c>
    </row>
    <row r="259" spans="1:17" x14ac:dyDescent="0.3">
      <c r="A259" t="s">
        <v>32</v>
      </c>
      <c r="B259" t="s">
        <v>471</v>
      </c>
      <c r="C259" t="s">
        <v>92</v>
      </c>
      <c r="D259" t="s">
        <v>93</v>
      </c>
      <c r="E259" s="1">
        <v>17.065217391304348</v>
      </c>
      <c r="F259" s="1">
        <v>5.1304347826086953</v>
      </c>
      <c r="G259" s="1">
        <v>0</v>
      </c>
      <c r="H259" s="1">
        <v>0</v>
      </c>
      <c r="I259" s="1">
        <v>0</v>
      </c>
      <c r="J259" s="1">
        <v>0</v>
      </c>
      <c r="K259" s="1">
        <v>0</v>
      </c>
      <c r="L259" s="1">
        <f t="shared" si="16"/>
        <v>0</v>
      </c>
      <c r="M259" s="1">
        <f t="shared" si="17"/>
        <v>0</v>
      </c>
      <c r="N259" s="1">
        <v>3.6630434782608696</v>
      </c>
      <c r="O259" s="1">
        <v>0</v>
      </c>
      <c r="P259" s="1">
        <f t="shared" si="18"/>
        <v>3.6630434782608696</v>
      </c>
      <c r="Q259" s="1">
        <f t="shared" si="19"/>
        <v>0.21464968152866243</v>
      </c>
    </row>
    <row r="260" spans="1:17" x14ac:dyDescent="0.3">
      <c r="A260" t="s">
        <v>32</v>
      </c>
      <c r="B260" t="s">
        <v>472</v>
      </c>
      <c r="C260" t="s">
        <v>313</v>
      </c>
      <c r="D260" t="s">
        <v>314</v>
      </c>
      <c r="E260" s="1">
        <v>105.71739130434783</v>
      </c>
      <c r="F260" s="1">
        <v>9.7391304347826093</v>
      </c>
      <c r="G260" s="1">
        <v>0.35326086956521741</v>
      </c>
      <c r="H260" s="1">
        <v>0.47826086956521741</v>
      </c>
      <c r="I260" s="1">
        <v>2.5217391304347827</v>
      </c>
      <c r="J260" s="1">
        <v>4.6759782608695657</v>
      </c>
      <c r="K260" s="1">
        <v>2.8220652173913043</v>
      </c>
      <c r="L260" s="1">
        <f t="shared" si="16"/>
        <v>7.49804347826087</v>
      </c>
      <c r="M260" s="1">
        <f t="shared" si="17"/>
        <v>7.0925354719309067E-2</v>
      </c>
      <c r="N260" s="1">
        <v>4.9758695652173923</v>
      </c>
      <c r="O260" s="1">
        <v>0</v>
      </c>
      <c r="P260" s="1">
        <f t="shared" si="18"/>
        <v>4.9758695652173923</v>
      </c>
      <c r="Q260" s="1">
        <f t="shared" si="19"/>
        <v>4.7067653711700602E-2</v>
      </c>
    </row>
    <row r="261" spans="1:17" x14ac:dyDescent="0.3">
      <c r="A261" t="s">
        <v>32</v>
      </c>
      <c r="B261" t="s">
        <v>473</v>
      </c>
      <c r="C261" t="s">
        <v>61</v>
      </c>
      <c r="D261" t="s">
        <v>62</v>
      </c>
      <c r="E261" s="1">
        <v>79.010869565217391</v>
      </c>
      <c r="F261" s="1">
        <v>9.4782608695652169</v>
      </c>
      <c r="G261" s="1">
        <v>0.25</v>
      </c>
      <c r="H261" s="1">
        <v>0.43478260869565216</v>
      </c>
      <c r="I261" s="1">
        <v>1.326086956521739</v>
      </c>
      <c r="J261" s="1">
        <v>6.0206521739130423</v>
      </c>
      <c r="K261" s="1">
        <v>9.7577173913043573</v>
      </c>
      <c r="L261" s="1">
        <f t="shared" si="16"/>
        <v>15.7783695652174</v>
      </c>
      <c r="M261" s="1">
        <f t="shared" si="17"/>
        <v>0.19969872059430469</v>
      </c>
      <c r="N261" s="1">
        <v>5.1209782608695651</v>
      </c>
      <c r="O261" s="1">
        <v>0</v>
      </c>
      <c r="P261" s="1">
        <f t="shared" si="18"/>
        <v>5.1209782608695651</v>
      </c>
      <c r="Q261" s="1">
        <f t="shared" si="19"/>
        <v>6.4813591965882517E-2</v>
      </c>
    </row>
    <row r="262" spans="1:17" x14ac:dyDescent="0.3">
      <c r="A262" t="s">
        <v>32</v>
      </c>
      <c r="B262" t="s">
        <v>474</v>
      </c>
      <c r="C262" t="s">
        <v>475</v>
      </c>
      <c r="D262" t="s">
        <v>403</v>
      </c>
      <c r="E262" s="1">
        <v>143.29347826086956</v>
      </c>
      <c r="F262" s="1">
        <v>5.1304347826086953</v>
      </c>
      <c r="G262" s="1">
        <v>0.63586956521739135</v>
      </c>
      <c r="H262" s="1">
        <v>0.47771739130434787</v>
      </c>
      <c r="I262" s="1">
        <v>0.60869565217391308</v>
      </c>
      <c r="J262" s="1">
        <v>6.2391304347826084</v>
      </c>
      <c r="K262" s="1">
        <v>4.6005434782608692</v>
      </c>
      <c r="L262" s="1">
        <f t="shared" si="16"/>
        <v>10.839673913043477</v>
      </c>
      <c r="M262" s="1">
        <f t="shared" si="17"/>
        <v>7.5646666160964868E-2</v>
      </c>
      <c r="N262" s="1">
        <v>6.4945652173913047</v>
      </c>
      <c r="O262" s="1">
        <v>0</v>
      </c>
      <c r="P262" s="1">
        <f t="shared" si="18"/>
        <v>6.4945652173913047</v>
      </c>
      <c r="Q262" s="1">
        <f t="shared" si="19"/>
        <v>4.5323522718652816E-2</v>
      </c>
    </row>
    <row r="263" spans="1:17" x14ac:dyDescent="0.3">
      <c r="A263" t="s">
        <v>32</v>
      </c>
      <c r="B263" t="s">
        <v>476</v>
      </c>
      <c r="C263" t="s">
        <v>37</v>
      </c>
      <c r="D263" t="s">
        <v>38</v>
      </c>
      <c r="E263" s="1">
        <v>97.108695652173907</v>
      </c>
      <c r="F263" s="1">
        <v>5.7391304347826084</v>
      </c>
      <c r="G263" s="1">
        <v>0.34782608695652173</v>
      </c>
      <c r="H263" s="1">
        <v>0.35869565217391303</v>
      </c>
      <c r="I263" s="1">
        <v>0.5</v>
      </c>
      <c r="J263" s="1">
        <v>7.7142391304347839</v>
      </c>
      <c r="K263" s="1">
        <v>5.1898913043478263</v>
      </c>
      <c r="L263" s="1">
        <f t="shared" si="16"/>
        <v>12.90413043478261</v>
      </c>
      <c r="M263" s="1">
        <f t="shared" si="17"/>
        <v>0.13288336691291697</v>
      </c>
      <c r="N263" s="1">
        <v>5.1482608695652177</v>
      </c>
      <c r="O263" s="1">
        <v>0</v>
      </c>
      <c r="P263" s="1">
        <f t="shared" si="18"/>
        <v>5.1482608695652177</v>
      </c>
      <c r="Q263" s="1">
        <f t="shared" si="19"/>
        <v>5.3015446608462059E-2</v>
      </c>
    </row>
    <row r="264" spans="1:17" x14ac:dyDescent="0.3">
      <c r="A264" t="s">
        <v>32</v>
      </c>
      <c r="B264" t="s">
        <v>477</v>
      </c>
      <c r="C264" t="s">
        <v>478</v>
      </c>
      <c r="D264" t="s">
        <v>151</v>
      </c>
      <c r="E264" s="1">
        <v>55.130434782608695</v>
      </c>
      <c r="F264" s="1">
        <v>11.108260869565216</v>
      </c>
      <c r="G264" s="1">
        <v>0</v>
      </c>
      <c r="H264" s="1">
        <v>0.36141304347826086</v>
      </c>
      <c r="I264" s="1">
        <v>0.21739130434782608</v>
      </c>
      <c r="J264" s="1">
        <v>0</v>
      </c>
      <c r="K264" s="1">
        <v>8.7764130434782608</v>
      </c>
      <c r="L264" s="1">
        <f t="shared" si="16"/>
        <v>8.7764130434782608</v>
      </c>
      <c r="M264" s="1">
        <f t="shared" si="17"/>
        <v>0.15919361198738169</v>
      </c>
      <c r="N264" s="1">
        <v>4.2935869565217404</v>
      </c>
      <c r="O264" s="1">
        <v>0</v>
      </c>
      <c r="P264" s="1">
        <f t="shared" si="18"/>
        <v>4.2935869565217404</v>
      </c>
      <c r="Q264" s="1">
        <f t="shared" si="19"/>
        <v>7.788052050473189E-2</v>
      </c>
    </row>
    <row r="265" spans="1:17" x14ac:dyDescent="0.3">
      <c r="A265" t="s">
        <v>32</v>
      </c>
      <c r="B265" t="s">
        <v>479</v>
      </c>
      <c r="C265" t="s">
        <v>195</v>
      </c>
      <c r="D265" t="s">
        <v>196</v>
      </c>
      <c r="E265" s="1">
        <v>56.5</v>
      </c>
      <c r="F265" s="1">
        <v>16.548913043478262</v>
      </c>
      <c r="G265" s="1">
        <v>0.2608695652173913</v>
      </c>
      <c r="H265" s="1">
        <v>0.52173913043478259</v>
      </c>
      <c r="I265" s="1">
        <v>8.6956521739130432E-2</v>
      </c>
      <c r="J265" s="1">
        <v>0</v>
      </c>
      <c r="K265" s="1">
        <v>4.7445652173913047</v>
      </c>
      <c r="L265" s="1">
        <f t="shared" si="16"/>
        <v>4.7445652173913047</v>
      </c>
      <c r="M265" s="1">
        <f t="shared" si="17"/>
        <v>8.3974605617545217E-2</v>
      </c>
      <c r="N265" s="1">
        <v>2.3695652173913042</v>
      </c>
      <c r="O265" s="1">
        <v>2.6086956521739131</v>
      </c>
      <c r="P265" s="1">
        <f t="shared" si="18"/>
        <v>4.9782608695652169</v>
      </c>
      <c r="Q265" s="1">
        <f t="shared" si="19"/>
        <v>8.8110811850711804E-2</v>
      </c>
    </row>
    <row r="266" spans="1:17" x14ac:dyDescent="0.3">
      <c r="A266" t="s">
        <v>32</v>
      </c>
      <c r="B266" t="s">
        <v>480</v>
      </c>
      <c r="C266" t="s">
        <v>336</v>
      </c>
      <c r="D266" t="s">
        <v>80</v>
      </c>
      <c r="E266" s="1">
        <v>152.89130434782609</v>
      </c>
      <c r="F266" s="1">
        <v>4.6793478260869561</v>
      </c>
      <c r="G266" s="1">
        <v>0</v>
      </c>
      <c r="H266" s="1">
        <v>0</v>
      </c>
      <c r="I266" s="1">
        <v>5.1847826086956523</v>
      </c>
      <c r="J266" s="1">
        <v>5.1810869565217397</v>
      </c>
      <c r="K266" s="1">
        <v>8.8107608695652146</v>
      </c>
      <c r="L266" s="1">
        <f t="shared" si="16"/>
        <v>13.991847826086953</v>
      </c>
      <c r="M266" s="1">
        <f t="shared" si="17"/>
        <v>9.1515000710934144E-2</v>
      </c>
      <c r="N266" s="1">
        <v>10.421086956521741</v>
      </c>
      <c r="O266" s="1">
        <v>0</v>
      </c>
      <c r="P266" s="1">
        <f t="shared" si="18"/>
        <v>10.421086956521741</v>
      </c>
      <c r="Q266" s="1">
        <f t="shared" si="19"/>
        <v>6.8160102374520123E-2</v>
      </c>
    </row>
    <row r="267" spans="1:17" x14ac:dyDescent="0.3">
      <c r="A267" t="s">
        <v>32</v>
      </c>
      <c r="B267" t="s">
        <v>481</v>
      </c>
      <c r="C267" t="s">
        <v>302</v>
      </c>
      <c r="D267" t="s">
        <v>38</v>
      </c>
      <c r="E267" s="1">
        <v>80.010869565217391</v>
      </c>
      <c r="F267" s="1">
        <v>22.923913043478262</v>
      </c>
      <c r="G267" s="1">
        <v>0.39130434782608697</v>
      </c>
      <c r="H267" s="1">
        <v>0.24184782608695651</v>
      </c>
      <c r="I267" s="1">
        <v>0</v>
      </c>
      <c r="J267" s="1">
        <v>0</v>
      </c>
      <c r="K267" s="1">
        <v>5.1114130434782608</v>
      </c>
      <c r="L267" s="1">
        <f t="shared" si="16"/>
        <v>5.1114130434782608</v>
      </c>
      <c r="M267" s="1">
        <f t="shared" si="17"/>
        <v>6.3883983154462712E-2</v>
      </c>
      <c r="N267" s="1">
        <v>5.2663043478260869</v>
      </c>
      <c r="O267" s="1">
        <v>5.3288043478260869</v>
      </c>
      <c r="P267" s="1">
        <f t="shared" si="18"/>
        <v>10.595108695652174</v>
      </c>
      <c r="Q267" s="1">
        <f t="shared" si="19"/>
        <v>0.13242086673006384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7FD19-1F53-400B-9DF2-A98503749D62}">
  <dimension ref="B2:C7"/>
  <sheetViews>
    <sheetView workbookViewId="0">
      <selection activeCell="B4" sqref="B4"/>
    </sheetView>
  </sheetViews>
  <sheetFormatPr defaultRowHeight="14.4" x14ac:dyDescent="0.3"/>
  <cols>
    <col min="2" max="2" width="28" bestFit="1" customWidth="1"/>
    <col min="3" max="3" width="19.109375" customWidth="1"/>
  </cols>
  <sheetData>
    <row r="2" spans="2:3" x14ac:dyDescent="0.3">
      <c r="B2" s="22" t="s">
        <v>482</v>
      </c>
      <c r="C2" s="23"/>
    </row>
    <row r="3" spans="2:3" x14ac:dyDescent="0.3">
      <c r="B3" s="7" t="s">
        <v>483</v>
      </c>
      <c r="C3" s="8">
        <f>SUM(Table1[MDS Census])</f>
        <v>25565.3152173913</v>
      </c>
    </row>
    <row r="4" spans="2:3" x14ac:dyDescent="0.3">
      <c r="B4" s="7" t="s">
        <v>484</v>
      </c>
      <c r="C4" s="8">
        <f>SUM(Table1[Total Care Staffing Hours])</f>
        <v>83808.568369565241</v>
      </c>
    </row>
    <row r="5" spans="2:3" ht="15" thickBot="1" x14ac:dyDescent="0.35">
      <c r="B5" s="7" t="s">
        <v>485</v>
      </c>
      <c r="C5" s="8">
        <f>SUM(Table1[RN Hours])</f>
        <v>2685.2070652173929</v>
      </c>
    </row>
    <row r="6" spans="2:3" x14ac:dyDescent="0.3">
      <c r="B6" s="9" t="s">
        <v>486</v>
      </c>
      <c r="C6" s="10">
        <f>C4/C3</f>
        <v>3.278213769590169</v>
      </c>
    </row>
    <row r="7" spans="2:3" ht="15" thickBot="1" x14ac:dyDescent="0.35">
      <c r="B7" s="11" t="s">
        <v>487</v>
      </c>
      <c r="C7" s="12">
        <f>C5/C3</f>
        <v>0.10503320778109275</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CDEC-860B-44D8-95E3-D6D40FC3E590}">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77734375" style="13" customWidth="1"/>
    <col min="5" max="5" width="56.44140625" style="13" customWidth="1"/>
    <col min="6" max="16384" width="8.88671875" style="13"/>
  </cols>
  <sheetData>
    <row r="2" spans="1:5" ht="78" x14ac:dyDescent="0.3">
      <c r="A2" s="24" t="s">
        <v>488</v>
      </c>
      <c r="B2" s="25"/>
      <c r="D2" s="14" t="s">
        <v>493</v>
      </c>
      <c r="E2" s="15"/>
    </row>
    <row r="3" spans="1:5" ht="31.2" x14ac:dyDescent="0.3">
      <c r="A3" s="16" t="s">
        <v>489</v>
      </c>
      <c r="B3" s="17">
        <f>'State Average &amp; Calculations'!C6</f>
        <v>3.278213769590169</v>
      </c>
      <c r="D3" s="26" t="s">
        <v>490</v>
      </c>
    </row>
    <row r="4" spans="1:5" x14ac:dyDescent="0.3">
      <c r="A4" s="18" t="s">
        <v>491</v>
      </c>
      <c r="B4" s="19">
        <f>'State Average &amp; Calculations'!C7</f>
        <v>0.10503320778109275</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492</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2020-02-21T16:15:20Z</dcterms:modified>
</cp:coreProperties>
</file>