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23586102-97FC-48CA-959C-AF84DE9F54F6}" xr6:coauthVersionLast="45" xr6:coauthVersionMax="45" xr10:uidLastSave="{00000000-0000-0000-0000-000000000000}"/>
  <bookViews>
    <workbookView xWindow="-108" yWindow="-108" windowWidth="23256" windowHeight="12576" activeTab="1"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I349" i="3" l="1"/>
  <c r="P349" i="1" l="1"/>
  <c r="Q349" i="1" s="1"/>
  <c r="L349" i="1"/>
  <c r="M349" i="1" s="1"/>
  <c r="P348" i="1"/>
  <c r="Q348" i="1" s="1"/>
  <c r="L348" i="1"/>
  <c r="M348" i="1" s="1"/>
  <c r="P347" i="1"/>
  <c r="Q347" i="1" s="1"/>
  <c r="M347" i="1"/>
  <c r="L347" i="1"/>
  <c r="P346" i="1"/>
  <c r="Q346" i="1" s="1"/>
  <c r="L346" i="1"/>
  <c r="M346" i="1" s="1"/>
  <c r="P345" i="1"/>
  <c r="Q345" i="1" s="1"/>
  <c r="L345" i="1"/>
  <c r="M345" i="1" s="1"/>
  <c r="P344" i="1"/>
  <c r="Q344" i="1" s="1"/>
  <c r="L344" i="1"/>
  <c r="M344" i="1" s="1"/>
  <c r="P343" i="1"/>
  <c r="Q343" i="1" s="1"/>
  <c r="M343" i="1"/>
  <c r="L343" i="1"/>
  <c r="P342" i="1"/>
  <c r="Q342" i="1" s="1"/>
  <c r="L342" i="1"/>
  <c r="M342" i="1" s="1"/>
  <c r="P341" i="1"/>
  <c r="Q341" i="1" s="1"/>
  <c r="L341" i="1"/>
  <c r="M341" i="1" s="1"/>
  <c r="P340" i="1"/>
  <c r="Q340" i="1" s="1"/>
  <c r="M340" i="1"/>
  <c r="L340" i="1"/>
  <c r="P339" i="1"/>
  <c r="Q339" i="1" s="1"/>
  <c r="M339" i="1"/>
  <c r="L339" i="1"/>
  <c r="P338" i="1"/>
  <c r="Q338" i="1" s="1"/>
  <c r="L338" i="1"/>
  <c r="M338" i="1" s="1"/>
  <c r="P337" i="1"/>
  <c r="Q337" i="1" s="1"/>
  <c r="L337" i="1"/>
  <c r="M337" i="1" s="1"/>
  <c r="P336" i="1"/>
  <c r="Q336" i="1" s="1"/>
  <c r="M336" i="1"/>
  <c r="L336" i="1"/>
  <c r="P335" i="1"/>
  <c r="Q335" i="1" s="1"/>
  <c r="M335" i="1"/>
  <c r="L335" i="1"/>
  <c r="P334" i="1"/>
  <c r="Q334" i="1" s="1"/>
  <c r="L334" i="1"/>
  <c r="M334" i="1" s="1"/>
  <c r="P333" i="1"/>
  <c r="Q333" i="1" s="1"/>
  <c r="L333" i="1"/>
  <c r="M333" i="1" s="1"/>
  <c r="P332" i="1"/>
  <c r="Q332" i="1" s="1"/>
  <c r="M332" i="1"/>
  <c r="L332" i="1"/>
  <c r="P331" i="1"/>
  <c r="Q331" i="1" s="1"/>
  <c r="M331" i="1"/>
  <c r="L331" i="1"/>
  <c r="P330" i="1"/>
  <c r="Q330" i="1" s="1"/>
  <c r="L330" i="1"/>
  <c r="M330" i="1" s="1"/>
  <c r="P329" i="1"/>
  <c r="Q329" i="1" s="1"/>
  <c r="L329" i="1"/>
  <c r="M329" i="1" s="1"/>
  <c r="P328" i="1"/>
  <c r="Q328" i="1" s="1"/>
  <c r="M328" i="1"/>
  <c r="L328" i="1"/>
  <c r="P327" i="1"/>
  <c r="Q327" i="1" s="1"/>
  <c r="L327" i="1"/>
  <c r="M327" i="1" s="1"/>
  <c r="P326" i="1"/>
  <c r="Q326" i="1" s="1"/>
  <c r="M326" i="1"/>
  <c r="L326" i="1"/>
  <c r="P325" i="1"/>
  <c r="Q325" i="1" s="1"/>
  <c r="L325" i="1"/>
  <c r="M325" i="1" s="1"/>
  <c r="P324" i="1"/>
  <c r="Q324" i="1" s="1"/>
  <c r="M324" i="1"/>
  <c r="L324" i="1"/>
  <c r="P323" i="1"/>
  <c r="Q323" i="1" s="1"/>
  <c r="L323" i="1"/>
  <c r="M323" i="1" s="1"/>
  <c r="P322" i="1"/>
  <c r="Q322" i="1" s="1"/>
  <c r="M322" i="1"/>
  <c r="L322" i="1"/>
  <c r="P321" i="1"/>
  <c r="Q321" i="1" s="1"/>
  <c r="L321" i="1"/>
  <c r="M321" i="1" s="1"/>
  <c r="P320" i="1"/>
  <c r="Q320" i="1" s="1"/>
  <c r="M320" i="1"/>
  <c r="L320" i="1"/>
  <c r="P319" i="1"/>
  <c r="Q319" i="1" s="1"/>
  <c r="L319" i="1"/>
  <c r="M319" i="1" s="1"/>
  <c r="P318" i="1"/>
  <c r="Q318" i="1" s="1"/>
  <c r="M318" i="1"/>
  <c r="L318" i="1"/>
  <c r="P317" i="1"/>
  <c r="Q317" i="1" s="1"/>
  <c r="L317" i="1"/>
  <c r="M317" i="1" s="1"/>
  <c r="P316" i="1"/>
  <c r="Q316" i="1" s="1"/>
  <c r="M316" i="1"/>
  <c r="L316" i="1"/>
  <c r="P315" i="1"/>
  <c r="Q315" i="1" s="1"/>
  <c r="L315" i="1"/>
  <c r="M315" i="1" s="1"/>
  <c r="P314" i="1"/>
  <c r="Q314" i="1" s="1"/>
  <c r="M314" i="1"/>
  <c r="L314" i="1"/>
  <c r="P313" i="1"/>
  <c r="Q313" i="1" s="1"/>
  <c r="L313" i="1"/>
  <c r="M313" i="1" s="1"/>
  <c r="P312" i="1"/>
  <c r="Q312" i="1" s="1"/>
  <c r="M312" i="1"/>
  <c r="L312" i="1"/>
  <c r="P311" i="1"/>
  <c r="Q311" i="1" s="1"/>
  <c r="L311" i="1"/>
  <c r="M311" i="1" s="1"/>
  <c r="P310" i="1"/>
  <c r="Q310" i="1" s="1"/>
  <c r="M310" i="1"/>
  <c r="L310" i="1"/>
  <c r="P309" i="1"/>
  <c r="Q309" i="1" s="1"/>
  <c r="L309" i="1"/>
  <c r="M309" i="1" s="1"/>
  <c r="P308" i="1"/>
  <c r="Q308" i="1" s="1"/>
  <c r="M308" i="1"/>
  <c r="L308" i="1"/>
  <c r="P307" i="1"/>
  <c r="Q307" i="1" s="1"/>
  <c r="L307" i="1"/>
  <c r="M307" i="1" s="1"/>
  <c r="P306" i="1"/>
  <c r="Q306" i="1" s="1"/>
  <c r="M306" i="1"/>
  <c r="L306" i="1"/>
  <c r="P305" i="1"/>
  <c r="Q305" i="1" s="1"/>
  <c r="L305" i="1"/>
  <c r="M305" i="1" s="1"/>
  <c r="P304" i="1"/>
  <c r="Q304" i="1" s="1"/>
  <c r="M304" i="1"/>
  <c r="L304" i="1"/>
  <c r="P303" i="1"/>
  <c r="Q303" i="1" s="1"/>
  <c r="L303" i="1"/>
  <c r="M303" i="1" s="1"/>
  <c r="P302" i="1"/>
  <c r="Q302" i="1" s="1"/>
  <c r="M302" i="1"/>
  <c r="L302" i="1"/>
  <c r="P301" i="1"/>
  <c r="Q301" i="1" s="1"/>
  <c r="L301" i="1"/>
  <c r="M301" i="1" s="1"/>
  <c r="P300" i="1"/>
  <c r="Q300" i="1" s="1"/>
  <c r="M300" i="1"/>
  <c r="L300" i="1"/>
  <c r="P299" i="1"/>
  <c r="Q299" i="1" s="1"/>
  <c r="L299" i="1"/>
  <c r="M299" i="1" s="1"/>
  <c r="P298" i="1"/>
  <c r="Q298" i="1" s="1"/>
  <c r="M298" i="1"/>
  <c r="L298" i="1"/>
  <c r="P297" i="1"/>
  <c r="Q297" i="1" s="1"/>
  <c r="L297" i="1"/>
  <c r="M297" i="1" s="1"/>
  <c r="P296" i="1"/>
  <c r="Q296" i="1" s="1"/>
  <c r="M296" i="1"/>
  <c r="L296" i="1"/>
  <c r="P295" i="1"/>
  <c r="Q295" i="1" s="1"/>
  <c r="L295" i="1"/>
  <c r="M295" i="1" s="1"/>
  <c r="P294" i="1"/>
  <c r="Q294" i="1" s="1"/>
  <c r="M294" i="1"/>
  <c r="L294" i="1"/>
  <c r="P293" i="1"/>
  <c r="Q293" i="1" s="1"/>
  <c r="L293" i="1"/>
  <c r="M293" i="1" s="1"/>
  <c r="P292" i="1"/>
  <c r="Q292" i="1" s="1"/>
  <c r="M292" i="1"/>
  <c r="L292" i="1"/>
  <c r="P291" i="1"/>
  <c r="Q291" i="1" s="1"/>
  <c r="L291" i="1"/>
  <c r="M291" i="1" s="1"/>
  <c r="P290" i="1"/>
  <c r="Q290" i="1" s="1"/>
  <c r="M290" i="1"/>
  <c r="L290" i="1"/>
  <c r="P289" i="1"/>
  <c r="Q289" i="1" s="1"/>
  <c r="L289" i="1"/>
  <c r="M289" i="1" s="1"/>
  <c r="P288" i="1"/>
  <c r="Q288" i="1" s="1"/>
  <c r="M288" i="1"/>
  <c r="L288" i="1"/>
  <c r="P287" i="1"/>
  <c r="Q287" i="1" s="1"/>
  <c r="L287" i="1"/>
  <c r="M287" i="1" s="1"/>
  <c r="P286" i="1"/>
  <c r="Q286" i="1" s="1"/>
  <c r="M286" i="1"/>
  <c r="L286" i="1"/>
  <c r="P285" i="1"/>
  <c r="Q285" i="1" s="1"/>
  <c r="L285" i="1"/>
  <c r="M285" i="1" s="1"/>
  <c r="P284" i="1"/>
  <c r="Q284" i="1" s="1"/>
  <c r="M284" i="1"/>
  <c r="L284" i="1"/>
  <c r="P283" i="1"/>
  <c r="Q283" i="1" s="1"/>
  <c r="L283" i="1"/>
  <c r="M283" i="1" s="1"/>
  <c r="P282" i="1"/>
  <c r="Q282" i="1" s="1"/>
  <c r="M282" i="1"/>
  <c r="L282" i="1"/>
  <c r="P281" i="1"/>
  <c r="Q281" i="1" s="1"/>
  <c r="L281" i="1"/>
  <c r="M281" i="1" s="1"/>
  <c r="P280" i="1"/>
  <c r="Q280" i="1" s="1"/>
  <c r="M280" i="1"/>
  <c r="L280" i="1"/>
  <c r="P279" i="1"/>
  <c r="Q279" i="1" s="1"/>
  <c r="L279" i="1"/>
  <c r="M279" i="1" s="1"/>
  <c r="P278" i="1"/>
  <c r="Q278" i="1" s="1"/>
  <c r="M278" i="1"/>
  <c r="L278" i="1"/>
  <c r="P277" i="1"/>
  <c r="Q277" i="1" s="1"/>
  <c r="L277" i="1"/>
  <c r="M277" i="1" s="1"/>
  <c r="P276" i="1"/>
  <c r="Q276" i="1" s="1"/>
  <c r="M276" i="1"/>
  <c r="L276" i="1"/>
  <c r="P275" i="1"/>
  <c r="Q275" i="1" s="1"/>
  <c r="L275" i="1"/>
  <c r="M275" i="1" s="1"/>
  <c r="P274" i="1"/>
  <c r="Q274" i="1" s="1"/>
  <c r="M274" i="1"/>
  <c r="L274" i="1"/>
  <c r="P273" i="1"/>
  <c r="Q273" i="1" s="1"/>
  <c r="L273" i="1"/>
  <c r="M273" i="1" s="1"/>
  <c r="P272" i="1"/>
  <c r="Q272" i="1" s="1"/>
  <c r="M272" i="1"/>
  <c r="L272" i="1"/>
  <c r="P271" i="1"/>
  <c r="Q271" i="1" s="1"/>
  <c r="L271" i="1"/>
  <c r="M271" i="1" s="1"/>
  <c r="P270" i="1"/>
  <c r="Q270" i="1" s="1"/>
  <c r="M270" i="1"/>
  <c r="L270" i="1"/>
  <c r="P269" i="1"/>
  <c r="Q269" i="1" s="1"/>
  <c r="L269" i="1"/>
  <c r="M269" i="1" s="1"/>
  <c r="P268" i="1"/>
  <c r="Q268" i="1" s="1"/>
  <c r="M268" i="1"/>
  <c r="L268" i="1"/>
  <c r="P267" i="1"/>
  <c r="Q267" i="1" s="1"/>
  <c r="L267" i="1"/>
  <c r="M267" i="1" s="1"/>
  <c r="P266" i="1"/>
  <c r="Q266" i="1" s="1"/>
  <c r="M266" i="1"/>
  <c r="L266" i="1"/>
  <c r="P265" i="1"/>
  <c r="Q265" i="1" s="1"/>
  <c r="L265" i="1"/>
  <c r="M265" i="1" s="1"/>
  <c r="P264" i="1"/>
  <c r="Q264" i="1" s="1"/>
  <c r="L264" i="1"/>
  <c r="M264" i="1" s="1"/>
  <c r="P263" i="1"/>
  <c r="Q263" i="1" s="1"/>
  <c r="L263" i="1"/>
  <c r="M263" i="1" s="1"/>
  <c r="P262" i="1"/>
  <c r="Q262" i="1" s="1"/>
  <c r="L262" i="1"/>
  <c r="M262" i="1" s="1"/>
  <c r="P261" i="1"/>
  <c r="Q261" i="1" s="1"/>
  <c r="L261" i="1"/>
  <c r="M261" i="1" s="1"/>
  <c r="P260" i="1"/>
  <c r="Q260" i="1" s="1"/>
  <c r="L260" i="1"/>
  <c r="M260" i="1" s="1"/>
  <c r="P259" i="1"/>
  <c r="Q259" i="1" s="1"/>
  <c r="L259" i="1"/>
  <c r="M259" i="1" s="1"/>
  <c r="P258" i="1"/>
  <c r="Q258" i="1" s="1"/>
  <c r="L258" i="1"/>
  <c r="M258" i="1" s="1"/>
  <c r="P257" i="1"/>
  <c r="Q257" i="1" s="1"/>
  <c r="L257" i="1"/>
  <c r="M257" i="1" s="1"/>
  <c r="P256" i="1"/>
  <c r="Q256" i="1" s="1"/>
  <c r="L256" i="1"/>
  <c r="M256" i="1" s="1"/>
  <c r="P255" i="1"/>
  <c r="Q255" i="1" s="1"/>
  <c r="L255" i="1"/>
  <c r="M255" i="1" s="1"/>
  <c r="P254" i="1"/>
  <c r="Q254" i="1" s="1"/>
  <c r="L254" i="1"/>
  <c r="M254" i="1" s="1"/>
  <c r="P253" i="1"/>
  <c r="Q253" i="1" s="1"/>
  <c r="L253" i="1"/>
  <c r="M253" i="1" s="1"/>
  <c r="P252" i="1"/>
  <c r="Q252" i="1" s="1"/>
  <c r="L252" i="1"/>
  <c r="M252" i="1" s="1"/>
  <c r="P251" i="1"/>
  <c r="Q251" i="1" s="1"/>
  <c r="L251" i="1"/>
  <c r="M251" i="1" s="1"/>
  <c r="P250" i="1"/>
  <c r="Q250" i="1" s="1"/>
  <c r="L250" i="1"/>
  <c r="M250" i="1" s="1"/>
  <c r="P249" i="1"/>
  <c r="Q249" i="1" s="1"/>
  <c r="L249" i="1"/>
  <c r="M249" i="1" s="1"/>
  <c r="P248" i="1"/>
  <c r="Q248" i="1" s="1"/>
  <c r="L248" i="1"/>
  <c r="M248" i="1" s="1"/>
  <c r="P247" i="1"/>
  <c r="Q247" i="1" s="1"/>
  <c r="L247" i="1"/>
  <c r="M247" i="1" s="1"/>
  <c r="P246" i="1"/>
  <c r="Q246" i="1" s="1"/>
  <c r="L246" i="1"/>
  <c r="M246" i="1" s="1"/>
  <c r="P245" i="1"/>
  <c r="Q245" i="1" s="1"/>
  <c r="L245" i="1"/>
  <c r="M245" i="1" s="1"/>
  <c r="P244" i="1"/>
  <c r="Q244" i="1" s="1"/>
  <c r="L244" i="1"/>
  <c r="M244" i="1" s="1"/>
  <c r="P243" i="1"/>
  <c r="Q243" i="1" s="1"/>
  <c r="L243" i="1"/>
  <c r="M243" i="1" s="1"/>
  <c r="P242" i="1"/>
  <c r="Q242" i="1" s="1"/>
  <c r="L242" i="1"/>
  <c r="M242" i="1" s="1"/>
  <c r="P241" i="1"/>
  <c r="Q241" i="1" s="1"/>
  <c r="L241" i="1"/>
  <c r="M241" i="1" s="1"/>
  <c r="P240" i="1"/>
  <c r="Q240" i="1" s="1"/>
  <c r="L240" i="1"/>
  <c r="M240" i="1" s="1"/>
  <c r="P239" i="1"/>
  <c r="Q239" i="1" s="1"/>
  <c r="L239" i="1"/>
  <c r="M239" i="1" s="1"/>
  <c r="P238" i="1"/>
  <c r="Q238" i="1" s="1"/>
  <c r="L238" i="1"/>
  <c r="M238" i="1" s="1"/>
  <c r="P237" i="1"/>
  <c r="Q237" i="1" s="1"/>
  <c r="L237" i="1"/>
  <c r="M237" i="1" s="1"/>
  <c r="P236" i="1"/>
  <c r="Q236" i="1" s="1"/>
  <c r="L236" i="1"/>
  <c r="M236" i="1" s="1"/>
  <c r="P235" i="1"/>
  <c r="Q235" i="1" s="1"/>
  <c r="L235" i="1"/>
  <c r="M235" i="1" s="1"/>
  <c r="P234" i="1"/>
  <c r="Q234" i="1" s="1"/>
  <c r="L234" i="1"/>
  <c r="M234" i="1" s="1"/>
  <c r="P233" i="1"/>
  <c r="Q233" i="1" s="1"/>
  <c r="L233" i="1"/>
  <c r="M233" i="1" s="1"/>
  <c r="P232" i="1"/>
  <c r="Q232" i="1" s="1"/>
  <c r="L232" i="1"/>
  <c r="M232" i="1" s="1"/>
  <c r="P231" i="1"/>
  <c r="Q231" i="1" s="1"/>
  <c r="L231" i="1"/>
  <c r="M231" i="1" s="1"/>
  <c r="P230" i="1"/>
  <c r="Q230" i="1" s="1"/>
  <c r="L230" i="1"/>
  <c r="M230" i="1" s="1"/>
  <c r="P229" i="1"/>
  <c r="Q229" i="1" s="1"/>
  <c r="L229" i="1"/>
  <c r="M229" i="1" s="1"/>
  <c r="P228" i="1"/>
  <c r="Q228" i="1" s="1"/>
  <c r="L228" i="1"/>
  <c r="M228" i="1" s="1"/>
  <c r="P227" i="1"/>
  <c r="Q227" i="1" s="1"/>
  <c r="L227" i="1"/>
  <c r="M227" i="1" s="1"/>
  <c r="P226" i="1"/>
  <c r="Q226" i="1" s="1"/>
  <c r="L226" i="1"/>
  <c r="M226" i="1" s="1"/>
  <c r="P225" i="1"/>
  <c r="Q225" i="1" s="1"/>
  <c r="L225" i="1"/>
  <c r="M225" i="1" s="1"/>
  <c r="P224" i="1"/>
  <c r="Q224" i="1" s="1"/>
  <c r="L224" i="1"/>
  <c r="M224" i="1" s="1"/>
  <c r="P223" i="1"/>
  <c r="Q223" i="1" s="1"/>
  <c r="L223" i="1"/>
  <c r="M223" i="1" s="1"/>
  <c r="P222" i="1"/>
  <c r="Q222" i="1" s="1"/>
  <c r="L222" i="1"/>
  <c r="M222" i="1" s="1"/>
  <c r="P221" i="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Q205" i="1"/>
  <c r="P205" i="1"/>
  <c r="L205" i="1"/>
  <c r="M205" i="1" s="1"/>
  <c r="Q204" i="1"/>
  <c r="P204" i="1"/>
  <c r="L204" i="1"/>
  <c r="M204" i="1" s="1"/>
  <c r="P203" i="1"/>
  <c r="Q203" i="1" s="1"/>
  <c r="L203" i="1"/>
  <c r="M203" i="1" s="1"/>
  <c r="P202" i="1"/>
  <c r="Q202" i="1" s="1"/>
  <c r="L202" i="1"/>
  <c r="M202" i="1" s="1"/>
  <c r="Q201" i="1"/>
  <c r="P201" i="1"/>
  <c r="L201" i="1"/>
  <c r="M201" i="1" s="1"/>
  <c r="Q200" i="1"/>
  <c r="P200" i="1"/>
  <c r="L200" i="1"/>
  <c r="M200" i="1" s="1"/>
  <c r="Q199" i="1"/>
  <c r="P199" i="1"/>
  <c r="L199" i="1"/>
  <c r="M199" i="1" s="1"/>
  <c r="Q198" i="1"/>
  <c r="P198" i="1"/>
  <c r="L198" i="1"/>
  <c r="M198" i="1" s="1"/>
  <c r="Q197" i="1"/>
  <c r="P197" i="1"/>
  <c r="L197" i="1"/>
  <c r="M197" i="1" s="1"/>
  <c r="Q196" i="1"/>
  <c r="P196" i="1"/>
  <c r="L196" i="1"/>
  <c r="M196" i="1" s="1"/>
  <c r="Q195" i="1"/>
  <c r="P195" i="1"/>
  <c r="L195" i="1"/>
  <c r="M195" i="1" s="1"/>
  <c r="Q194" i="1"/>
  <c r="P194" i="1"/>
  <c r="L194" i="1"/>
  <c r="M194" i="1" s="1"/>
  <c r="Q193" i="1"/>
  <c r="P193" i="1"/>
  <c r="L193" i="1"/>
  <c r="M193" i="1" s="1"/>
  <c r="Q192" i="1"/>
  <c r="P192" i="1"/>
  <c r="L192" i="1"/>
  <c r="M192" i="1" s="1"/>
  <c r="Q191" i="1"/>
  <c r="P191" i="1"/>
  <c r="L191" i="1"/>
  <c r="M191" i="1" s="1"/>
  <c r="Q190" i="1"/>
  <c r="P190" i="1"/>
  <c r="L190" i="1"/>
  <c r="M190" i="1" s="1"/>
  <c r="Q189" i="1"/>
  <c r="P189" i="1"/>
  <c r="L189" i="1"/>
  <c r="M189" i="1" s="1"/>
  <c r="Q188" i="1"/>
  <c r="P188" i="1"/>
  <c r="L188" i="1"/>
  <c r="M188" i="1" s="1"/>
  <c r="Q187" i="1"/>
  <c r="P187" i="1"/>
  <c r="L187" i="1"/>
  <c r="M187" i="1" s="1"/>
  <c r="Q186" i="1"/>
  <c r="P186" i="1"/>
  <c r="L186" i="1"/>
  <c r="M186" i="1" s="1"/>
  <c r="Q185" i="1"/>
  <c r="P185" i="1"/>
  <c r="L185" i="1"/>
  <c r="M185" i="1" s="1"/>
  <c r="Q184" i="1"/>
  <c r="P184" i="1"/>
  <c r="L184" i="1"/>
  <c r="M184" i="1" s="1"/>
  <c r="Q183" i="1"/>
  <c r="P183" i="1"/>
  <c r="L183" i="1"/>
  <c r="M183" i="1" s="1"/>
  <c r="Q182" i="1"/>
  <c r="P182" i="1"/>
  <c r="L182" i="1"/>
  <c r="M182" i="1" s="1"/>
  <c r="Q181" i="1"/>
  <c r="P181" i="1"/>
  <c r="L181" i="1"/>
  <c r="M181" i="1" s="1"/>
  <c r="Q180" i="1"/>
  <c r="P180" i="1"/>
  <c r="L180" i="1"/>
  <c r="M180" i="1" s="1"/>
  <c r="Q179" i="1"/>
  <c r="P179" i="1"/>
  <c r="L179" i="1"/>
  <c r="M179" i="1" s="1"/>
  <c r="Q178" i="1"/>
  <c r="P178" i="1"/>
  <c r="L178" i="1"/>
  <c r="M178" i="1" s="1"/>
  <c r="Q177" i="1"/>
  <c r="P177" i="1"/>
  <c r="L177" i="1"/>
  <c r="M177" i="1" s="1"/>
  <c r="Q176" i="1"/>
  <c r="P176" i="1"/>
  <c r="L176" i="1"/>
  <c r="M176" i="1" s="1"/>
  <c r="Q175" i="1"/>
  <c r="P175" i="1"/>
  <c r="L175" i="1"/>
  <c r="M175" i="1" s="1"/>
  <c r="Q174" i="1"/>
  <c r="P174" i="1"/>
  <c r="L174" i="1"/>
  <c r="M174" i="1" s="1"/>
  <c r="Q173" i="1"/>
  <c r="P173" i="1"/>
  <c r="L173" i="1"/>
  <c r="M173" i="1" s="1"/>
  <c r="Q172" i="1"/>
  <c r="P172" i="1"/>
  <c r="L172" i="1"/>
  <c r="M172" i="1" s="1"/>
  <c r="Q171" i="1"/>
  <c r="P171" i="1"/>
  <c r="L171" i="1"/>
  <c r="M171" i="1" s="1"/>
  <c r="Q170" i="1"/>
  <c r="P170" i="1"/>
  <c r="L170" i="1"/>
  <c r="M170" i="1" s="1"/>
  <c r="Q169" i="1"/>
  <c r="P169" i="1"/>
  <c r="L169" i="1"/>
  <c r="M169" i="1" s="1"/>
  <c r="Q168" i="1"/>
  <c r="P168" i="1"/>
  <c r="L168" i="1"/>
  <c r="M168" i="1" s="1"/>
  <c r="Q167" i="1"/>
  <c r="P167" i="1"/>
  <c r="L167" i="1"/>
  <c r="M167" i="1" s="1"/>
  <c r="Q166" i="1"/>
  <c r="P166" i="1"/>
  <c r="L166" i="1"/>
  <c r="M166" i="1" s="1"/>
  <c r="P165" i="1"/>
  <c r="Q165" i="1" s="1"/>
  <c r="L165" i="1"/>
  <c r="M165" i="1" s="1"/>
  <c r="P164" i="1"/>
  <c r="Q164" i="1" s="1"/>
  <c r="L164" i="1"/>
  <c r="M164" i="1" s="1"/>
  <c r="Q163" i="1"/>
  <c r="P163" i="1"/>
  <c r="L163" i="1"/>
  <c r="M163" i="1" s="1"/>
  <c r="Q162" i="1"/>
  <c r="P162" i="1"/>
  <c r="L162" i="1"/>
  <c r="M162" i="1" s="1"/>
  <c r="P161" i="1"/>
  <c r="Q161" i="1" s="1"/>
  <c r="L161" i="1"/>
  <c r="M161" i="1" s="1"/>
  <c r="P160" i="1"/>
  <c r="Q160" i="1" s="1"/>
  <c r="L160" i="1"/>
  <c r="M160" i="1" s="1"/>
  <c r="Q159" i="1"/>
  <c r="P159" i="1"/>
  <c r="L159" i="1"/>
  <c r="M159" i="1" s="1"/>
  <c r="Q158" i="1"/>
  <c r="P158" i="1"/>
  <c r="L158" i="1"/>
  <c r="M158" i="1" s="1"/>
  <c r="P157" i="1"/>
  <c r="Q157" i="1" s="1"/>
  <c r="L157" i="1"/>
  <c r="M157" i="1" s="1"/>
  <c r="P156" i="1"/>
  <c r="Q156" i="1" s="1"/>
  <c r="L156" i="1"/>
  <c r="M156" i="1" s="1"/>
  <c r="Q155" i="1"/>
  <c r="P155" i="1"/>
  <c r="L155" i="1"/>
  <c r="M155" i="1" s="1"/>
  <c r="Q154" i="1"/>
  <c r="P154" i="1"/>
  <c r="L154" i="1"/>
  <c r="M154" i="1" s="1"/>
  <c r="P153" i="1"/>
  <c r="Q153" i="1" s="1"/>
  <c r="L153" i="1"/>
  <c r="M153" i="1" s="1"/>
  <c r="P152" i="1"/>
  <c r="Q152" i="1" s="1"/>
  <c r="L152" i="1"/>
  <c r="M152" i="1" s="1"/>
  <c r="Q151" i="1"/>
  <c r="P151" i="1"/>
  <c r="L151" i="1"/>
  <c r="M151" i="1" s="1"/>
  <c r="Q150" i="1"/>
  <c r="P150" i="1"/>
  <c r="L150" i="1"/>
  <c r="M150" i="1" s="1"/>
  <c r="P149" i="1"/>
  <c r="Q149" i="1" s="1"/>
  <c r="L149" i="1"/>
  <c r="M149" i="1" s="1"/>
  <c r="Q148" i="1"/>
  <c r="P148" i="1"/>
  <c r="L148" i="1"/>
  <c r="M148" i="1" s="1"/>
  <c r="Q147" i="1"/>
  <c r="P147" i="1"/>
  <c r="L147" i="1"/>
  <c r="M147" i="1" s="1"/>
  <c r="Q146" i="1"/>
  <c r="P146" i="1"/>
  <c r="L146" i="1"/>
  <c r="M146" i="1" s="1"/>
  <c r="P145" i="1"/>
  <c r="Q145" i="1" s="1"/>
  <c r="L145" i="1"/>
  <c r="M145" i="1" s="1"/>
  <c r="Q144" i="1"/>
  <c r="P144" i="1"/>
  <c r="L144" i="1"/>
  <c r="M144" i="1" s="1"/>
  <c r="Q143" i="1"/>
  <c r="P143" i="1"/>
  <c r="L143" i="1"/>
  <c r="M143" i="1" s="1"/>
  <c r="Q142" i="1"/>
  <c r="P142" i="1"/>
  <c r="L142" i="1"/>
  <c r="M142" i="1" s="1"/>
  <c r="P141" i="1"/>
  <c r="Q141" i="1" s="1"/>
  <c r="L141" i="1"/>
  <c r="M141" i="1" s="1"/>
  <c r="Q140" i="1"/>
  <c r="P140" i="1"/>
  <c r="L140" i="1"/>
  <c r="M140" i="1" s="1"/>
  <c r="Q139" i="1"/>
  <c r="P139" i="1"/>
  <c r="L139" i="1"/>
  <c r="M139" i="1" s="1"/>
  <c r="Q138" i="1"/>
  <c r="P138" i="1"/>
  <c r="L138" i="1"/>
  <c r="M138" i="1" s="1"/>
  <c r="P137" i="1"/>
  <c r="Q137" i="1" s="1"/>
  <c r="L137" i="1"/>
  <c r="M137" i="1" s="1"/>
  <c r="Q136" i="1"/>
  <c r="P136" i="1"/>
  <c r="L136" i="1"/>
  <c r="M136" i="1" s="1"/>
  <c r="Q135" i="1"/>
  <c r="P135" i="1"/>
  <c r="L135" i="1"/>
  <c r="M135" i="1" s="1"/>
  <c r="Q134" i="1"/>
  <c r="P134" i="1"/>
  <c r="L134" i="1"/>
  <c r="M134" i="1" s="1"/>
  <c r="P133" i="1"/>
  <c r="Q133" i="1" s="1"/>
  <c r="L133" i="1"/>
  <c r="M133" i="1" s="1"/>
  <c r="Q132" i="1"/>
  <c r="P132" i="1"/>
  <c r="L132" i="1"/>
  <c r="M132" i="1" s="1"/>
  <c r="Q131" i="1"/>
  <c r="P131" i="1"/>
  <c r="L131" i="1"/>
  <c r="M131" i="1" s="1"/>
  <c r="Q130" i="1"/>
  <c r="P130" i="1"/>
  <c r="L130" i="1"/>
  <c r="M130" i="1" s="1"/>
  <c r="P129" i="1"/>
  <c r="Q129" i="1" s="1"/>
  <c r="L129" i="1"/>
  <c r="M129" i="1" s="1"/>
  <c r="Q128" i="1"/>
  <c r="P128" i="1"/>
  <c r="L128" i="1"/>
  <c r="M128" i="1" s="1"/>
  <c r="Q127" i="1"/>
  <c r="P127" i="1"/>
  <c r="L127" i="1"/>
  <c r="M127" i="1" s="1"/>
  <c r="Q126" i="1"/>
  <c r="P126" i="1"/>
  <c r="L126" i="1"/>
  <c r="M126" i="1" s="1"/>
  <c r="P125" i="1"/>
  <c r="Q125" i="1" s="1"/>
  <c r="L125" i="1"/>
  <c r="M125" i="1" s="1"/>
  <c r="Q124" i="1"/>
  <c r="P124" i="1"/>
  <c r="L124" i="1"/>
  <c r="M124" i="1" s="1"/>
  <c r="Q123" i="1"/>
  <c r="P123" i="1"/>
  <c r="L123" i="1"/>
  <c r="M123" i="1" s="1"/>
  <c r="Q122" i="1"/>
  <c r="P122" i="1"/>
  <c r="L122" i="1"/>
  <c r="M122" i="1" s="1"/>
  <c r="P121" i="1"/>
  <c r="Q121" i="1" s="1"/>
  <c r="L121" i="1"/>
  <c r="M121" i="1" s="1"/>
  <c r="Q120" i="1"/>
  <c r="P120" i="1"/>
  <c r="L120" i="1"/>
  <c r="M120" i="1" s="1"/>
  <c r="Q119" i="1"/>
  <c r="P119" i="1"/>
  <c r="L119" i="1"/>
  <c r="M119" i="1" s="1"/>
  <c r="Q118" i="1"/>
  <c r="P118" i="1"/>
  <c r="L118" i="1"/>
  <c r="M118" i="1" s="1"/>
  <c r="P117" i="1"/>
  <c r="Q117" i="1" s="1"/>
  <c r="M117" i="1"/>
  <c r="L117" i="1"/>
  <c r="P116" i="1"/>
  <c r="Q116" i="1" s="1"/>
  <c r="M116" i="1"/>
  <c r="L116" i="1"/>
  <c r="P115" i="1"/>
  <c r="Q115" i="1" s="1"/>
  <c r="M115" i="1"/>
  <c r="L115" i="1"/>
  <c r="P114" i="1"/>
  <c r="Q114" i="1" s="1"/>
  <c r="M114" i="1"/>
  <c r="L114" i="1"/>
  <c r="P113" i="1"/>
  <c r="Q113" i="1" s="1"/>
  <c r="M113" i="1"/>
  <c r="L113" i="1"/>
  <c r="P112" i="1"/>
  <c r="Q112" i="1" s="1"/>
  <c r="M112" i="1"/>
  <c r="L112" i="1"/>
  <c r="P111" i="1"/>
  <c r="Q111" i="1" s="1"/>
  <c r="M111" i="1"/>
  <c r="L111" i="1"/>
  <c r="P110" i="1"/>
  <c r="Q110" i="1" s="1"/>
  <c r="M110" i="1"/>
  <c r="L110" i="1"/>
  <c r="P109" i="1"/>
  <c r="Q109" i="1" s="1"/>
  <c r="M109" i="1"/>
  <c r="L109" i="1"/>
  <c r="P108" i="1"/>
  <c r="Q108" i="1" s="1"/>
  <c r="M108" i="1"/>
  <c r="L108" i="1"/>
  <c r="P107" i="1"/>
  <c r="Q107" i="1" s="1"/>
  <c r="M107" i="1"/>
  <c r="L107" i="1"/>
  <c r="P106" i="1"/>
  <c r="Q106" i="1" s="1"/>
  <c r="M106" i="1"/>
  <c r="L106" i="1"/>
  <c r="P105" i="1"/>
  <c r="Q105" i="1" s="1"/>
  <c r="M105" i="1"/>
  <c r="L105" i="1"/>
  <c r="P104" i="1"/>
  <c r="Q104" i="1" s="1"/>
  <c r="M104" i="1"/>
  <c r="L104" i="1"/>
  <c r="P103" i="1"/>
  <c r="Q103" i="1" s="1"/>
  <c r="M103" i="1"/>
  <c r="L103" i="1"/>
  <c r="P102" i="1"/>
  <c r="Q102" i="1" s="1"/>
  <c r="M102" i="1"/>
  <c r="L102" i="1"/>
  <c r="P101" i="1"/>
  <c r="Q101" i="1" s="1"/>
  <c r="M101" i="1"/>
  <c r="L101" i="1"/>
  <c r="P100" i="1"/>
  <c r="Q100" i="1" s="1"/>
  <c r="M100" i="1"/>
  <c r="L100" i="1"/>
  <c r="P99" i="1"/>
  <c r="Q99" i="1" s="1"/>
  <c r="M99" i="1"/>
  <c r="L99" i="1"/>
  <c r="P98" i="1"/>
  <c r="Q98" i="1" s="1"/>
  <c r="M98" i="1"/>
  <c r="L98" i="1"/>
  <c r="P97" i="1"/>
  <c r="Q97" i="1" s="1"/>
  <c r="M97" i="1"/>
  <c r="L97" i="1"/>
  <c r="P96" i="1"/>
  <c r="Q96" i="1" s="1"/>
  <c r="M96" i="1"/>
  <c r="L96" i="1"/>
  <c r="P95" i="1"/>
  <c r="Q95" i="1" s="1"/>
  <c r="M95" i="1"/>
  <c r="L95" i="1"/>
  <c r="P94" i="1"/>
  <c r="Q94" i="1" s="1"/>
  <c r="M94" i="1"/>
  <c r="L94" i="1"/>
  <c r="P93" i="1"/>
  <c r="Q93" i="1" s="1"/>
  <c r="M93" i="1"/>
  <c r="L93" i="1"/>
  <c r="P92" i="1"/>
  <c r="Q92" i="1" s="1"/>
  <c r="M92" i="1"/>
  <c r="L92" i="1"/>
  <c r="P91" i="1"/>
  <c r="Q91" i="1" s="1"/>
  <c r="M91" i="1"/>
  <c r="L91" i="1"/>
  <c r="P90" i="1"/>
  <c r="Q90" i="1" s="1"/>
  <c r="M90" i="1"/>
  <c r="L90" i="1"/>
  <c r="P89" i="1"/>
  <c r="Q89" i="1" s="1"/>
  <c r="M89" i="1"/>
  <c r="L89" i="1"/>
  <c r="P88" i="1"/>
  <c r="Q88" i="1" s="1"/>
  <c r="M88" i="1"/>
  <c r="L88" i="1"/>
  <c r="P87" i="1"/>
  <c r="Q87" i="1" s="1"/>
  <c r="M87" i="1"/>
  <c r="L87" i="1"/>
  <c r="P86" i="1"/>
  <c r="Q86" i="1" s="1"/>
  <c r="M86" i="1"/>
  <c r="L86" i="1"/>
  <c r="P85" i="1"/>
  <c r="Q85" i="1" s="1"/>
  <c r="M85" i="1"/>
  <c r="L85" i="1"/>
  <c r="P84" i="1"/>
  <c r="Q84" i="1" s="1"/>
  <c r="M84" i="1"/>
  <c r="L84" i="1"/>
  <c r="P83" i="1"/>
  <c r="Q83" i="1" s="1"/>
  <c r="M83" i="1"/>
  <c r="L83" i="1"/>
  <c r="P82" i="1"/>
  <c r="Q82" i="1" s="1"/>
  <c r="M82" i="1"/>
  <c r="L82" i="1"/>
  <c r="P81" i="1"/>
  <c r="Q81" i="1" s="1"/>
  <c r="M81" i="1"/>
  <c r="L81" i="1"/>
  <c r="P80" i="1"/>
  <c r="Q80" i="1" s="1"/>
  <c r="M80" i="1"/>
  <c r="L80" i="1"/>
  <c r="P79" i="1"/>
  <c r="Q79" i="1" s="1"/>
  <c r="M79" i="1"/>
  <c r="L79" i="1"/>
  <c r="P78" i="1"/>
  <c r="Q78" i="1" s="1"/>
  <c r="M78" i="1"/>
  <c r="L78" i="1"/>
  <c r="P77" i="1"/>
  <c r="Q77" i="1" s="1"/>
  <c r="M77" i="1"/>
  <c r="L77" i="1"/>
  <c r="P76" i="1"/>
  <c r="Q76" i="1" s="1"/>
  <c r="M76" i="1"/>
  <c r="L76" i="1"/>
  <c r="P75" i="1"/>
  <c r="Q75" i="1" s="1"/>
  <c r="M75" i="1"/>
  <c r="L75" i="1"/>
  <c r="P74" i="1"/>
  <c r="Q74" i="1" s="1"/>
  <c r="M74" i="1"/>
  <c r="L74" i="1"/>
  <c r="P73" i="1"/>
  <c r="Q73" i="1" s="1"/>
  <c r="M73" i="1"/>
  <c r="L73" i="1"/>
  <c r="P72" i="1"/>
  <c r="Q72" i="1" s="1"/>
  <c r="M72" i="1"/>
  <c r="L72" i="1"/>
  <c r="P71" i="1"/>
  <c r="Q71" i="1" s="1"/>
  <c r="M71" i="1"/>
  <c r="L71" i="1"/>
  <c r="P70" i="1"/>
  <c r="Q70" i="1" s="1"/>
  <c r="M70" i="1"/>
  <c r="L70" i="1"/>
  <c r="P69" i="1"/>
  <c r="Q69" i="1" s="1"/>
  <c r="M69" i="1"/>
  <c r="L69" i="1"/>
  <c r="P68" i="1"/>
  <c r="Q68" i="1" s="1"/>
  <c r="M68" i="1"/>
  <c r="L68" i="1"/>
  <c r="P67" i="1"/>
  <c r="Q67" i="1" s="1"/>
  <c r="M67" i="1"/>
  <c r="L67" i="1"/>
  <c r="P66" i="1"/>
  <c r="Q66" i="1" s="1"/>
  <c r="M66" i="1"/>
  <c r="L66" i="1"/>
  <c r="P65" i="1"/>
  <c r="Q65" i="1" s="1"/>
  <c r="M65" i="1"/>
  <c r="L65" i="1"/>
  <c r="P64" i="1"/>
  <c r="Q64" i="1" s="1"/>
  <c r="M64" i="1"/>
  <c r="L64" i="1"/>
  <c r="P63" i="1"/>
  <c r="Q63" i="1" s="1"/>
  <c r="M63" i="1"/>
  <c r="L63" i="1"/>
  <c r="P62" i="1"/>
  <c r="Q62" i="1" s="1"/>
  <c r="M62" i="1"/>
  <c r="L62" i="1"/>
  <c r="P61" i="1"/>
  <c r="Q61" i="1" s="1"/>
  <c r="M61" i="1"/>
  <c r="L61" i="1"/>
  <c r="P60" i="1"/>
  <c r="Q60" i="1" s="1"/>
  <c r="M60" i="1"/>
  <c r="L60" i="1"/>
  <c r="P59" i="1"/>
  <c r="Q59" i="1" s="1"/>
  <c r="M59" i="1"/>
  <c r="L59" i="1"/>
  <c r="P58" i="1"/>
  <c r="Q58" i="1" s="1"/>
  <c r="M58" i="1"/>
  <c r="L58" i="1"/>
  <c r="P57" i="1"/>
  <c r="Q57" i="1" s="1"/>
  <c r="M57" i="1"/>
  <c r="L57" i="1"/>
  <c r="P56" i="1"/>
  <c r="Q56" i="1" s="1"/>
  <c r="M56" i="1"/>
  <c r="L56" i="1"/>
  <c r="P55" i="1"/>
  <c r="Q55" i="1" s="1"/>
  <c r="M55" i="1"/>
  <c r="L55" i="1"/>
  <c r="P54" i="1"/>
  <c r="Q54" i="1" s="1"/>
  <c r="M54" i="1"/>
  <c r="L54" i="1"/>
  <c r="P53" i="1"/>
  <c r="Q53" i="1" s="1"/>
  <c r="M53" i="1"/>
  <c r="L53" i="1"/>
  <c r="P52" i="1"/>
  <c r="Q52" i="1" s="1"/>
  <c r="M52" i="1"/>
  <c r="L52" i="1"/>
  <c r="P51" i="1"/>
  <c r="Q51" i="1" s="1"/>
  <c r="M51" i="1"/>
  <c r="L51" i="1"/>
  <c r="P50" i="1"/>
  <c r="Q50" i="1" s="1"/>
  <c r="M50" i="1"/>
  <c r="L50" i="1"/>
  <c r="P49" i="1"/>
  <c r="Q49" i="1" s="1"/>
  <c r="M49" i="1"/>
  <c r="L49" i="1"/>
  <c r="P48" i="1"/>
  <c r="Q48" i="1" s="1"/>
  <c r="M48" i="1"/>
  <c r="L48" i="1"/>
  <c r="P47" i="1"/>
  <c r="Q47" i="1" s="1"/>
  <c r="M47" i="1"/>
  <c r="L47" i="1"/>
  <c r="P46" i="1"/>
  <c r="Q46" i="1" s="1"/>
  <c r="M46" i="1"/>
  <c r="L46" i="1"/>
  <c r="P45" i="1"/>
  <c r="Q45" i="1" s="1"/>
  <c r="M45" i="1"/>
  <c r="L45" i="1"/>
  <c r="P44" i="1"/>
  <c r="Q44" i="1" s="1"/>
  <c r="M44" i="1"/>
  <c r="L44" i="1"/>
  <c r="P43" i="1"/>
  <c r="Q43" i="1" s="1"/>
  <c r="M43" i="1"/>
  <c r="L43" i="1"/>
  <c r="P42" i="1"/>
  <c r="Q42" i="1" s="1"/>
  <c r="M42" i="1"/>
  <c r="L42" i="1"/>
  <c r="P41" i="1"/>
  <c r="Q41" i="1" s="1"/>
  <c r="M41" i="1"/>
  <c r="L41" i="1"/>
  <c r="P40" i="1"/>
  <c r="Q40" i="1" s="1"/>
  <c r="M40" i="1"/>
  <c r="L40" i="1"/>
  <c r="P39" i="1"/>
  <c r="Q39" i="1" s="1"/>
  <c r="M39" i="1"/>
  <c r="L39" i="1"/>
  <c r="P38" i="1"/>
  <c r="Q38" i="1" s="1"/>
  <c r="M38" i="1"/>
  <c r="L38" i="1"/>
  <c r="P37" i="1"/>
  <c r="Q37" i="1" s="1"/>
  <c r="M37" i="1"/>
  <c r="L37" i="1"/>
  <c r="P36" i="1"/>
  <c r="Q36" i="1" s="1"/>
  <c r="M36" i="1"/>
  <c r="L36" i="1"/>
  <c r="P35" i="1"/>
  <c r="Q35" i="1" s="1"/>
  <c r="M35" i="1"/>
  <c r="L35" i="1"/>
  <c r="P34" i="1"/>
  <c r="Q34" i="1" s="1"/>
  <c r="M34" i="1"/>
  <c r="L34" i="1"/>
  <c r="P33" i="1"/>
  <c r="Q33" i="1" s="1"/>
  <c r="M33" i="1"/>
  <c r="L33" i="1"/>
  <c r="P32" i="1"/>
  <c r="Q32" i="1" s="1"/>
  <c r="M32" i="1"/>
  <c r="L32" i="1"/>
  <c r="P31" i="1"/>
  <c r="Q31" i="1" s="1"/>
  <c r="M31" i="1"/>
  <c r="L31" i="1"/>
  <c r="P30" i="1"/>
  <c r="Q30" i="1" s="1"/>
  <c r="M30" i="1"/>
  <c r="L30" i="1"/>
  <c r="P29" i="1"/>
  <c r="Q29" i="1" s="1"/>
  <c r="M29" i="1"/>
  <c r="L29" i="1"/>
  <c r="P28" i="1"/>
  <c r="Q28" i="1" s="1"/>
  <c r="M28" i="1"/>
  <c r="L28" i="1"/>
  <c r="P27" i="1"/>
  <c r="Q27" i="1" s="1"/>
  <c r="M27" i="1"/>
  <c r="L27" i="1"/>
  <c r="P26" i="1"/>
  <c r="Q26" i="1" s="1"/>
  <c r="M26" i="1"/>
  <c r="L26" i="1"/>
  <c r="P25" i="1"/>
  <c r="Q25" i="1" s="1"/>
  <c r="M25" i="1"/>
  <c r="L25" i="1"/>
  <c r="P24" i="1"/>
  <c r="Q24" i="1" s="1"/>
  <c r="M24" i="1"/>
  <c r="L24" i="1"/>
  <c r="P23" i="1"/>
  <c r="Q23" i="1" s="1"/>
  <c r="M23" i="1"/>
  <c r="L23" i="1"/>
  <c r="P22" i="1"/>
  <c r="Q22" i="1" s="1"/>
  <c r="M22" i="1"/>
  <c r="L22" i="1"/>
  <c r="P21" i="1"/>
  <c r="Q21" i="1" s="1"/>
  <c r="M21" i="1"/>
  <c r="L21" i="1"/>
  <c r="P20" i="1"/>
  <c r="Q20" i="1" s="1"/>
  <c r="M20" i="1"/>
  <c r="L20" i="1"/>
  <c r="P19" i="1"/>
  <c r="Q19" i="1" s="1"/>
  <c r="M19" i="1"/>
  <c r="L19" i="1"/>
  <c r="P18" i="1"/>
  <c r="Q18" i="1" s="1"/>
  <c r="M18" i="1"/>
  <c r="L18" i="1"/>
  <c r="P17" i="1"/>
  <c r="Q17" i="1" s="1"/>
  <c r="M17" i="1"/>
  <c r="L17" i="1"/>
  <c r="P16" i="1"/>
  <c r="Q16" i="1" s="1"/>
  <c r="M16" i="1"/>
  <c r="L16" i="1"/>
  <c r="P15" i="1"/>
  <c r="Q15" i="1" s="1"/>
  <c r="M15" i="1"/>
  <c r="L15" i="1"/>
  <c r="P14" i="1"/>
  <c r="Q14" i="1" s="1"/>
  <c r="M14" i="1"/>
  <c r="L14" i="1"/>
  <c r="P13" i="1"/>
  <c r="Q13" i="1" s="1"/>
  <c r="M13" i="1"/>
  <c r="L13" i="1"/>
  <c r="P12" i="1"/>
  <c r="Q12" i="1" s="1"/>
  <c r="M12" i="1"/>
  <c r="L12" i="1"/>
  <c r="P11" i="1"/>
  <c r="Q11" i="1" s="1"/>
  <c r="M11" i="1"/>
  <c r="L11" i="1"/>
  <c r="P10" i="1"/>
  <c r="Q10" i="1" s="1"/>
  <c r="M10" i="1"/>
  <c r="L10" i="1"/>
  <c r="P9" i="1"/>
  <c r="Q9" i="1" s="1"/>
  <c r="M9" i="1"/>
  <c r="L9" i="1"/>
  <c r="P8" i="1"/>
  <c r="Q8" i="1" s="1"/>
  <c r="M8" i="1"/>
  <c r="L8" i="1"/>
  <c r="P7" i="1"/>
  <c r="Q7" i="1" s="1"/>
  <c r="M7" i="1"/>
  <c r="L7" i="1"/>
  <c r="P6" i="1"/>
  <c r="Q6" i="1" s="1"/>
  <c r="M6" i="1"/>
  <c r="L6" i="1"/>
  <c r="P5" i="1"/>
  <c r="Q5" i="1" s="1"/>
  <c r="M5" i="1"/>
  <c r="L5" i="1"/>
  <c r="P4" i="1"/>
  <c r="Q4" i="1" s="1"/>
  <c r="M4" i="1"/>
  <c r="L4" i="1"/>
  <c r="P3" i="1"/>
  <c r="Q3" i="1" s="1"/>
  <c r="M3" i="1"/>
  <c r="L3" i="1"/>
  <c r="P2" i="1"/>
  <c r="Q2" i="1" s="1"/>
  <c r="M2" i="1"/>
  <c r="L2" i="1"/>
  <c r="N349" i="2" l="1"/>
  <c r="K349" i="2"/>
  <c r="N348" i="2"/>
  <c r="K348" i="2"/>
  <c r="N347" i="2"/>
  <c r="K347" i="2"/>
  <c r="H347" i="2"/>
  <c r="N346" i="2"/>
  <c r="K346" i="2"/>
  <c r="H346" i="2"/>
  <c r="N345" i="2"/>
  <c r="K345" i="2"/>
  <c r="H345" i="2"/>
  <c r="N344" i="2"/>
  <c r="K344" i="2"/>
  <c r="N343" i="2"/>
  <c r="K343" i="2"/>
  <c r="H343" i="2"/>
  <c r="N342" i="2"/>
  <c r="K342" i="2"/>
  <c r="H342" i="2"/>
  <c r="N341" i="2"/>
  <c r="K341" i="2"/>
  <c r="H341" i="2"/>
  <c r="N340" i="2"/>
  <c r="K340" i="2"/>
  <c r="H340" i="2"/>
  <c r="N339" i="2"/>
  <c r="K339" i="2"/>
  <c r="H339" i="2"/>
  <c r="N338" i="2"/>
  <c r="K338" i="2"/>
  <c r="H338" i="2"/>
  <c r="N337" i="2"/>
  <c r="K337" i="2"/>
  <c r="H337" i="2"/>
  <c r="N336" i="2"/>
  <c r="K336" i="2"/>
  <c r="H336" i="2"/>
  <c r="N335" i="2"/>
  <c r="K335" i="2"/>
  <c r="H335" i="2"/>
  <c r="N334" i="2"/>
  <c r="K334" i="2"/>
  <c r="H334" i="2"/>
  <c r="N333" i="2"/>
  <c r="K333" i="2"/>
  <c r="H333" i="2"/>
  <c r="N332" i="2"/>
  <c r="K332" i="2"/>
  <c r="N331" i="2"/>
  <c r="K331" i="2"/>
  <c r="H331" i="2"/>
  <c r="N330" i="2"/>
  <c r="K330" i="2"/>
  <c r="H330" i="2"/>
  <c r="N329" i="2"/>
  <c r="K329" i="2"/>
  <c r="H329" i="2"/>
  <c r="N328" i="2"/>
  <c r="K328" i="2"/>
  <c r="H328" i="2"/>
  <c r="N327" i="2"/>
  <c r="K327" i="2"/>
  <c r="N326" i="2"/>
  <c r="K326" i="2"/>
  <c r="H326" i="2"/>
  <c r="N325" i="2"/>
  <c r="K325" i="2"/>
  <c r="H325" i="2"/>
  <c r="N324" i="2"/>
  <c r="K324" i="2"/>
  <c r="H324" i="2"/>
  <c r="N323" i="2"/>
  <c r="K323" i="2"/>
  <c r="H323" i="2"/>
  <c r="N322" i="2"/>
  <c r="K322" i="2"/>
  <c r="H322" i="2"/>
  <c r="N321" i="2"/>
  <c r="K321" i="2"/>
  <c r="H321" i="2"/>
  <c r="N320" i="2"/>
  <c r="K320" i="2"/>
  <c r="N319" i="2"/>
  <c r="K319" i="2"/>
  <c r="N318" i="2"/>
  <c r="K318" i="2"/>
  <c r="N317" i="2"/>
  <c r="K317" i="2"/>
  <c r="H317" i="2"/>
  <c r="N316" i="2"/>
  <c r="K316" i="2"/>
  <c r="H316" i="2"/>
  <c r="N315" i="2"/>
  <c r="K315" i="2"/>
  <c r="H315" i="2"/>
  <c r="N314" i="2"/>
  <c r="K314" i="2"/>
  <c r="H314" i="2"/>
  <c r="N313" i="2"/>
  <c r="K313" i="2"/>
  <c r="H313" i="2"/>
  <c r="N312" i="2"/>
  <c r="K312" i="2"/>
  <c r="N311" i="2"/>
  <c r="K311" i="2"/>
  <c r="H311" i="2"/>
  <c r="N310" i="2"/>
  <c r="K310" i="2"/>
  <c r="H310" i="2"/>
  <c r="N309" i="2"/>
  <c r="K309" i="2"/>
  <c r="H309" i="2"/>
  <c r="N308" i="2"/>
  <c r="K308" i="2"/>
  <c r="H308" i="2"/>
  <c r="N307" i="2"/>
  <c r="K307" i="2"/>
  <c r="H307" i="2"/>
  <c r="N306" i="2"/>
  <c r="K306" i="2"/>
  <c r="H306" i="2"/>
  <c r="N305" i="2"/>
  <c r="K305" i="2"/>
  <c r="N304" i="2"/>
  <c r="K304" i="2"/>
  <c r="H304" i="2"/>
  <c r="N303" i="2"/>
  <c r="K303" i="2"/>
  <c r="H303" i="2"/>
  <c r="N302" i="2"/>
  <c r="K302" i="2"/>
  <c r="N301" i="2"/>
  <c r="K301" i="2"/>
  <c r="H301" i="2"/>
  <c r="N300" i="2"/>
  <c r="K300" i="2"/>
  <c r="H300" i="2"/>
  <c r="N299" i="2"/>
  <c r="K299" i="2"/>
  <c r="H299" i="2"/>
  <c r="N298" i="2"/>
  <c r="K298" i="2"/>
  <c r="H298" i="2"/>
  <c r="N297" i="2"/>
  <c r="K297" i="2"/>
  <c r="H297" i="2"/>
  <c r="N296" i="2"/>
  <c r="K296" i="2"/>
  <c r="H296" i="2"/>
  <c r="N295" i="2"/>
  <c r="K295" i="2"/>
  <c r="H295" i="2"/>
  <c r="N294" i="2"/>
  <c r="K294" i="2"/>
  <c r="H294" i="2"/>
  <c r="N293" i="2"/>
  <c r="K293" i="2"/>
  <c r="H293" i="2"/>
  <c r="N292" i="2"/>
  <c r="K292" i="2"/>
  <c r="H292" i="2"/>
  <c r="N291" i="2"/>
  <c r="K291" i="2"/>
  <c r="H291" i="2"/>
  <c r="N290" i="2"/>
  <c r="K290" i="2"/>
  <c r="H290" i="2"/>
  <c r="N289" i="2"/>
  <c r="K289" i="2"/>
  <c r="H289" i="2"/>
  <c r="N288" i="2"/>
  <c r="K288" i="2"/>
  <c r="H288" i="2"/>
  <c r="N287" i="2"/>
  <c r="K287" i="2"/>
  <c r="H287" i="2"/>
  <c r="N286" i="2"/>
  <c r="K286" i="2"/>
  <c r="H286" i="2"/>
  <c r="N285" i="2"/>
  <c r="K285" i="2"/>
  <c r="H285" i="2"/>
  <c r="N284" i="2"/>
  <c r="K284" i="2"/>
  <c r="H284" i="2"/>
  <c r="N283" i="2"/>
  <c r="K283" i="2"/>
  <c r="H283" i="2"/>
  <c r="N282" i="2"/>
  <c r="K282" i="2"/>
  <c r="H282" i="2"/>
  <c r="N281" i="2"/>
  <c r="K281" i="2"/>
  <c r="H281" i="2"/>
  <c r="N280" i="2"/>
  <c r="K280" i="2"/>
  <c r="H280" i="2"/>
  <c r="N279" i="2"/>
  <c r="K279" i="2"/>
  <c r="H279" i="2"/>
  <c r="N278" i="2"/>
  <c r="K278" i="2"/>
  <c r="H278" i="2"/>
  <c r="N277" i="2"/>
  <c r="K277" i="2"/>
  <c r="H277" i="2"/>
  <c r="N276" i="2"/>
  <c r="K276" i="2"/>
  <c r="N275" i="2"/>
  <c r="K275" i="2"/>
  <c r="H275" i="2"/>
  <c r="N274" i="2"/>
  <c r="K274" i="2"/>
  <c r="N273" i="2"/>
  <c r="K273" i="2"/>
  <c r="H273" i="2"/>
  <c r="N272" i="2"/>
  <c r="K272" i="2"/>
  <c r="H272" i="2"/>
  <c r="N271" i="2"/>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K260" i="2"/>
  <c r="H260" i="2"/>
  <c r="N259" i="2"/>
  <c r="K259" i="2"/>
  <c r="H259" i="2"/>
  <c r="N258" i="2"/>
  <c r="K258" i="2"/>
  <c r="H258" i="2"/>
  <c r="N257" i="2"/>
  <c r="K257" i="2"/>
  <c r="H257" i="2"/>
  <c r="N256" i="2"/>
  <c r="K256" i="2"/>
  <c r="H256" i="2"/>
  <c r="N255" i="2"/>
  <c r="K255" i="2"/>
  <c r="H255" i="2"/>
  <c r="N254" i="2"/>
  <c r="K254" i="2"/>
  <c r="H254" i="2"/>
  <c r="N253" i="2"/>
  <c r="K253" i="2"/>
  <c r="H253" i="2"/>
  <c r="N252" i="2"/>
  <c r="K252" i="2"/>
  <c r="H252" i="2"/>
  <c r="N251" i="2"/>
  <c r="K251" i="2"/>
  <c r="H251" i="2"/>
  <c r="N250" i="2"/>
  <c r="K250" i="2"/>
  <c r="H250" i="2"/>
  <c r="N249" i="2"/>
  <c r="K249" i="2"/>
  <c r="H249" i="2"/>
  <c r="N248" i="2"/>
  <c r="K248" i="2"/>
  <c r="H248" i="2"/>
  <c r="N247" i="2"/>
  <c r="K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N195" i="2"/>
  <c r="K195" i="2"/>
  <c r="H195" i="2"/>
  <c r="N194" i="2"/>
  <c r="K194" i="2"/>
  <c r="N193" i="2"/>
  <c r="K193" i="2"/>
  <c r="H193" i="2"/>
  <c r="N192" i="2"/>
  <c r="K192" i="2"/>
  <c r="H192" i="2"/>
  <c r="N191" i="2"/>
  <c r="K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N175" i="2"/>
  <c r="K175" i="2"/>
  <c r="H175" i="2"/>
  <c r="N174" i="2"/>
  <c r="K174" i="2"/>
  <c r="H174" i="2"/>
  <c r="N173" i="2"/>
  <c r="K173" i="2"/>
  <c r="H173" i="2"/>
  <c r="N172" i="2"/>
  <c r="K172" i="2"/>
  <c r="H172" i="2"/>
  <c r="N171" i="2"/>
  <c r="K171" i="2"/>
  <c r="H171" i="2"/>
  <c r="N170" i="2"/>
  <c r="K170" i="2"/>
  <c r="N169" i="2"/>
  <c r="K169" i="2"/>
  <c r="H169" i="2"/>
  <c r="N168" i="2"/>
  <c r="K168" i="2"/>
  <c r="H168" i="2"/>
  <c r="N167" i="2"/>
  <c r="K167" i="2"/>
  <c r="H167" i="2"/>
  <c r="N166" i="2"/>
  <c r="K166" i="2"/>
  <c r="H166" i="2"/>
  <c r="N165" i="2"/>
  <c r="K165" i="2"/>
  <c r="H165" i="2"/>
  <c r="N164" i="2"/>
  <c r="K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N149" i="2"/>
  <c r="K149" i="2"/>
  <c r="H149" i="2"/>
  <c r="N148" i="2"/>
  <c r="K148" i="2"/>
  <c r="H148" i="2"/>
  <c r="N147" i="2"/>
  <c r="K147" i="2"/>
  <c r="N146" i="2"/>
  <c r="K146" i="2"/>
  <c r="H146" i="2"/>
  <c r="N145" i="2"/>
  <c r="K145" i="2"/>
  <c r="H145" i="2"/>
  <c r="N144" i="2"/>
  <c r="K144" i="2"/>
  <c r="H144" i="2"/>
  <c r="N143" i="2"/>
  <c r="K143" i="2"/>
  <c r="H143" i="2"/>
  <c r="N142" i="2"/>
  <c r="K142" i="2"/>
  <c r="H142" i="2"/>
  <c r="N141" i="2"/>
  <c r="K141" i="2"/>
  <c r="N140" i="2"/>
  <c r="K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N129" i="2"/>
  <c r="K129" i="2"/>
  <c r="N128" i="2"/>
  <c r="K128" i="2"/>
  <c r="N127" i="2"/>
  <c r="K127" i="2"/>
  <c r="N126" i="2"/>
  <c r="K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N108" i="2"/>
  <c r="K108" i="2"/>
  <c r="H108" i="2"/>
  <c r="N107" i="2"/>
  <c r="K107" i="2"/>
  <c r="H107" i="2"/>
  <c r="N106" i="2"/>
  <c r="K106" i="2"/>
  <c r="H106" i="2"/>
  <c r="N105" i="2"/>
  <c r="K105" i="2"/>
  <c r="H105" i="2"/>
  <c r="N104" i="2"/>
  <c r="K104" i="2"/>
  <c r="H104" i="2"/>
  <c r="N103" i="2"/>
  <c r="K103" i="2"/>
  <c r="H103" i="2"/>
  <c r="N102" i="2"/>
  <c r="K102" i="2"/>
  <c r="N101" i="2"/>
  <c r="K101" i="2"/>
  <c r="H101" i="2"/>
  <c r="N100" i="2"/>
  <c r="K100" i="2"/>
  <c r="H100" i="2"/>
  <c r="N99" i="2"/>
  <c r="K99" i="2"/>
  <c r="H99" i="2"/>
  <c r="N98" i="2"/>
  <c r="K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N17" i="2"/>
  <c r="K17" i="2"/>
  <c r="N16" i="2"/>
  <c r="K16" i="2"/>
  <c r="N15" i="2"/>
  <c r="K15" i="2"/>
  <c r="H15" i="2"/>
  <c r="N14" i="2"/>
  <c r="K14" i="2"/>
  <c r="H14" i="2"/>
  <c r="N13" i="2"/>
  <c r="K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349" i="3"/>
  <c r="J349" i="3"/>
  <c r="K348" i="3"/>
  <c r="I348" i="3"/>
  <c r="J348" i="3" s="1"/>
  <c r="K347" i="3"/>
  <c r="J347" i="3"/>
  <c r="I347" i="3"/>
  <c r="K346" i="3"/>
  <c r="I346" i="3"/>
  <c r="J346" i="3" s="1"/>
  <c r="K345" i="3"/>
  <c r="I345" i="3"/>
  <c r="J345" i="3" s="1"/>
  <c r="K344" i="3"/>
  <c r="I344" i="3"/>
  <c r="J344" i="3" s="1"/>
  <c r="K343" i="3"/>
  <c r="J343" i="3"/>
  <c r="I343" i="3"/>
  <c r="K342" i="3"/>
  <c r="I342" i="3"/>
  <c r="J342" i="3" s="1"/>
  <c r="K341" i="3"/>
  <c r="I341" i="3"/>
  <c r="J341" i="3" s="1"/>
  <c r="K340" i="3"/>
  <c r="I340" i="3"/>
  <c r="J340" i="3" s="1"/>
  <c r="K339" i="3"/>
  <c r="J339" i="3"/>
  <c r="I339" i="3"/>
  <c r="K338" i="3"/>
  <c r="I338" i="3"/>
  <c r="J338" i="3" s="1"/>
  <c r="K337" i="3"/>
  <c r="I337" i="3"/>
  <c r="J337" i="3" s="1"/>
  <c r="K336" i="3"/>
  <c r="I336" i="3"/>
  <c r="J336" i="3" s="1"/>
  <c r="K335" i="3"/>
  <c r="J335" i="3"/>
  <c r="I335" i="3"/>
  <c r="K334" i="3"/>
  <c r="I334" i="3"/>
  <c r="J334" i="3" s="1"/>
  <c r="K333" i="3"/>
  <c r="I333" i="3"/>
  <c r="J333" i="3" s="1"/>
  <c r="K332" i="3"/>
  <c r="I332" i="3"/>
  <c r="J332" i="3" s="1"/>
  <c r="K331" i="3"/>
  <c r="J331" i="3"/>
  <c r="I331" i="3"/>
  <c r="K330" i="3"/>
  <c r="I330" i="3"/>
  <c r="J330" i="3" s="1"/>
  <c r="K329" i="3"/>
  <c r="I329" i="3"/>
  <c r="J329" i="3" s="1"/>
  <c r="K328" i="3"/>
  <c r="I328" i="3"/>
  <c r="J328" i="3" s="1"/>
  <c r="K327" i="3"/>
  <c r="J327" i="3"/>
  <c r="I327" i="3"/>
  <c r="K326" i="3"/>
  <c r="I326" i="3"/>
  <c r="J326" i="3" s="1"/>
  <c r="K325" i="3"/>
  <c r="I325" i="3"/>
  <c r="J325" i="3" s="1"/>
  <c r="K324" i="3"/>
  <c r="J324" i="3"/>
  <c r="I324" i="3"/>
  <c r="K323" i="3"/>
  <c r="J323" i="3"/>
  <c r="I323" i="3"/>
  <c r="K322" i="3"/>
  <c r="I322" i="3"/>
  <c r="J322" i="3" s="1"/>
  <c r="K321" i="3"/>
  <c r="I321" i="3"/>
  <c r="J321" i="3" s="1"/>
  <c r="K320" i="3"/>
  <c r="I320" i="3"/>
  <c r="J320" i="3" s="1"/>
  <c r="K319" i="3"/>
  <c r="J319" i="3"/>
  <c r="I319" i="3"/>
  <c r="K318" i="3"/>
  <c r="I318" i="3"/>
  <c r="J318" i="3" s="1"/>
  <c r="K317" i="3"/>
  <c r="I317" i="3"/>
  <c r="J317" i="3" s="1"/>
  <c r="K316" i="3"/>
  <c r="I316" i="3"/>
  <c r="J316" i="3" s="1"/>
  <c r="K315" i="3"/>
  <c r="J315" i="3"/>
  <c r="I315" i="3"/>
  <c r="K314" i="3"/>
  <c r="I314" i="3"/>
  <c r="J314" i="3" s="1"/>
  <c r="K313" i="3"/>
  <c r="I313" i="3"/>
  <c r="J313" i="3" s="1"/>
  <c r="K312" i="3"/>
  <c r="I312" i="3"/>
  <c r="J312" i="3" s="1"/>
  <c r="K311" i="3"/>
  <c r="J311" i="3"/>
  <c r="I311" i="3"/>
  <c r="K310" i="3"/>
  <c r="I310" i="3"/>
  <c r="J310" i="3" s="1"/>
  <c r="K309" i="3"/>
  <c r="I309" i="3"/>
  <c r="J309" i="3" s="1"/>
  <c r="K308" i="3"/>
  <c r="J308" i="3"/>
  <c r="I308" i="3"/>
  <c r="K307" i="3"/>
  <c r="J307" i="3"/>
  <c r="I307" i="3"/>
  <c r="K306" i="3"/>
  <c r="I306" i="3"/>
  <c r="J306" i="3" s="1"/>
  <c r="K305" i="3"/>
  <c r="I305" i="3"/>
  <c r="J305" i="3" s="1"/>
  <c r="K304" i="3"/>
  <c r="J304" i="3"/>
  <c r="I304" i="3"/>
  <c r="K303" i="3"/>
  <c r="J303" i="3"/>
  <c r="I303" i="3"/>
  <c r="K302" i="3"/>
  <c r="I302" i="3"/>
  <c r="J302" i="3" s="1"/>
  <c r="K301" i="3"/>
  <c r="I301" i="3"/>
  <c r="J301" i="3" s="1"/>
  <c r="K300" i="3"/>
  <c r="J300" i="3"/>
  <c r="I300" i="3"/>
  <c r="K299" i="3"/>
  <c r="J299" i="3"/>
  <c r="I299" i="3"/>
  <c r="K298" i="3"/>
  <c r="I298" i="3"/>
  <c r="J298" i="3" s="1"/>
  <c r="K297" i="3"/>
  <c r="J297" i="3"/>
  <c r="I297" i="3"/>
  <c r="K296" i="3"/>
  <c r="I296" i="3"/>
  <c r="J296" i="3" s="1"/>
  <c r="K295" i="3"/>
  <c r="J295" i="3"/>
  <c r="I295" i="3"/>
  <c r="K294" i="3"/>
  <c r="I294" i="3"/>
  <c r="J294" i="3" s="1"/>
  <c r="K293" i="3"/>
  <c r="J293" i="3"/>
  <c r="I293" i="3"/>
  <c r="K292" i="3"/>
  <c r="I292" i="3"/>
  <c r="J292" i="3" s="1"/>
  <c r="K291" i="3"/>
  <c r="J291" i="3"/>
  <c r="I291" i="3"/>
  <c r="K290" i="3"/>
  <c r="I290" i="3"/>
  <c r="J290" i="3" s="1"/>
  <c r="K289" i="3"/>
  <c r="J289" i="3"/>
  <c r="I289" i="3"/>
  <c r="K288" i="3"/>
  <c r="I288" i="3"/>
  <c r="J288" i="3" s="1"/>
  <c r="K287" i="3"/>
  <c r="J287" i="3"/>
  <c r="I287" i="3"/>
  <c r="K286" i="3"/>
  <c r="I286" i="3"/>
  <c r="J286" i="3" s="1"/>
  <c r="K285" i="3"/>
  <c r="J285" i="3"/>
  <c r="I285" i="3"/>
  <c r="K284" i="3"/>
  <c r="I284" i="3"/>
  <c r="J284" i="3" s="1"/>
  <c r="K283" i="3"/>
  <c r="J283" i="3"/>
  <c r="I283" i="3"/>
  <c r="K282" i="3"/>
  <c r="I282" i="3"/>
  <c r="J282" i="3" s="1"/>
  <c r="K281" i="3"/>
  <c r="J281" i="3"/>
  <c r="I281" i="3"/>
  <c r="K280" i="3"/>
  <c r="I280" i="3"/>
  <c r="J280" i="3" s="1"/>
  <c r="K279" i="3"/>
  <c r="J279" i="3"/>
  <c r="I279" i="3"/>
  <c r="K278" i="3"/>
  <c r="I278" i="3"/>
  <c r="J278" i="3" s="1"/>
  <c r="K277" i="3"/>
  <c r="J277" i="3"/>
  <c r="I277" i="3"/>
  <c r="K276" i="3"/>
  <c r="I276" i="3"/>
  <c r="J276" i="3" s="1"/>
  <c r="K275" i="3"/>
  <c r="J275" i="3"/>
  <c r="I275" i="3"/>
  <c r="K274" i="3"/>
  <c r="I274" i="3"/>
  <c r="J274" i="3" s="1"/>
  <c r="K273" i="3"/>
  <c r="J273" i="3"/>
  <c r="I273" i="3"/>
  <c r="K272" i="3"/>
  <c r="I272" i="3"/>
  <c r="J272" i="3" s="1"/>
  <c r="K271" i="3"/>
  <c r="J271" i="3"/>
  <c r="I271" i="3"/>
  <c r="K270" i="3"/>
  <c r="I270" i="3"/>
  <c r="J270" i="3" s="1"/>
  <c r="K269" i="3"/>
  <c r="J269" i="3"/>
  <c r="I269" i="3"/>
  <c r="K268" i="3"/>
  <c r="I268" i="3"/>
  <c r="J268" i="3" s="1"/>
  <c r="K267" i="3"/>
  <c r="J267" i="3"/>
  <c r="I267" i="3"/>
  <c r="K266" i="3"/>
  <c r="I266" i="3"/>
  <c r="J266" i="3" s="1"/>
  <c r="K265" i="3"/>
  <c r="J265" i="3"/>
  <c r="I265" i="3"/>
  <c r="K264" i="3"/>
  <c r="J264" i="3"/>
  <c r="I264" i="3"/>
  <c r="K263" i="3"/>
  <c r="J263" i="3"/>
  <c r="I263" i="3"/>
  <c r="K262" i="3"/>
  <c r="I262" i="3"/>
  <c r="J262" i="3" s="1"/>
  <c r="K261" i="3"/>
  <c r="J261" i="3"/>
  <c r="I261" i="3"/>
  <c r="K260" i="3"/>
  <c r="J260" i="3"/>
  <c r="I260" i="3"/>
  <c r="K259" i="3"/>
  <c r="J259" i="3"/>
  <c r="I259" i="3"/>
  <c r="K258" i="3"/>
  <c r="I258" i="3"/>
  <c r="J258" i="3" s="1"/>
  <c r="K257" i="3"/>
  <c r="J257" i="3"/>
  <c r="I257" i="3"/>
  <c r="K256" i="3"/>
  <c r="J256" i="3"/>
  <c r="I256" i="3"/>
  <c r="K255" i="3"/>
  <c r="J255" i="3"/>
  <c r="I255" i="3"/>
  <c r="K254" i="3"/>
  <c r="I254" i="3"/>
  <c r="J254" i="3" s="1"/>
  <c r="K253" i="3"/>
  <c r="I253" i="3"/>
  <c r="J253" i="3" s="1"/>
  <c r="K252" i="3"/>
  <c r="J252" i="3"/>
  <c r="I252" i="3"/>
  <c r="K251" i="3"/>
  <c r="J251" i="3"/>
  <c r="I251" i="3"/>
  <c r="K250" i="3"/>
  <c r="I250" i="3"/>
  <c r="J250" i="3" s="1"/>
  <c r="K249" i="3"/>
  <c r="I249" i="3"/>
  <c r="J249" i="3" s="1"/>
  <c r="K248" i="3"/>
  <c r="J248" i="3"/>
  <c r="I248" i="3"/>
  <c r="K247" i="3"/>
  <c r="J247" i="3"/>
  <c r="I247" i="3"/>
  <c r="K246" i="3"/>
  <c r="I246" i="3"/>
  <c r="J246" i="3" s="1"/>
  <c r="K245" i="3"/>
  <c r="I245" i="3"/>
  <c r="J245" i="3" s="1"/>
  <c r="K244" i="3"/>
  <c r="J244" i="3"/>
  <c r="I244" i="3"/>
  <c r="K243" i="3"/>
  <c r="J243" i="3"/>
  <c r="I243" i="3"/>
  <c r="K242" i="3"/>
  <c r="I242" i="3"/>
  <c r="J242" i="3" s="1"/>
  <c r="K241" i="3"/>
  <c r="J241" i="3"/>
  <c r="I241" i="3"/>
  <c r="K240" i="3"/>
  <c r="J240" i="3"/>
  <c r="I240" i="3"/>
  <c r="K239" i="3"/>
  <c r="J239" i="3"/>
  <c r="I239" i="3"/>
  <c r="K238" i="3"/>
  <c r="I238" i="3"/>
  <c r="J238" i="3" s="1"/>
  <c r="K237" i="3"/>
  <c r="I237" i="3"/>
  <c r="J237" i="3" s="1"/>
  <c r="K236" i="3"/>
  <c r="J236" i="3"/>
  <c r="I236" i="3"/>
  <c r="K235" i="3"/>
  <c r="J235" i="3"/>
  <c r="I235" i="3"/>
  <c r="K234" i="3"/>
  <c r="I234" i="3"/>
  <c r="J234" i="3" s="1"/>
  <c r="K233" i="3"/>
  <c r="J233" i="3"/>
  <c r="I233" i="3"/>
  <c r="K232" i="3"/>
  <c r="J232" i="3"/>
  <c r="I232" i="3"/>
  <c r="K231" i="3"/>
  <c r="J231" i="3"/>
  <c r="I231" i="3"/>
  <c r="K230" i="3"/>
  <c r="I230" i="3"/>
  <c r="J230" i="3" s="1"/>
  <c r="K229" i="3"/>
  <c r="J229" i="3"/>
  <c r="I229" i="3"/>
  <c r="K228" i="3"/>
  <c r="J228" i="3"/>
  <c r="I228" i="3"/>
  <c r="K227" i="3"/>
  <c r="J227" i="3"/>
  <c r="I227" i="3"/>
  <c r="K226" i="3"/>
  <c r="I226" i="3"/>
  <c r="J226" i="3" s="1"/>
  <c r="K225" i="3"/>
  <c r="J225" i="3"/>
  <c r="I225" i="3"/>
  <c r="K224" i="3"/>
  <c r="J224" i="3"/>
  <c r="I224" i="3"/>
  <c r="K223" i="3"/>
  <c r="J223" i="3"/>
  <c r="I223" i="3"/>
  <c r="K222" i="3"/>
  <c r="I222" i="3"/>
  <c r="J222" i="3" s="1"/>
  <c r="K221" i="3"/>
  <c r="I221" i="3"/>
  <c r="J221" i="3" s="1"/>
  <c r="K220" i="3"/>
  <c r="J220" i="3"/>
  <c r="I220" i="3"/>
  <c r="K219" i="3"/>
  <c r="J219" i="3"/>
  <c r="I219" i="3"/>
  <c r="K218" i="3"/>
  <c r="I218" i="3"/>
  <c r="J218" i="3" s="1"/>
  <c r="K217" i="3"/>
  <c r="I217" i="3"/>
  <c r="J217" i="3" s="1"/>
  <c r="K216" i="3"/>
  <c r="J216" i="3"/>
  <c r="I216" i="3"/>
  <c r="K215" i="3"/>
  <c r="J215" i="3"/>
  <c r="I215" i="3"/>
  <c r="K214" i="3"/>
  <c r="I214" i="3"/>
  <c r="J214" i="3" s="1"/>
  <c r="K213" i="3"/>
  <c r="I213" i="3"/>
  <c r="J213" i="3" s="1"/>
  <c r="K212" i="3"/>
  <c r="J212" i="3"/>
  <c r="I212" i="3"/>
  <c r="K211" i="3"/>
  <c r="J211" i="3"/>
  <c r="I211" i="3"/>
  <c r="K210" i="3"/>
  <c r="I210" i="3"/>
  <c r="J210" i="3" s="1"/>
  <c r="K209" i="3"/>
  <c r="I209" i="3"/>
  <c r="J209" i="3" s="1"/>
  <c r="K208" i="3"/>
  <c r="J208" i="3"/>
  <c r="I208" i="3"/>
  <c r="K207" i="3"/>
  <c r="J207" i="3"/>
  <c r="I207" i="3"/>
  <c r="K206" i="3"/>
  <c r="I206" i="3"/>
  <c r="J206" i="3" s="1"/>
  <c r="K205" i="3"/>
  <c r="I205" i="3"/>
  <c r="J205" i="3" s="1"/>
  <c r="K204" i="3"/>
  <c r="J204" i="3"/>
  <c r="I204" i="3"/>
  <c r="K203" i="3"/>
  <c r="J203" i="3"/>
  <c r="I203" i="3"/>
  <c r="K202" i="3"/>
  <c r="I202" i="3"/>
  <c r="J202" i="3" s="1"/>
  <c r="K201" i="3"/>
  <c r="I201" i="3"/>
  <c r="J201" i="3" s="1"/>
  <c r="K200" i="3"/>
  <c r="J200" i="3"/>
  <c r="I200" i="3"/>
  <c r="K199" i="3"/>
  <c r="J199" i="3"/>
  <c r="I199" i="3"/>
  <c r="K198" i="3"/>
  <c r="I198" i="3"/>
  <c r="J198" i="3" s="1"/>
  <c r="K197" i="3"/>
  <c r="I197" i="3"/>
  <c r="J197" i="3" s="1"/>
  <c r="K196" i="3"/>
  <c r="J196" i="3"/>
  <c r="I196" i="3"/>
  <c r="K195" i="3"/>
  <c r="J195" i="3"/>
  <c r="I195" i="3"/>
  <c r="K194" i="3"/>
  <c r="I194" i="3"/>
  <c r="J194" i="3" s="1"/>
  <c r="K193" i="3"/>
  <c r="I193" i="3"/>
  <c r="J193" i="3" s="1"/>
  <c r="K192" i="3"/>
  <c r="J192" i="3"/>
  <c r="I192" i="3"/>
  <c r="K191" i="3"/>
  <c r="J191" i="3"/>
  <c r="I191" i="3"/>
  <c r="K190" i="3"/>
  <c r="I190" i="3"/>
  <c r="J190" i="3" s="1"/>
  <c r="K189" i="3"/>
  <c r="I189" i="3"/>
  <c r="J189" i="3" s="1"/>
  <c r="K188" i="3"/>
  <c r="J188" i="3"/>
  <c r="I188" i="3"/>
  <c r="K187" i="3"/>
  <c r="J187" i="3"/>
  <c r="I187" i="3"/>
  <c r="K186" i="3"/>
  <c r="I186" i="3"/>
  <c r="J186" i="3" s="1"/>
  <c r="K185" i="3"/>
  <c r="I185" i="3"/>
  <c r="J185" i="3" s="1"/>
  <c r="K184" i="3"/>
  <c r="J184" i="3"/>
  <c r="I184" i="3"/>
  <c r="K183" i="3"/>
  <c r="J183" i="3"/>
  <c r="I183" i="3"/>
  <c r="K182" i="3"/>
  <c r="I182" i="3"/>
  <c r="J182" i="3" s="1"/>
  <c r="K181" i="3"/>
  <c r="I181" i="3"/>
  <c r="J181" i="3" s="1"/>
  <c r="K180" i="3"/>
  <c r="I180" i="3"/>
  <c r="J180" i="3" s="1"/>
  <c r="K179" i="3"/>
  <c r="J179" i="3"/>
  <c r="I179" i="3"/>
  <c r="K178" i="3"/>
  <c r="I178" i="3"/>
  <c r="J178" i="3" s="1"/>
  <c r="K177" i="3"/>
  <c r="J177" i="3"/>
  <c r="I177" i="3"/>
  <c r="K176" i="3"/>
  <c r="I176" i="3"/>
  <c r="J176" i="3" s="1"/>
  <c r="K175" i="3"/>
  <c r="J175" i="3"/>
  <c r="I175" i="3"/>
  <c r="K174" i="3"/>
  <c r="I174" i="3"/>
  <c r="J174" i="3" s="1"/>
  <c r="K173" i="3"/>
  <c r="J173" i="3"/>
  <c r="I173" i="3"/>
  <c r="K172" i="3"/>
  <c r="I172" i="3"/>
  <c r="J172" i="3" s="1"/>
  <c r="K171" i="3"/>
  <c r="J171" i="3"/>
  <c r="I171" i="3"/>
  <c r="K170" i="3"/>
  <c r="I170" i="3"/>
  <c r="J170" i="3" s="1"/>
  <c r="K169" i="3"/>
  <c r="J169" i="3"/>
  <c r="I169" i="3"/>
  <c r="K168" i="3"/>
  <c r="I168" i="3"/>
  <c r="J168" i="3" s="1"/>
  <c r="K167" i="3"/>
  <c r="J167" i="3"/>
  <c r="I167" i="3"/>
  <c r="K166" i="3"/>
  <c r="I166" i="3"/>
  <c r="J166" i="3" s="1"/>
  <c r="K165" i="3"/>
  <c r="J165" i="3"/>
  <c r="I165" i="3"/>
  <c r="K164" i="3"/>
  <c r="I164" i="3"/>
  <c r="J164" i="3" s="1"/>
  <c r="K163" i="3"/>
  <c r="J163" i="3"/>
  <c r="I163" i="3"/>
  <c r="K162" i="3"/>
  <c r="I162" i="3"/>
  <c r="J162" i="3" s="1"/>
  <c r="K161" i="3"/>
  <c r="J161" i="3"/>
  <c r="I161" i="3"/>
  <c r="K160" i="3"/>
  <c r="I160" i="3"/>
  <c r="J160" i="3" s="1"/>
  <c r="K159" i="3"/>
  <c r="J159" i="3"/>
  <c r="I159" i="3"/>
  <c r="K158" i="3"/>
  <c r="I158" i="3"/>
  <c r="J158" i="3" s="1"/>
  <c r="K157" i="3"/>
  <c r="J157" i="3"/>
  <c r="I157" i="3"/>
  <c r="K156" i="3"/>
  <c r="I156" i="3"/>
  <c r="J156" i="3" s="1"/>
  <c r="K155" i="3"/>
  <c r="J155" i="3"/>
  <c r="I155" i="3"/>
  <c r="K154" i="3"/>
  <c r="I154" i="3"/>
  <c r="J154" i="3" s="1"/>
  <c r="K153" i="3"/>
  <c r="I153" i="3"/>
  <c r="J153" i="3" s="1"/>
  <c r="K152" i="3"/>
  <c r="I152" i="3"/>
  <c r="J152" i="3" s="1"/>
  <c r="K151" i="3"/>
  <c r="J151" i="3"/>
  <c r="I151" i="3"/>
  <c r="K150" i="3"/>
  <c r="I150" i="3"/>
  <c r="J150" i="3" s="1"/>
  <c r="K149" i="3"/>
  <c r="I149" i="3"/>
  <c r="J149" i="3" s="1"/>
  <c r="K148" i="3"/>
  <c r="I148" i="3"/>
  <c r="J148" i="3" s="1"/>
  <c r="K147" i="3"/>
  <c r="J147" i="3"/>
  <c r="I147" i="3"/>
  <c r="K146" i="3"/>
  <c r="I146" i="3"/>
  <c r="J146" i="3" s="1"/>
  <c r="K145" i="3"/>
  <c r="I145" i="3"/>
  <c r="J145" i="3" s="1"/>
  <c r="K144" i="3"/>
  <c r="I144" i="3"/>
  <c r="J144" i="3" s="1"/>
  <c r="K143" i="3"/>
  <c r="J143" i="3"/>
  <c r="I143" i="3"/>
  <c r="K142" i="3"/>
  <c r="I142" i="3"/>
  <c r="J142" i="3" s="1"/>
  <c r="K141" i="3"/>
  <c r="I141" i="3"/>
  <c r="J141" i="3" s="1"/>
  <c r="K140" i="3"/>
  <c r="J140" i="3"/>
  <c r="I140" i="3"/>
  <c r="K139" i="3"/>
  <c r="J139" i="3"/>
  <c r="I139" i="3"/>
  <c r="K138" i="3"/>
  <c r="I138" i="3"/>
  <c r="J138" i="3" s="1"/>
  <c r="K137" i="3"/>
  <c r="I137" i="3"/>
  <c r="J137" i="3" s="1"/>
  <c r="K136" i="3"/>
  <c r="J136" i="3"/>
  <c r="I136" i="3"/>
  <c r="K135" i="3"/>
  <c r="J135" i="3"/>
  <c r="I135" i="3"/>
  <c r="K134" i="3"/>
  <c r="I134" i="3"/>
  <c r="J134" i="3" s="1"/>
  <c r="K133" i="3"/>
  <c r="I133" i="3"/>
  <c r="J133" i="3" s="1"/>
  <c r="K132" i="3"/>
  <c r="J132" i="3"/>
  <c r="I132" i="3"/>
  <c r="K131" i="3"/>
  <c r="J131" i="3"/>
  <c r="I131" i="3"/>
  <c r="K130" i="3"/>
  <c r="I130" i="3"/>
  <c r="J130" i="3" s="1"/>
  <c r="K129" i="3"/>
  <c r="I129" i="3"/>
  <c r="J129" i="3" s="1"/>
  <c r="K128" i="3"/>
  <c r="I128" i="3"/>
  <c r="J128" i="3" s="1"/>
  <c r="K127" i="3"/>
  <c r="J127" i="3"/>
  <c r="I127" i="3"/>
  <c r="K126" i="3"/>
  <c r="I126" i="3"/>
  <c r="J126" i="3" s="1"/>
  <c r="K125" i="3"/>
  <c r="I125" i="3"/>
  <c r="J125" i="3" s="1"/>
  <c r="K124" i="3"/>
  <c r="I124" i="3"/>
  <c r="J124" i="3" s="1"/>
  <c r="K123" i="3"/>
  <c r="J123" i="3"/>
  <c r="I123" i="3"/>
  <c r="K122" i="3"/>
  <c r="I122" i="3"/>
  <c r="J122" i="3" s="1"/>
  <c r="K121" i="3"/>
  <c r="I121" i="3"/>
  <c r="J121" i="3" s="1"/>
  <c r="K120" i="3"/>
  <c r="I120" i="3"/>
  <c r="J120" i="3" s="1"/>
  <c r="K119" i="3"/>
  <c r="J119" i="3"/>
  <c r="I119" i="3"/>
  <c r="K118" i="3"/>
  <c r="I118" i="3"/>
  <c r="J118" i="3" s="1"/>
  <c r="K117" i="3"/>
  <c r="I117" i="3"/>
  <c r="J117" i="3" s="1"/>
  <c r="K116" i="3"/>
  <c r="I116" i="3"/>
  <c r="J116" i="3" s="1"/>
  <c r="K115" i="3"/>
  <c r="J115" i="3"/>
  <c r="I115" i="3"/>
  <c r="K114" i="3"/>
  <c r="I114" i="3"/>
  <c r="J114" i="3" s="1"/>
  <c r="K113" i="3"/>
  <c r="I113" i="3"/>
  <c r="J113" i="3" s="1"/>
  <c r="K112" i="3"/>
  <c r="I112" i="3"/>
  <c r="J112" i="3" s="1"/>
  <c r="K111" i="3"/>
  <c r="J111" i="3"/>
  <c r="I111" i="3"/>
  <c r="K110" i="3"/>
  <c r="I110" i="3"/>
  <c r="J110" i="3" s="1"/>
  <c r="K109" i="3"/>
  <c r="J109" i="3"/>
  <c r="I109" i="3"/>
  <c r="K108" i="3"/>
  <c r="I108" i="3"/>
  <c r="J108" i="3" s="1"/>
  <c r="K107" i="3"/>
  <c r="J107" i="3"/>
  <c r="I107" i="3"/>
  <c r="K106" i="3"/>
  <c r="I106" i="3"/>
  <c r="J106" i="3" s="1"/>
  <c r="K105" i="3"/>
  <c r="J105" i="3"/>
  <c r="I105" i="3"/>
  <c r="K104" i="3"/>
  <c r="I104" i="3"/>
  <c r="J104" i="3" s="1"/>
  <c r="K103" i="3"/>
  <c r="J103" i="3"/>
  <c r="I103" i="3"/>
  <c r="K102" i="3"/>
  <c r="I102" i="3"/>
  <c r="J102" i="3" s="1"/>
  <c r="K101" i="3"/>
  <c r="J101" i="3"/>
  <c r="I101" i="3"/>
  <c r="K100" i="3"/>
  <c r="I100" i="3"/>
  <c r="J100" i="3" s="1"/>
  <c r="K99" i="3"/>
  <c r="J99" i="3"/>
  <c r="I99" i="3"/>
  <c r="K98" i="3"/>
  <c r="I98" i="3"/>
  <c r="J98" i="3" s="1"/>
  <c r="K97" i="3"/>
  <c r="J97" i="3"/>
  <c r="I97" i="3"/>
  <c r="K96" i="3"/>
  <c r="I96" i="3"/>
  <c r="J96" i="3" s="1"/>
  <c r="K95" i="3"/>
  <c r="J95" i="3"/>
  <c r="I95" i="3"/>
  <c r="K94" i="3"/>
  <c r="I94" i="3"/>
  <c r="J94" i="3" s="1"/>
  <c r="K93" i="3"/>
  <c r="J93" i="3"/>
  <c r="I93" i="3"/>
  <c r="K92" i="3"/>
  <c r="I92" i="3"/>
  <c r="J92" i="3" s="1"/>
  <c r="K91" i="3"/>
  <c r="J91" i="3"/>
  <c r="I91" i="3"/>
  <c r="K90" i="3"/>
  <c r="I90" i="3"/>
  <c r="J90" i="3" s="1"/>
  <c r="K89" i="3"/>
  <c r="J89" i="3"/>
  <c r="I89" i="3"/>
  <c r="K88" i="3"/>
  <c r="I88" i="3"/>
  <c r="J88" i="3" s="1"/>
  <c r="K87" i="3"/>
  <c r="J87" i="3"/>
  <c r="I87" i="3"/>
  <c r="K86" i="3"/>
  <c r="I86" i="3"/>
  <c r="J86" i="3" s="1"/>
  <c r="K85" i="3"/>
  <c r="J85" i="3"/>
  <c r="I85" i="3"/>
  <c r="K84" i="3"/>
  <c r="I84" i="3"/>
  <c r="J84" i="3" s="1"/>
  <c r="K83" i="3"/>
  <c r="J83" i="3"/>
  <c r="I83" i="3"/>
  <c r="K82" i="3"/>
  <c r="I82" i="3"/>
  <c r="J82" i="3" s="1"/>
  <c r="K81" i="3"/>
  <c r="J81" i="3"/>
  <c r="I81" i="3"/>
  <c r="K80" i="3"/>
  <c r="I80" i="3"/>
  <c r="J80" i="3" s="1"/>
  <c r="K79" i="3"/>
  <c r="J79" i="3"/>
  <c r="I79" i="3"/>
  <c r="K78" i="3"/>
  <c r="I78" i="3"/>
  <c r="J78" i="3" s="1"/>
  <c r="K77" i="3"/>
  <c r="J77" i="3"/>
  <c r="I77" i="3"/>
  <c r="K76" i="3"/>
  <c r="I76" i="3"/>
  <c r="J76" i="3" s="1"/>
  <c r="K75" i="3"/>
  <c r="J75" i="3"/>
  <c r="I75" i="3"/>
  <c r="K74" i="3"/>
  <c r="I74" i="3"/>
  <c r="J74" i="3" s="1"/>
  <c r="K73" i="3"/>
  <c r="J73" i="3"/>
  <c r="I73" i="3"/>
  <c r="K72" i="3"/>
  <c r="I72" i="3"/>
  <c r="J72" i="3" s="1"/>
  <c r="K71" i="3"/>
  <c r="J71" i="3"/>
  <c r="I71" i="3"/>
  <c r="K70" i="3"/>
  <c r="I70" i="3"/>
  <c r="J70" i="3" s="1"/>
  <c r="K69" i="3"/>
  <c r="J69" i="3"/>
  <c r="I69" i="3"/>
  <c r="K68" i="3"/>
  <c r="I68" i="3"/>
  <c r="J68" i="3" s="1"/>
  <c r="K67" i="3"/>
  <c r="J67" i="3"/>
  <c r="I67" i="3"/>
  <c r="K66" i="3"/>
  <c r="I66" i="3"/>
  <c r="J66" i="3" s="1"/>
  <c r="K65" i="3"/>
  <c r="J65" i="3"/>
  <c r="I65" i="3"/>
  <c r="K64" i="3"/>
  <c r="I64" i="3"/>
  <c r="J64" i="3" s="1"/>
  <c r="K63" i="3"/>
  <c r="J63" i="3"/>
  <c r="I63" i="3"/>
  <c r="K62" i="3"/>
  <c r="I62" i="3"/>
  <c r="J62" i="3" s="1"/>
  <c r="K61" i="3"/>
  <c r="J61" i="3"/>
  <c r="I61" i="3"/>
  <c r="K60" i="3"/>
  <c r="I60" i="3"/>
  <c r="J60" i="3" s="1"/>
  <c r="K59" i="3"/>
  <c r="J59" i="3"/>
  <c r="I59" i="3"/>
  <c r="K58" i="3"/>
  <c r="I58" i="3"/>
  <c r="J58" i="3" s="1"/>
  <c r="K57" i="3"/>
  <c r="J57" i="3"/>
  <c r="I57" i="3"/>
  <c r="K56" i="3"/>
  <c r="I56" i="3"/>
  <c r="J56" i="3" s="1"/>
  <c r="K55" i="3"/>
  <c r="J55" i="3"/>
  <c r="I55" i="3"/>
  <c r="K54" i="3"/>
  <c r="I54" i="3"/>
  <c r="J54" i="3" s="1"/>
  <c r="K53" i="3"/>
  <c r="J53" i="3"/>
  <c r="I53" i="3"/>
  <c r="K52" i="3"/>
  <c r="I52" i="3"/>
  <c r="J52" i="3" s="1"/>
  <c r="K51" i="3"/>
  <c r="J51" i="3"/>
  <c r="I51" i="3"/>
  <c r="K50" i="3"/>
  <c r="I50" i="3"/>
  <c r="J50" i="3" s="1"/>
  <c r="K49" i="3"/>
  <c r="J49" i="3"/>
  <c r="I49" i="3"/>
  <c r="K48" i="3"/>
  <c r="I48" i="3"/>
  <c r="J48" i="3" s="1"/>
  <c r="K47" i="3"/>
  <c r="J47" i="3"/>
  <c r="I47" i="3"/>
  <c r="K46" i="3"/>
  <c r="I46" i="3"/>
  <c r="J46" i="3" s="1"/>
  <c r="K45" i="3"/>
  <c r="J45" i="3"/>
  <c r="I45" i="3"/>
  <c r="K44" i="3"/>
  <c r="I44" i="3"/>
  <c r="J44" i="3" s="1"/>
  <c r="K43" i="3"/>
  <c r="J43" i="3"/>
  <c r="I43" i="3"/>
  <c r="K42" i="3"/>
  <c r="I42" i="3"/>
  <c r="J42" i="3" s="1"/>
  <c r="K41" i="3"/>
  <c r="J41" i="3"/>
  <c r="I41" i="3"/>
  <c r="K40" i="3"/>
  <c r="I40" i="3"/>
  <c r="J40" i="3" s="1"/>
  <c r="K39" i="3"/>
  <c r="J39" i="3"/>
  <c r="I39" i="3"/>
  <c r="K38" i="3"/>
  <c r="I38" i="3"/>
  <c r="J38" i="3" s="1"/>
  <c r="K37" i="3"/>
  <c r="J37" i="3"/>
  <c r="I37" i="3"/>
  <c r="K36" i="3"/>
  <c r="I36" i="3"/>
  <c r="J36" i="3" s="1"/>
  <c r="K35" i="3"/>
  <c r="J35" i="3"/>
  <c r="I35" i="3"/>
  <c r="K34" i="3"/>
  <c r="I34" i="3"/>
  <c r="J34" i="3" s="1"/>
  <c r="K33" i="3"/>
  <c r="J33" i="3"/>
  <c r="I33" i="3"/>
  <c r="K32" i="3"/>
  <c r="I32" i="3"/>
  <c r="J32" i="3" s="1"/>
  <c r="K31" i="3"/>
  <c r="J31" i="3"/>
  <c r="I31" i="3"/>
  <c r="K30" i="3"/>
  <c r="I30" i="3"/>
  <c r="J30" i="3" s="1"/>
  <c r="K29" i="3"/>
  <c r="J29" i="3"/>
  <c r="I29" i="3"/>
  <c r="K28" i="3"/>
  <c r="I28" i="3"/>
  <c r="J28" i="3" s="1"/>
  <c r="K27" i="3"/>
  <c r="J27" i="3"/>
  <c r="I27" i="3"/>
  <c r="K26" i="3"/>
  <c r="I26" i="3"/>
  <c r="J26" i="3" s="1"/>
  <c r="K25" i="3"/>
  <c r="J25" i="3"/>
  <c r="I25" i="3"/>
  <c r="K24" i="3"/>
  <c r="I24" i="3"/>
  <c r="J24" i="3" s="1"/>
  <c r="K23" i="3"/>
  <c r="J23" i="3"/>
  <c r="I23" i="3"/>
  <c r="K22" i="3"/>
  <c r="I22" i="3"/>
  <c r="J22" i="3" s="1"/>
  <c r="K21" i="3"/>
  <c r="J21" i="3"/>
  <c r="I21" i="3"/>
  <c r="K20" i="3"/>
  <c r="I20" i="3"/>
  <c r="J20" i="3" s="1"/>
  <c r="K19" i="3"/>
  <c r="J19" i="3"/>
  <c r="I19" i="3"/>
  <c r="K18" i="3"/>
  <c r="I18" i="3"/>
  <c r="J18" i="3" s="1"/>
  <c r="K17" i="3"/>
  <c r="J17" i="3"/>
  <c r="I17" i="3"/>
  <c r="K16" i="3"/>
  <c r="J16" i="3"/>
  <c r="I16" i="3"/>
  <c r="K15" i="3"/>
  <c r="J15" i="3"/>
  <c r="I15" i="3"/>
  <c r="K14" i="3"/>
  <c r="I14" i="3"/>
  <c r="J14" i="3" s="1"/>
  <c r="K13" i="3"/>
  <c r="I13" i="3"/>
  <c r="J13" i="3" s="1"/>
  <c r="K12" i="3"/>
  <c r="J12" i="3"/>
  <c r="I12" i="3"/>
  <c r="K11" i="3"/>
  <c r="I11" i="3"/>
  <c r="J11" i="3" s="1"/>
  <c r="K10" i="3"/>
  <c r="I10" i="3"/>
  <c r="J10" i="3" s="1"/>
  <c r="K9" i="3"/>
  <c r="I9" i="3"/>
  <c r="J9" i="3" s="1"/>
  <c r="K8" i="3"/>
  <c r="I8" i="3"/>
  <c r="J8" i="3" s="1"/>
  <c r="K7" i="3"/>
  <c r="J7" i="3"/>
  <c r="I7" i="3"/>
  <c r="K6" i="3"/>
  <c r="I6" i="3"/>
  <c r="J6" i="3" s="1"/>
  <c r="K5" i="3"/>
  <c r="I5" i="3"/>
  <c r="J5" i="3" s="1"/>
  <c r="K4" i="3"/>
  <c r="I4" i="3"/>
  <c r="J4" i="3" s="1"/>
  <c r="K3" i="3"/>
  <c r="J3" i="3"/>
  <c r="I3" i="3"/>
  <c r="K2" i="3"/>
  <c r="I2" i="3"/>
  <c r="J2" i="3" s="1"/>
</calcChain>
</file>

<file path=xl/sharedStrings.xml><?xml version="1.0" encoding="utf-8"?>
<sst xmlns="http://schemas.openxmlformats.org/spreadsheetml/2006/main" count="4232" uniqueCount="724">
  <si>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</si>
  <si>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</si>
  <si>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</si>
  <si>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</si>
  <si>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</si>
  <si>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</si>
  <si>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</si>
  <si>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</si>
  <si>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</si>
  <si>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</si>
  <si>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</si>
  <si>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</si>
  <si>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</si>
  <si>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</si>
  <si>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</si>
  <si>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</si>
  <si>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</si>
  <si>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</si>
  <si>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</si>
  <si>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</si>
  <si>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</si>
  <si>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</si>
  <si>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</si>
  <si>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</si>
  <si>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</si>
  <si>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</si>
  <si>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</si>
  <si>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</si>
  <si>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</si>
  <si>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</si>
  <si>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</si>
  <si>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</si>
  <si>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GA</t>
  </si>
  <si>
    <t>A.G. RHODES HOME WESLEY WOODS</t>
  </si>
  <si>
    <t>ATLANTA</t>
  </si>
  <si>
    <t>De Kalb</t>
  </si>
  <si>
    <t>A.G. RHODES HOME, INC - COBB</t>
  </si>
  <si>
    <t>MARIETTA</t>
  </si>
  <si>
    <t>Cobb</t>
  </si>
  <si>
    <t>A.G. RHODES HOME, INC, THE</t>
  </si>
  <si>
    <t>Fulton</t>
  </si>
  <si>
    <t>ABERCORN REHABILITATION CENTER</t>
  </si>
  <si>
    <t>SAVANNAH</t>
  </si>
  <si>
    <t>Chatham</t>
  </si>
  <si>
    <t>ADVANCED HEALTH AND REHAB OF TWIGGS COUNTY</t>
  </si>
  <si>
    <t>JEFFERSONVILLE</t>
  </si>
  <si>
    <t>Twiggs</t>
  </si>
  <si>
    <t>AIRPORT ROAD HEALTHCARE, LLC</t>
  </si>
  <si>
    <t>GRIFFIN</t>
  </si>
  <si>
    <t>Spalding</t>
  </si>
  <si>
    <t>ALTAMAHA HEALTHCARE CENTER</t>
  </si>
  <si>
    <t>JESUP</t>
  </si>
  <si>
    <t>Wayne</t>
  </si>
  <si>
    <t>AMARA HEALTHCARE &amp; REHAB</t>
  </si>
  <si>
    <t>AUGUSTA</t>
  </si>
  <si>
    <t>Richmond</t>
  </si>
  <si>
    <t>ANDERSON MILL HEALTH AND REHABILITATION CENTER</t>
  </si>
  <si>
    <t>AUSTELL</t>
  </si>
  <si>
    <t>ANSLEY PARK HEALTH AND REHABILITATION</t>
  </si>
  <si>
    <t>NEWNAN</t>
  </si>
  <si>
    <t>Coweta</t>
  </si>
  <si>
    <t>APPLING NURSING AND REHABILITATION PAVILION</t>
  </si>
  <si>
    <t>BAXLEY</t>
  </si>
  <si>
    <t>Appling</t>
  </si>
  <si>
    <t>ARCHWAY TRANSITIONAL CARE CENTER</t>
  </si>
  <si>
    <t>MACON</t>
  </si>
  <si>
    <t>Bibb</t>
  </si>
  <si>
    <t>ARROWHEAD HEALTH AND REHAB</t>
  </si>
  <si>
    <t>JONESBORO</t>
  </si>
  <si>
    <t>Clayton</t>
  </si>
  <si>
    <t>AUTUMN BREEZE HEALTH AND REHAB</t>
  </si>
  <si>
    <t>AUTUMN LANE HEALTH AND REHABILITATION</t>
  </si>
  <si>
    <t>GRAY</t>
  </si>
  <si>
    <t>Jones</t>
  </si>
  <si>
    <t>AVALON HEALTH AND REHABILITATION</t>
  </si>
  <si>
    <t>AZALEA HEALTH AND REHABILITATION</t>
  </si>
  <si>
    <t>METTER</t>
  </si>
  <si>
    <t>Candler</t>
  </si>
  <si>
    <t>AZALEA HEALTH AND REHABILITATION CENTER</t>
  </si>
  <si>
    <t>AZALEA TRACE NURSING CENTER</t>
  </si>
  <si>
    <t>COLUMBUS</t>
  </si>
  <si>
    <t>Muscogee</t>
  </si>
  <si>
    <t>AZALEALAND NURSING HOME</t>
  </si>
  <si>
    <t>BAINBRIDGE HEALTH AND REHAB</t>
  </si>
  <si>
    <t>BAINBRIDGE</t>
  </si>
  <si>
    <t>Decatur</t>
  </si>
  <si>
    <t>BAPTIST VILLAGE, INC.</t>
  </si>
  <si>
    <t>WAYCROSS</t>
  </si>
  <si>
    <t>Ware</t>
  </si>
  <si>
    <t>BAYVIEW NURSING HOME</t>
  </si>
  <si>
    <t>NAHUNTA</t>
  </si>
  <si>
    <t>Brantley</t>
  </si>
  <si>
    <t>BELL MINOR HOME, THE</t>
  </si>
  <si>
    <t>GAINESVILLE</t>
  </si>
  <si>
    <t>Hall</t>
  </si>
  <si>
    <t>BERRIEN NURSING CENTER</t>
  </si>
  <si>
    <t>NASHVILLE</t>
  </si>
  <si>
    <t>Berrien</t>
  </si>
  <si>
    <t>BLUE RIDGE HEALTHCARE OF BUCHANAN, LLC</t>
  </si>
  <si>
    <t>BUCHANAN</t>
  </si>
  <si>
    <t>Haralson</t>
  </si>
  <si>
    <t>BOLINGREEN HEALTH AND REHABILITATION</t>
  </si>
  <si>
    <t>Monroe</t>
  </si>
  <si>
    <t>BONTERRA TRANSITIONAL CARE &amp; REHABILITATION</t>
  </si>
  <si>
    <t>EAST POINT</t>
  </si>
  <si>
    <t>BOSTICK NURSING CENTER</t>
  </si>
  <si>
    <t>MILLEDGEVILLE</t>
  </si>
  <si>
    <t>Baldwin</t>
  </si>
  <si>
    <t>BRENTWOOD HEALTH AND REHABILITATION</t>
  </si>
  <si>
    <t>WAYNESBORO</t>
  </si>
  <si>
    <t>Burke</t>
  </si>
  <si>
    <t>BRIAN CENTER HEALTH &amp; REHABILITATION/CANTON</t>
  </si>
  <si>
    <t>CANTON</t>
  </si>
  <si>
    <t>Cherokee</t>
  </si>
  <si>
    <t>BRIARWOOD HEALTH AND REHABILITATION CENTER</t>
  </si>
  <si>
    <t>TUCKER</t>
  </si>
  <si>
    <t>BRIGHTMOOR HEALTH CARE, INC</t>
  </si>
  <si>
    <t>BROWN HEALTH AND REHABILITATION</t>
  </si>
  <si>
    <t>ROYSTON</t>
  </si>
  <si>
    <t>Franklin</t>
  </si>
  <si>
    <t>BROWN'S HEALTH &amp; REHAB CENTER</t>
  </si>
  <si>
    <t>STATESBORO</t>
  </si>
  <si>
    <t>Bulloch</t>
  </si>
  <si>
    <t>BRYAN COUNTY HLTH &amp; REHAB CTR</t>
  </si>
  <si>
    <t>RICHMOND HILL</t>
  </si>
  <si>
    <t>Bryan</t>
  </si>
  <si>
    <t>BRYANT HEALTH AND REHABILITATION CENTER</t>
  </si>
  <si>
    <t>COCHRAN</t>
  </si>
  <si>
    <t>Bleckley</t>
  </si>
  <si>
    <t>BUDD TERRACE AT WESLEY WOODS</t>
  </si>
  <si>
    <t>CALHOUN HEALTH CARE CENTER</t>
  </si>
  <si>
    <t>CALHOUN</t>
  </si>
  <si>
    <t>Gordon</t>
  </si>
  <si>
    <t>CALHOUN NURSING HOME</t>
  </si>
  <si>
    <t>EDISON</t>
  </si>
  <si>
    <t>Calhoun</t>
  </si>
  <si>
    <t>CAMBRIDGE POST ACUTE CARE CENTER</t>
  </si>
  <si>
    <t>SNELLVILLE</t>
  </si>
  <si>
    <t>Gwinnett</t>
  </si>
  <si>
    <t>CAMELLIA GARDENS OF LIFE CARE</t>
  </si>
  <si>
    <t>THOMASVILLE</t>
  </si>
  <si>
    <t>Thomas</t>
  </si>
  <si>
    <t>CAMELLIA HEALTH &amp; REHABILITATION</t>
  </si>
  <si>
    <t>CLAXTON</t>
  </si>
  <si>
    <t>Evans</t>
  </si>
  <si>
    <t>CANDLER SKILLED NURSING UNIT</t>
  </si>
  <si>
    <t>CARLYLE PLACE</t>
  </si>
  <si>
    <t>CARROLLTON MANOR, INCORPORATED</t>
  </si>
  <si>
    <t>CARROLLTON</t>
  </si>
  <si>
    <t>Carroll</t>
  </si>
  <si>
    <t>CARROLLTON NURSING &amp; REHAB CTR</t>
  </si>
  <si>
    <t>CARTERSVILLE NURSING LLC</t>
  </si>
  <si>
    <t>CARTERSVILLE</t>
  </si>
  <si>
    <t>Bartow</t>
  </si>
  <si>
    <t>CEDAR SPRINGS HEALTH AND REHAB</t>
  </si>
  <si>
    <t>CEDARTOWN</t>
  </si>
  <si>
    <t>Polk</t>
  </si>
  <si>
    <t>CEDAR VALLEY NSG &amp; REHAB CTR</t>
  </si>
  <si>
    <t>CENTER FOR ADVANCED REHAB AT PARKSIDE, THE</t>
  </si>
  <si>
    <t>ROSSVILLE</t>
  </si>
  <si>
    <t>Catoosa</t>
  </si>
  <si>
    <t>CHAPLINWOOD NURSING HOME</t>
  </si>
  <si>
    <t>CHATSWORTH HEALTH CARE CENTER</t>
  </si>
  <si>
    <t>CHATSWORTH</t>
  </si>
  <si>
    <t>Murray</t>
  </si>
  <si>
    <t>CHELSEY PARK HEALTH AND REHABILITATION</t>
  </si>
  <si>
    <t>DAHLONEGA</t>
  </si>
  <si>
    <t>Lumpkin</t>
  </si>
  <si>
    <t>CHERRY BLOSSOM HEALTH AND REHABILITATION</t>
  </si>
  <si>
    <t>CHESTNUT RIDGE NSG &amp; REHAB CTR</t>
  </si>
  <si>
    <t>CUMMING</t>
  </si>
  <si>
    <t>Forsyth</t>
  </si>
  <si>
    <t>CHRISTIAN CITY REHABILITATION CENTER</t>
  </si>
  <si>
    <t>UNION CITY</t>
  </si>
  <si>
    <t>CHULIO HILLS HEALTH AND REHAB</t>
  </si>
  <si>
    <t>ROME</t>
  </si>
  <si>
    <t>Floyd</t>
  </si>
  <si>
    <t>CHURCH HOME REHABILITATION AND HEALTHCARE</t>
  </si>
  <si>
    <t>FORT VALLEY</t>
  </si>
  <si>
    <t>Houston</t>
  </si>
  <si>
    <t>COASTAL MANOR</t>
  </si>
  <si>
    <t>LUDOWICI</t>
  </si>
  <si>
    <t>Long</t>
  </si>
  <si>
    <t>COBBLESTONE REHABILITATION AND HEALTHCARE CENTER</t>
  </si>
  <si>
    <t>MOULTRIE</t>
  </si>
  <si>
    <t>Colquitt</t>
  </si>
  <si>
    <t>COMER HEALTH AND REHABILITATION</t>
  </si>
  <si>
    <t>COMER</t>
  </si>
  <si>
    <t>Madison</t>
  </si>
  <si>
    <t>COMFORT CREEK NURSING AND REHABILITATION CENTER</t>
  </si>
  <si>
    <t>WADLEY</t>
  </si>
  <si>
    <t>Jefferson</t>
  </si>
  <si>
    <t>CONCORDIA NURSING &amp; REHABILITATION CTR-LAFAYETTE</t>
  </si>
  <si>
    <t>FAYETTEVILLE</t>
  </si>
  <si>
    <t>Fayette</t>
  </si>
  <si>
    <t>CORDELE HEALTH AND REHABILITATION</t>
  </si>
  <si>
    <t>CORDELE</t>
  </si>
  <si>
    <t>Crisp</t>
  </si>
  <si>
    <t>COUNTRYSIDE HEALTH CENTER</t>
  </si>
  <si>
    <t>CRESTVIEW HEALTH &amp; REHAB CTR</t>
  </si>
  <si>
    <t>CRISP REGIONAL NSG &amp; REHAB CTR</t>
  </si>
  <si>
    <t>CROSSVIEW CARE CENTER</t>
  </si>
  <si>
    <t>PINEVIEW</t>
  </si>
  <si>
    <t>Wilcox</t>
  </si>
  <si>
    <t>CUMMING NURSING CENTER</t>
  </si>
  <si>
    <t>D SCOTT HUDGENS CENTER FOR SKILLED NURSING, THE</t>
  </si>
  <si>
    <t>SUWANEE</t>
  </si>
  <si>
    <t>DADE HEALTH AND REHAB</t>
  </si>
  <si>
    <t>TRENTON</t>
  </si>
  <si>
    <t>Dade</t>
  </si>
  <si>
    <t>DAWSON HEALTH AND REHABILITATION</t>
  </si>
  <si>
    <t>DAWSON</t>
  </si>
  <si>
    <t>Terrell</t>
  </si>
  <si>
    <t>DELMAR GARDENS OF GWINNETT</t>
  </si>
  <si>
    <t>LAWRENCEVILLE</t>
  </si>
  <si>
    <t>DELMAR GARDENS OF SMYRNA</t>
  </si>
  <si>
    <t>SMYRNA</t>
  </si>
  <si>
    <t>DOUGLASVILLE NURSING AND REHABILITATION CENTER</t>
  </si>
  <si>
    <t>DOUGLASVILLE</t>
  </si>
  <si>
    <t>Douglas</t>
  </si>
  <si>
    <t>DUBLINAIR HEALTH &amp; REHAB</t>
  </si>
  <si>
    <t>DUBLIN</t>
  </si>
  <si>
    <t>Laurens</t>
  </si>
  <si>
    <t>DUNWOODY HEALTH AND REHABILITATION CENTER</t>
  </si>
  <si>
    <t>EAGLE HEALTH &amp; REHABILITATION</t>
  </si>
  <si>
    <t>EARLY MEMORIAL NURSING FACILITY</t>
  </si>
  <si>
    <t>BLAKELY</t>
  </si>
  <si>
    <t>Early</t>
  </si>
  <si>
    <t>EAST LAKE ARBOR</t>
  </si>
  <si>
    <t>DECATUR</t>
  </si>
  <si>
    <t>EASTVIEW NURSING CENTER</t>
  </si>
  <si>
    <t>EATONTON HEALTH AND REHABILITATION</t>
  </si>
  <si>
    <t>EATONTON</t>
  </si>
  <si>
    <t>Putnam</t>
  </si>
  <si>
    <t>EFFINGHAM CARE &amp; REHABILITATION CENTER</t>
  </si>
  <si>
    <t>SPRINGFIELD</t>
  </si>
  <si>
    <t>Effingham</t>
  </si>
  <si>
    <t>ELBERTA HEALTH CARE</t>
  </si>
  <si>
    <t>WARNER ROBINS</t>
  </si>
  <si>
    <t>EMANUEL COUNTY NURSING HOME</t>
  </si>
  <si>
    <t>SWAINSBORO</t>
  </si>
  <si>
    <t>Emanuel</t>
  </si>
  <si>
    <t>ETOWAH LANDING</t>
  </si>
  <si>
    <t>EVERGREEN HEALTH AND REHABILITATION CENTER</t>
  </si>
  <si>
    <t>FAIRBURN HEALTH CARE CENTER</t>
  </si>
  <si>
    <t>FAIRBURN</t>
  </si>
  <si>
    <t>FIFTH AVENUE HEALTH CARE</t>
  </si>
  <si>
    <t>FLORENCE HAND HOME</t>
  </si>
  <si>
    <t>LAGRANGE</t>
  </si>
  <si>
    <t>Troup</t>
  </si>
  <si>
    <t>FOLKSTON PARK CARE AND REHABILITATION CENTER</t>
  </si>
  <si>
    <t>FOLKSTON</t>
  </si>
  <si>
    <t>Charlton</t>
  </si>
  <si>
    <t>FORT GAINES HEALTH AND REHAB</t>
  </si>
  <si>
    <t>FORT GAINES</t>
  </si>
  <si>
    <t>Clay</t>
  </si>
  <si>
    <t>FORT VALLEY HEALTH AND REHAB</t>
  </si>
  <si>
    <t>Peach</t>
  </si>
  <si>
    <t>FOUNTAIN BLUE REHAB AND NURSING</t>
  </si>
  <si>
    <t>FOUNTAINVIEW CTR FOR ALZHEIMER</t>
  </si>
  <si>
    <t>FOUR COUNTY HEALTH AND REHABILITATION</t>
  </si>
  <si>
    <t>RICHLAND</t>
  </si>
  <si>
    <t>Stewart</t>
  </si>
  <si>
    <t>FRIENDSHIP HEALTH AND REHAB</t>
  </si>
  <si>
    <t>CLEVELAND</t>
  </si>
  <si>
    <t>White</t>
  </si>
  <si>
    <t>FULTON CENTER FOR REHABILITATION LLC</t>
  </si>
  <si>
    <t>GATEWAY HEALTH AND REHAB</t>
  </si>
  <si>
    <t>GIBSON HEALTH AND REHABILITATION</t>
  </si>
  <si>
    <t>GIBSON</t>
  </si>
  <si>
    <t>Glascock</t>
  </si>
  <si>
    <t>GLEN EAGLE HEALTHCARE AND REHAB</t>
  </si>
  <si>
    <t>ABBEVILLE</t>
  </si>
  <si>
    <t>GLENN-MOR NURSING HOME</t>
  </si>
  <si>
    <t>GLENVUE HEALTH AND REHAB</t>
  </si>
  <si>
    <t>GLENNVILLE</t>
  </si>
  <si>
    <t>Tattnall</t>
  </si>
  <si>
    <t>GLENWOOD HEALTH AND REHABILITATION CENTER</t>
  </si>
  <si>
    <t>GLENWOOD HEALTHCARE</t>
  </si>
  <si>
    <t>GLENWOOD</t>
  </si>
  <si>
    <t>Wheeler</t>
  </si>
  <si>
    <t>GOLD CITY HEALTH AND REHAB</t>
  </si>
  <si>
    <t>GORDON HEALTH AND REHABILITATION</t>
  </si>
  <si>
    <t>GRACE HEALTHCARE OF TUCKER</t>
  </si>
  <si>
    <t>GRACEMORE NURSING AND REHAB</t>
  </si>
  <si>
    <t>BRUNSWICK</t>
  </si>
  <si>
    <t>Glynn</t>
  </si>
  <si>
    <t>GRANDVIEW HEALTH CARE CENTER</t>
  </si>
  <si>
    <t>JASPER</t>
  </si>
  <si>
    <t>Pickens</t>
  </si>
  <si>
    <t>GREEN ACRES HEALTH AND REHABILITATION</t>
  </si>
  <si>
    <t>GREENE POINT HEALTH AND REHABILITATION</t>
  </si>
  <si>
    <t>UNION POINT</t>
  </si>
  <si>
    <t>Greene</t>
  </si>
  <si>
    <t>HABERSHAM HOME</t>
  </si>
  <si>
    <t>DEMOREST</t>
  </si>
  <si>
    <t>Habersham</t>
  </si>
  <si>
    <t>HARALSON NSG &amp; REHAB CENTER</t>
  </si>
  <si>
    <t>BREMEN</t>
  </si>
  <si>
    <t>HARBORVIEW HEALTH SYSTEMS JESUP</t>
  </si>
  <si>
    <t>HARBORVIEW HEALTH SYSTEMS THOMASTON</t>
  </si>
  <si>
    <t>THOMASTON</t>
  </si>
  <si>
    <t>Upson</t>
  </si>
  <si>
    <t>HARBORVIEW SATILLA</t>
  </si>
  <si>
    <t>HARRINGTON PARK HEALTH AND REHABILITATION</t>
  </si>
  <si>
    <t>HARTWELL HEALTH AND REHABILITATION</t>
  </si>
  <si>
    <t>HARTWELL</t>
  </si>
  <si>
    <t>Hart</t>
  </si>
  <si>
    <t>HAZELHURST COURT CARE AND REHABILITATION CENTER</t>
  </si>
  <si>
    <t>HAZLEHURST</t>
  </si>
  <si>
    <t>Jeff Davis</t>
  </si>
  <si>
    <t>HEALTHCARE AT COLLEGE PARK, LLC</t>
  </si>
  <si>
    <t>COLLEGE PARK</t>
  </si>
  <si>
    <t>HEARDMONT HEALTH AND REHABILITATION</t>
  </si>
  <si>
    <t>ELBERTON</t>
  </si>
  <si>
    <t>Elbert</t>
  </si>
  <si>
    <t>HEART OF GEORGIA NURSING HOME</t>
  </si>
  <si>
    <t>EASTMAN</t>
  </si>
  <si>
    <t>Dodge</t>
  </si>
  <si>
    <t>HERITAGE INN HEALTH AND REHABILITATION</t>
  </si>
  <si>
    <t>HERITAGE INN OF BARNESVILLE HEALTH AND REHAB</t>
  </si>
  <si>
    <t>BARNESVILLE</t>
  </si>
  <si>
    <t>Lamar</t>
  </si>
  <si>
    <t>HERITAGE INN OF SANDERSVILLE HEALTH AND REHAB</t>
  </si>
  <si>
    <t>SANDERSVILLE</t>
  </si>
  <si>
    <t>Washington</t>
  </si>
  <si>
    <t>HIGH SHOALS HEALTH AND REHABILITATION</t>
  </si>
  <si>
    <t>BISHOP</t>
  </si>
  <si>
    <t>Oconee</t>
  </si>
  <si>
    <t>HILL HAVEN NURSING HOME</t>
  </si>
  <si>
    <t>COMMERCE</t>
  </si>
  <si>
    <t>Jackson</t>
  </si>
  <si>
    <t>JESUP HEALTH AND REHAB</t>
  </si>
  <si>
    <t>JOE-ANNE BURGIN NURSING HOME</t>
  </si>
  <si>
    <t>CUTHBERT</t>
  </si>
  <si>
    <t>Randolph</t>
  </si>
  <si>
    <t>JONESBORO NURSING AND REHABILITATION CENTER</t>
  </si>
  <si>
    <t>KENTWOOD NURSING FACILITY</t>
  </si>
  <si>
    <t>KEYSVILLE NURSING HOME &amp; REHAB</t>
  </si>
  <si>
    <t>BLYTHE</t>
  </si>
  <si>
    <t>LAGRANGE HEALTH AND REHAB</t>
  </si>
  <si>
    <t>LAKE CITY NURSING AND REHABILITATION CENTER LLC</t>
  </si>
  <si>
    <t>LAKE CITY</t>
  </si>
  <si>
    <t>LAKE CROSSING HEALTH CENTER</t>
  </si>
  <si>
    <t>APPLING</t>
  </si>
  <si>
    <t>Columbia</t>
  </si>
  <si>
    <t>LAUREL PARK AT HENRY MED CTR</t>
  </si>
  <si>
    <t>STOCKBRIDGE</t>
  </si>
  <si>
    <t>Henry</t>
  </si>
  <si>
    <t>LEE COUNTY HEALTH AND REHABILITATION</t>
  </si>
  <si>
    <t>LEESBURG</t>
  </si>
  <si>
    <t>Lee</t>
  </si>
  <si>
    <t>LEGACY HEALTH AND REHABILITATION</t>
  </si>
  <si>
    <t>GREENSBORO</t>
  </si>
  <si>
    <t>LEGACY TRANSITIONAL CARE &amp; REHABILITATION</t>
  </si>
  <si>
    <t>LENBROOK</t>
  </si>
  <si>
    <t>LIFE CARE CENTER</t>
  </si>
  <si>
    <t>FITZGERALD</t>
  </si>
  <si>
    <t>Ben Hill</t>
  </si>
  <si>
    <t>LIFE CARE CENTER OF GWINNETT</t>
  </si>
  <si>
    <t>LIFE CARE CTR OF LAWRENCEVILLE</t>
  </si>
  <si>
    <t>LILLIAN G CARTER HEALTH AND REHABILITATION</t>
  </si>
  <si>
    <t>PLAINS</t>
  </si>
  <si>
    <t>Sumter</t>
  </si>
  <si>
    <t>LODGE, THE</t>
  </si>
  <si>
    <t>LUMBER CITY NURSING &amp; REHABILITATION CENTER</t>
  </si>
  <si>
    <t>LUMBER CITY</t>
  </si>
  <si>
    <t>Telfair</t>
  </si>
  <si>
    <t>LYNN HAVEN HEALTH AND REHABILITATION</t>
  </si>
  <si>
    <t>MACON REHABILITATION AND HEALTHCARE</t>
  </si>
  <si>
    <t>MADISON HEALTH AND REHAB</t>
  </si>
  <si>
    <t>MADISON</t>
  </si>
  <si>
    <t>Morgan</t>
  </si>
  <si>
    <t>MAGNOLIA MANOR METHODIST NSG C</t>
  </si>
  <si>
    <t>AMERICUS</t>
  </si>
  <si>
    <t>MAGNOLIA MANOR OF COLUMBUS NURSING CENTER - EAST</t>
  </si>
  <si>
    <t>MAGNOLIA MANOR OF COLUMBUS NURSING CENTER - WEST</t>
  </si>
  <si>
    <t>MAGNOLIA MANOR OF MARION COUNTY</t>
  </si>
  <si>
    <t>BUENA VISTA</t>
  </si>
  <si>
    <t>Marion</t>
  </si>
  <si>
    <t>MAGNOLIA MANOR OF ST SIMONS REHAB &amp; NURSING CENTER</t>
  </si>
  <si>
    <t>SAINT SIMONS ISLAND</t>
  </si>
  <si>
    <t>MANOR CARE REHABILITATION CENTER - DECATUR</t>
  </si>
  <si>
    <t>MANOR CARE REHABILITATION CENTER - MARIETTA</t>
  </si>
  <si>
    <t>MAPLE RIDGE HEALTH CARE CENTER</t>
  </si>
  <si>
    <t>MARSH'S EDGE</t>
  </si>
  <si>
    <t>MCRAE MANOR NURSING HOME</t>
  </si>
  <si>
    <t>MC RAE</t>
  </si>
  <si>
    <t>MEADOWBROOK HEALTH AND REHAB</t>
  </si>
  <si>
    <t>MEADOWS PARK HEALTH AND REHABILITATION</t>
  </si>
  <si>
    <t>VIDALIA</t>
  </si>
  <si>
    <t>Toombs</t>
  </si>
  <si>
    <t>MEDICAL MANAGEMENT HEALTH AND REHAB CENTER</t>
  </si>
  <si>
    <t>MEMORIAL MANOR NURSING HOME</t>
  </si>
  <si>
    <t>MILLER NURSING HOME</t>
  </si>
  <si>
    <t>COLQUITT</t>
  </si>
  <si>
    <t>Miller</t>
  </si>
  <si>
    <t>MIONA GERIATRIC &amp; DEMENTIA CENTER</t>
  </si>
  <si>
    <t>IDEAL</t>
  </si>
  <si>
    <t>Macon</t>
  </si>
  <si>
    <t>MITCHELL COUNTY NURSING HOMES</t>
  </si>
  <si>
    <t>CAMILLA</t>
  </si>
  <si>
    <t>Mitchell</t>
  </si>
  <si>
    <t>MONTEZUMA HEALTH CARE CENTER</t>
  </si>
  <si>
    <t>MONTEZUMA</t>
  </si>
  <si>
    <t>MOUNTAIN VIEW HEALTH CARE</t>
  </si>
  <si>
    <t>CLAYTON</t>
  </si>
  <si>
    <t>Rabun</t>
  </si>
  <si>
    <t>MUSCOGEE MANOR &amp; REHABILITATION CTR</t>
  </si>
  <si>
    <t>NANCY HART NURSING CENTER</t>
  </si>
  <si>
    <t>NAVICENT HEALTH BALDWIN SKILLED NURSING UNIT</t>
  </si>
  <si>
    <t>NEW HORIZONS LIMESTONE</t>
  </si>
  <si>
    <t>NEWNAN HEALTH AND REHABILITATION</t>
  </si>
  <si>
    <t>NHC HEALTHCARE FT OGLETHORPE</t>
  </si>
  <si>
    <t>FORT OGLETHORPE</t>
  </si>
  <si>
    <t>NHC HEALTHCARE ROSSVILLE</t>
  </si>
  <si>
    <t>Walker</t>
  </si>
  <si>
    <t>NORTH DECATUR HEALTH AND REHABILITATION CENTER</t>
  </si>
  <si>
    <t>NORTHRIDGE HEALTH AND REHABILITATION</t>
  </si>
  <si>
    <t>NORTHSIDE GWINNETT EXTENDED CARE CENTER</t>
  </si>
  <si>
    <t>NURSE CARE OF BUCKHEAD</t>
  </si>
  <si>
    <t>OAK VIEW HOME, INC</t>
  </si>
  <si>
    <t>WAVERLY HALL</t>
  </si>
  <si>
    <t>Harris</t>
  </si>
  <si>
    <t>OAKS - ATHENS SKILLED NURSING, THE</t>
  </si>
  <si>
    <t>ATHENS</t>
  </si>
  <si>
    <t>Clarke</t>
  </si>
  <si>
    <t>OAKS - BETHANY SKILLED NURSING, THE</t>
  </si>
  <si>
    <t>OAKS - CARROLLTON SKILLED NURSING, THE</t>
  </si>
  <si>
    <t>OAKS - LIMESTONE, THE</t>
  </si>
  <si>
    <t>OAKS - SCENIC VIEW SKILLED NURSING, THE</t>
  </si>
  <si>
    <t>BALDWIN</t>
  </si>
  <si>
    <t>OAKS HEALTH CTR AT THE MARSHES OF SKIDAWAY ISLAND</t>
  </si>
  <si>
    <t>OAKS NURSING HOME, INC, THE</t>
  </si>
  <si>
    <t>MARSHALLVILLE</t>
  </si>
  <si>
    <t>OAKVIEW HEALTH AND REHABILITATION</t>
  </si>
  <si>
    <t>SUMMERVILLE</t>
  </si>
  <si>
    <t>Chattooga</t>
  </si>
  <si>
    <t>OCEANSIDE HEALTH AND REHAB</t>
  </si>
  <si>
    <t>TYBEE ISLAND</t>
  </si>
  <si>
    <t>OCONEE HEALTH AND REHABILITATION</t>
  </si>
  <si>
    <t>OCONEE</t>
  </si>
  <si>
    <t>ORCHARD HEALTH AND REHABILITATION</t>
  </si>
  <si>
    <t>PULASKI</t>
  </si>
  <si>
    <t>ORCHARD VIEW REHABILITATION &amp; SKILLED NURSING CTR</t>
  </si>
  <si>
    <t>OXLEY PARK HEALTH AND REHABILITATION</t>
  </si>
  <si>
    <t>LYONS</t>
  </si>
  <si>
    <t>PALEMON GASKINS MEM NSG HOME</t>
  </si>
  <si>
    <t>OCILLA</t>
  </si>
  <si>
    <t>Irwin</t>
  </si>
  <si>
    <t>PARK PLACE NURSING FACILITY</t>
  </si>
  <si>
    <t>MONROE</t>
  </si>
  <si>
    <t>Walton</t>
  </si>
  <si>
    <t>PARKSIDE CENTER FOR NURSING AND REHAB AT ELLIJAY</t>
  </si>
  <si>
    <t>ELLIJAY</t>
  </si>
  <si>
    <t>Gilmer</t>
  </si>
  <si>
    <t>PARKSIDE POST ACUTE AND REHABILITATION</t>
  </si>
  <si>
    <t>PEBBLEBROOK HEALTH CENTER AT PARK SPRINGS</t>
  </si>
  <si>
    <t>STONE MOUNTAIN</t>
  </si>
  <si>
    <t>PINE KNOLL NURSING &amp; REHAB CTR</t>
  </si>
  <si>
    <t>PINEWOOD MANOR NURSING HOME &amp; REHABILITATION CNTR</t>
  </si>
  <si>
    <t>HAWKINSVILLE</t>
  </si>
  <si>
    <t>Pulaski</t>
  </si>
  <si>
    <t>PIONEER HEALTH OF CENTRAL GEORGIA</t>
  </si>
  <si>
    <t>BYROMVILLE</t>
  </si>
  <si>
    <t>Dooly</t>
  </si>
  <si>
    <t>PLACE AT DEANS BRIDGE, THE</t>
  </si>
  <si>
    <t>PLACE AT MARTINEZ, THE</t>
  </si>
  <si>
    <t>PLEASANT VIEW NURSING CENTER</t>
  </si>
  <si>
    <t>POWDER SPRINGS TRANSITIONAL CARE AND REHAB</t>
  </si>
  <si>
    <t>POWDER SPRINGS</t>
  </si>
  <si>
    <t>PREMIER ESTATES OF DUBLIN, LLC</t>
  </si>
  <si>
    <t>PRESBYTERIAN HOME, QUITMAN, IN</t>
  </si>
  <si>
    <t>QUITMAN</t>
  </si>
  <si>
    <t>Brooks</t>
  </si>
  <si>
    <t>PRESBYTERIAN VILLAGE</t>
  </si>
  <si>
    <t>PROVIDENCE HEALTHCARE</t>
  </si>
  <si>
    <t>PROVIDENCE OF SPARTA HEALTH AND REHAB</t>
  </si>
  <si>
    <t>SPARTA</t>
  </si>
  <si>
    <t>Hancock</t>
  </si>
  <si>
    <t>PRUITTHEALTH - ASHBURN</t>
  </si>
  <si>
    <t>ASHBURN</t>
  </si>
  <si>
    <t>Turner</t>
  </si>
  <si>
    <t>PRUITTHEALTH - ATHENS HERITAGE</t>
  </si>
  <si>
    <t>PRUITTHEALTH - AUGUSTA</t>
  </si>
  <si>
    <t>PRUITTHEALTH - AUGUSTA HILLS</t>
  </si>
  <si>
    <t>PRUITTHEALTH - AUSTELL</t>
  </si>
  <si>
    <t>PRUITTHEALTH - BETHANY</t>
  </si>
  <si>
    <t>MILLEN</t>
  </si>
  <si>
    <t>Jenkins</t>
  </si>
  <si>
    <t>PRUITTHEALTH - BLUE RIDGE</t>
  </si>
  <si>
    <t>BLUE RIDGE</t>
  </si>
  <si>
    <t>Fannin</t>
  </si>
  <si>
    <t>PRUITTHEALTH - BROOKHAVEN</t>
  </si>
  <si>
    <t>PRUITTHEALTH - COVINGTON</t>
  </si>
  <si>
    <t>COVINGTON</t>
  </si>
  <si>
    <t>Newton</t>
  </si>
  <si>
    <t>PRUITTHEALTH - CRESTWOOD</t>
  </si>
  <si>
    <t>VALDOSTA</t>
  </si>
  <si>
    <t>Lowndes</t>
  </si>
  <si>
    <t>PRUITTHEALTH - DECATUR</t>
  </si>
  <si>
    <t>PRUITTHEALTH - EASTSIDE</t>
  </si>
  <si>
    <t>PRUITTHEALTH - FAIRBURN</t>
  </si>
  <si>
    <t>PRUITTHEALTH - FITZGERALD</t>
  </si>
  <si>
    <t>PRUITTHEALTH - FORSYTH</t>
  </si>
  <si>
    <t>FORSYTH</t>
  </si>
  <si>
    <t>PRUITTHEALTH - FORT OGLETHORPE</t>
  </si>
  <si>
    <t>PRUITTHEALTH - FRANKLIN</t>
  </si>
  <si>
    <t>FRANKLIN</t>
  </si>
  <si>
    <t>Heard</t>
  </si>
  <si>
    <t>PRUITTHEALTH - GRANDVIEW</t>
  </si>
  <si>
    <t>PRUITTHEALTH - GREENVILLE</t>
  </si>
  <si>
    <t>GREENVILLE</t>
  </si>
  <si>
    <t>Meriwether</t>
  </si>
  <si>
    <t>PRUITTHEALTH - GRIFFIN</t>
  </si>
  <si>
    <t>PRUITTHEALTH - HOLLY HILL</t>
  </si>
  <si>
    <t>PRUITTHEALTH - JASPER</t>
  </si>
  <si>
    <t>PRUITTHEALTH - LAFAYETTE</t>
  </si>
  <si>
    <t>LAFAYETTE</t>
  </si>
  <si>
    <t>PRUITTHEALTH - LAKEHAVEN</t>
  </si>
  <si>
    <t>PRUITTHEALTH - LANIER</t>
  </si>
  <si>
    <t>BUFORD</t>
  </si>
  <si>
    <t>PRUITTHEALTH - LILBURN</t>
  </si>
  <si>
    <t>LILBURN</t>
  </si>
  <si>
    <t>PRUITTHEALTH - MACON</t>
  </si>
  <si>
    <t>PRUITTHEALTH - MAGNOLIA MANOR</t>
  </si>
  <si>
    <t>PRUITTHEALTH - MARIETTA</t>
  </si>
  <si>
    <t>PRUITTHEALTH - MONROE</t>
  </si>
  <si>
    <t>PRUITTHEALTH - MOULTRIE</t>
  </si>
  <si>
    <t>PRUITTHEALTH - OCILLA</t>
  </si>
  <si>
    <t>PRUITTHEALTH - OLD CAPITOL</t>
  </si>
  <si>
    <t>LOUISVILLE</t>
  </si>
  <si>
    <t>PRUITTHEALTH - PALMYRA</t>
  </si>
  <si>
    <t>ALBANY</t>
  </si>
  <si>
    <t>Dougherty</t>
  </si>
  <si>
    <t>PRUITTHEALTH - PEAKE</t>
  </si>
  <si>
    <t>PRUITTHEALTH - ROME</t>
  </si>
  <si>
    <t>PRUITTHEALTH - SAVANNAH</t>
  </si>
  <si>
    <t>PRUITTHEALTH - SEASIDE</t>
  </si>
  <si>
    <t>PORT WENTWORTH</t>
  </si>
  <si>
    <t>PRUITTHEALTH - SHEPHERD HILLS</t>
  </si>
  <si>
    <t>LA FAYETTE</t>
  </si>
  <si>
    <t>PRUITTHEALTH - SPRING VALLEY</t>
  </si>
  <si>
    <t>PRUITTHEALTH - SUNRISE</t>
  </si>
  <si>
    <t>PRUITTHEALTH - SWAINSBORO</t>
  </si>
  <si>
    <t>PRUITTHEALTH - SYLVESTER</t>
  </si>
  <si>
    <t>SYLVESTER</t>
  </si>
  <si>
    <t>Worth</t>
  </si>
  <si>
    <t>PRUITTHEALTH - TOCCOA</t>
  </si>
  <si>
    <t>TOCCOA</t>
  </si>
  <si>
    <t>Stephens</t>
  </si>
  <si>
    <t>PRUITTHEALTH - TOOMSBORO</t>
  </si>
  <si>
    <t>TOOMSBORO</t>
  </si>
  <si>
    <t>Wilkinson</t>
  </si>
  <si>
    <t>PRUITTHEALTH - VALDOSTA</t>
  </si>
  <si>
    <t>PRUITTHEALTH - VIRGINIA PARK</t>
  </si>
  <si>
    <t>PRUITTHEALTH - WASHINGTON</t>
  </si>
  <si>
    <t>WASHINGTON</t>
  </si>
  <si>
    <t>Wilkes</t>
  </si>
  <si>
    <t>PRUITTHEALTH - WEST ATLANTA</t>
  </si>
  <si>
    <t>QUIET OAKS HEALTH CARE CENTER</t>
  </si>
  <si>
    <t>CRAWFORD</t>
  </si>
  <si>
    <t>Oglethorpe</t>
  </si>
  <si>
    <t>QUINTON MEM HC &amp; REHAB CENTER</t>
  </si>
  <si>
    <t>DALTON</t>
  </si>
  <si>
    <t>Whitfield</t>
  </si>
  <si>
    <t>REGENCY PARK HEALTH AND REHABILITATION</t>
  </si>
  <si>
    <t>REHABILITATION CENTER OF SOUTH GEORGIA</t>
  </si>
  <si>
    <t>TIFTON</t>
  </si>
  <si>
    <t>Tift</t>
  </si>
  <si>
    <t>RELIABLE HEALTH &amp; REHAB AT LAKEWOOD</t>
  </si>
  <si>
    <t>RESORTS AT POOLER INC</t>
  </si>
  <si>
    <t>POOLER</t>
  </si>
  <si>
    <t>RETREAT, THE</t>
  </si>
  <si>
    <t>MONTICELLO</t>
  </si>
  <si>
    <t>Jasper</t>
  </si>
  <si>
    <t>RIDGEWOOD MANOR HEALTH AND REHABILITATION</t>
  </si>
  <si>
    <t>RIVER BROOK HEALTHCARE CENTER</t>
  </si>
  <si>
    <t>HOMERVILLE</t>
  </si>
  <si>
    <t>Clinch</t>
  </si>
  <si>
    <t>RIVER TOWNE CENTER</t>
  </si>
  <si>
    <t>RIVERDALE HEALTHCARE LLC</t>
  </si>
  <si>
    <t>RIVERDALE</t>
  </si>
  <si>
    <t>RIVERSIDE HEALTH AND REHABILITATION</t>
  </si>
  <si>
    <t>RIVERSIDE HEALTH CARE CENTER</t>
  </si>
  <si>
    <t>RIVERVIEW HEALTH &amp; REHAB CTR</t>
  </si>
  <si>
    <t>ROBERTA HEALTH AND REHAB</t>
  </si>
  <si>
    <t>ROBERTA</t>
  </si>
  <si>
    <t>Crawford</t>
  </si>
  <si>
    <t>ROCKDALE HEALTHCARE CENTER</t>
  </si>
  <si>
    <t>CONYERS</t>
  </si>
  <si>
    <t>Rockdale</t>
  </si>
  <si>
    <t>ROCKMART HEALTH</t>
  </si>
  <si>
    <t>ROCKMART</t>
  </si>
  <si>
    <t>ROME HEALTH AND REHABILITATION CENTER</t>
  </si>
  <si>
    <t>ROSE CITY HEALTH AND REHABILITATION CENTER</t>
  </si>
  <si>
    <t>ROSELANE HEALTH AND REHABILITATION CENTER</t>
  </si>
  <si>
    <t>ROSEMONT AT STONE MOUNTAIN</t>
  </si>
  <si>
    <t>ROSS MEMORIAL HEALTH CARE CTR</t>
  </si>
  <si>
    <t>KENNESAW</t>
  </si>
  <si>
    <t>ROSWELL NURSING &amp; REHAB CENTER</t>
  </si>
  <si>
    <t>ROSWELL</t>
  </si>
  <si>
    <t>SADIE G. MAYS HEALTH &amp; REHABILITATION CENTER</t>
  </si>
  <si>
    <t>SALUDE - THE ART OF RECOVERY</t>
  </si>
  <si>
    <t>SANDY SPRINGS HEALTH AND REHABILITATION</t>
  </si>
  <si>
    <t>SAVANNAH BEACH HEALTH AND REHAB</t>
  </si>
  <si>
    <t>SAVANNAH SQUARE HEALTH CENTER</t>
  </si>
  <si>
    <t>SCOTT HEALTH &amp; REHABILITATION</t>
  </si>
  <si>
    <t>ADRIAN</t>
  </si>
  <si>
    <t>Johnson</t>
  </si>
  <si>
    <t>SEARS MANOR NURSING HOME</t>
  </si>
  <si>
    <t>SEMINOLE MANOR NURSING HOME</t>
  </si>
  <si>
    <t>DONALSONVILLE</t>
  </si>
  <si>
    <t>Seminole</t>
  </si>
  <si>
    <t>SENIOR CARE CENTER - BRUNSWICK</t>
  </si>
  <si>
    <t>SENIOR CARE CENTER - ST MARYS</t>
  </si>
  <si>
    <t>SAINT MARYS</t>
  </si>
  <si>
    <t>Camden</t>
  </si>
  <si>
    <t>SGMC LAKELAND VILLA</t>
  </si>
  <si>
    <t>LAKELAND</t>
  </si>
  <si>
    <t>Lanier</t>
  </si>
  <si>
    <t>SIGNATURE HEALTHCARE AT TOWER ROAD</t>
  </si>
  <si>
    <t>SIGNATURE HEALTHCARE OF BUCKHEAD</t>
  </si>
  <si>
    <t>SIGNATURE HEALTHCARE OF MARIETTA</t>
  </si>
  <si>
    <t>SIGNATURE HEALTHCARE OF SAVANNAH</t>
  </si>
  <si>
    <t>SOCIAL CIRCLE NSG &amp; REHAB CTR</t>
  </si>
  <si>
    <t>SOCIAL CIRCLE</t>
  </si>
  <si>
    <t>SOUTHLAND HEALTH AND REHABILITATION</t>
  </si>
  <si>
    <t>PEACHTREE CITY</t>
  </si>
  <si>
    <t>SOUTHLAND HEALTHCARE AND REHAB CENTER</t>
  </si>
  <si>
    <t>SOUTHWELL HEALTH AND REHABILITATION</t>
  </si>
  <si>
    <t>ADEL</t>
  </si>
  <si>
    <t>Cook</t>
  </si>
  <si>
    <t>SPARTA HEALTH AND REHABILITATION</t>
  </si>
  <si>
    <t>SPRING HARBOR AT GREEN ISLAND</t>
  </si>
  <si>
    <t>ST JOSEPH'S TRANSITIONAL CARE UNIT</t>
  </si>
  <si>
    <t>STEVENS PARK HEALTH AND REHABILITATION</t>
  </si>
  <si>
    <t>SUMMERHILL ELDERLIVING HOME &amp; CARE</t>
  </si>
  <si>
    <t>PERRY</t>
  </si>
  <si>
    <t>SYL-VIEW HEALTH CARE CENTER</t>
  </si>
  <si>
    <t>SYLVANIA</t>
  </si>
  <si>
    <t>Screven</t>
  </si>
  <si>
    <t>TATTNALL HEALTHCARE CENTER</t>
  </si>
  <si>
    <t>REIDSVILLE</t>
  </si>
  <si>
    <t>TAYLOR COUNTY HEALTH AND REHABILITATION</t>
  </si>
  <si>
    <t>BUTLER</t>
  </si>
  <si>
    <t>Taylor</t>
  </si>
  <si>
    <t>THE PAVILION AT BRANDON WILDE</t>
  </si>
  <si>
    <t>EVANS</t>
  </si>
  <si>
    <t>THOMASVILLE HEALTH &amp; REHAB, LLC</t>
  </si>
  <si>
    <t>THOMSON HEALTH AND REHABILITATION</t>
  </si>
  <si>
    <t>THOMSON</t>
  </si>
  <si>
    <t>Mc Duffie</t>
  </si>
  <si>
    <t>THUNDERBOLT TRANSITIONAL CARE AND REHABILITATION</t>
  </si>
  <si>
    <t>THUNDERBOLT</t>
  </si>
  <si>
    <t>TIFTON HEALTH AND REHABILITATION CENTER</t>
  </si>
  <si>
    <t>TOWNSEND PARK HEALTH AND REHABILITATION</t>
  </si>
  <si>
    <t>TRADITIONS HEALTH AND REHABILITATION</t>
  </si>
  <si>
    <t>LITHONIA</t>
  </si>
  <si>
    <t>TREUTLEN COUNTY HEALTH AND REHABILITATION</t>
  </si>
  <si>
    <t>SOPERTON</t>
  </si>
  <si>
    <t>Treutlen</t>
  </si>
  <si>
    <t>TWIN FOUNTAINS HOME</t>
  </si>
  <si>
    <t>TWIN OAKS CONVALESCENT CENTER</t>
  </si>
  <si>
    <t>ALMA</t>
  </si>
  <si>
    <t>Bacon</t>
  </si>
  <si>
    <t>TWIN VIEW HEALTH AND REHAB</t>
  </si>
  <si>
    <t>TWIN CITY</t>
  </si>
  <si>
    <t>UNION COUNTY NURSING HOME</t>
  </si>
  <si>
    <t>BLAIRSVILLE</t>
  </si>
  <si>
    <t>Union</t>
  </si>
  <si>
    <t>UNIVERSITY EXTENDED CARE/WESTW</t>
  </si>
  <si>
    <t>UNIVERSITY NURSING &amp; REHAB CTR</t>
  </si>
  <si>
    <t>VISTA PARK HEALTH AND REHABILITATION</t>
  </si>
  <si>
    <t>DOUGLAS</t>
  </si>
  <si>
    <t>Coffee</t>
  </si>
  <si>
    <t>WARM SPRINGS MEDICAL CENTER NURSING HOME</t>
  </si>
  <si>
    <t>WARM SPRINGS</t>
  </si>
  <si>
    <t>WARNER ROBINS REHABILITATION CENTER</t>
  </si>
  <si>
    <t>WARRENTON HEALTH AND REHAB</t>
  </si>
  <si>
    <t>WARRENTON</t>
  </si>
  <si>
    <t>Warren</t>
  </si>
  <si>
    <t>WASHINGTON CO EXTENDED CARE FA</t>
  </si>
  <si>
    <t>WAYCROSS HEALTH AND REHABILITATION</t>
  </si>
  <si>
    <t>WELLSTAR PAULDING NURSING CTR</t>
  </si>
  <si>
    <t>DALLAS</t>
  </si>
  <si>
    <t>Paulding</t>
  </si>
  <si>
    <t>WESTBURY CONYERS, LLC</t>
  </si>
  <si>
    <t>WESTBURY MCDONOUGH, LLC</t>
  </si>
  <si>
    <t>MCDONOUGH</t>
  </si>
  <si>
    <t>WESTBURY MEDICAL CARE AND REHAB</t>
  </si>
  <si>
    <t>JACKSON</t>
  </si>
  <si>
    <t>Butts</t>
  </si>
  <si>
    <t>WESTMINSTER COMMONS</t>
  </si>
  <si>
    <t>WILDWOOD HEALTH AND REHAB</t>
  </si>
  <si>
    <t>TALKING ROCK</t>
  </si>
  <si>
    <t>WILLIAM BREMAN JEWISH HOME, THE</t>
  </si>
  <si>
    <t>WILLOWBROOKE COURT AT LANIER VILLAGE ESTATES</t>
  </si>
  <si>
    <t>WILLOWWOOD NURSING CENTER</t>
  </si>
  <si>
    <t>FLOWERY BRANCH</t>
  </si>
  <si>
    <t>WINDER HEALTH CARE &amp; REHAB CTR</t>
  </si>
  <si>
    <t>WINDER</t>
  </si>
  <si>
    <t>Barrow</t>
  </si>
  <si>
    <t>WINDERMERE HEALTH AND REHABILITATION CENTER</t>
  </si>
  <si>
    <t>WINTHROP HEALTH AND REHABILITATION</t>
  </si>
  <si>
    <t>WOOD DALE HEALTH AND REHABILITATION</t>
  </si>
  <si>
    <t>WOODSTOCK NURSING &amp; REHAB CTR</t>
  </si>
  <si>
    <t>WOODSTOCK</t>
  </si>
  <si>
    <t>WRIGHTSVILLE MANOR HEALTH AND REHAB</t>
  </si>
  <si>
    <t>WRIGHTSVILLE</t>
  </si>
  <si>
    <t>WYNFIELD PARK HEALTH AND REHABILITATION</t>
  </si>
  <si>
    <t>ZEBULON PARK HEALTH AND REHABILITATION</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</si>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</sst>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6262AA-210F-4F8A-9EAA-7BD63867F767}" name="Table1" displayName="Table1" ref="A1:K349" totalsRowShown="0" headerRowDxfId="38" headerRowBorderDxfId="37" tableBorderDxfId="36">
  <autoFilter ref="A1:K349" xr:uid="{078C55F1-84C3-492E-886E-1274E83B7ADF}"/>
  <tableColumns count="11">
    <tableColumn id="1" xr3:uid="{C2D6EC9D-E3F5-415C-B68C-5D2A607DDE7B}" name="State"/>
    <tableColumn id="2" xr3:uid="{AB76406A-6DEE-4713-8362-792B0B2B2ED7}" name="Provider Name"/>
    <tableColumn id="3" xr3:uid="{3A505527-A3F2-481F-B83A-E6D441F8AC01}" name="City "/>
    <tableColumn id="4" xr3:uid="{811CC371-D423-45BB-91D6-F2253F8AFF6C}" name="County"/>
    <tableColumn id="5" xr3:uid="{D007EAED-289E-4838-9B95-80D1874E98D1}" name="MDS Census" dataDxfId="35"/>
    <tableColumn id="6" xr3:uid="{99F19D4F-6072-4E4A-80F2-16357E16A599}" name="RN Hours" dataDxfId="34"/>
    <tableColumn id="7" xr3:uid="{2F7A7375-2127-49A9-87AA-C11A1F79B9E7}" name="LPN Hours" dataDxfId="33"/>
    <tableColumn id="8" xr3:uid="{0E5E8AE1-F1D6-47DB-9347-2E0DF195D464}" name="CNA Hours " dataDxfId="32"/>
    <tableColumn id="9" xr3:uid="{7EA98EB3-AA1B-4F94-8A05-87A63B4CDAB2}" name="Total Care Staffing Hours" dataDxfId="31">
      <calculatedColumnFormula>SUM(F2:H2)</calculatedColumnFormula>
    </tableColumn>
    <tableColumn id="10" xr3:uid="{2CC2B4B7-FDB7-4C92-B78C-0A547B2EB85B}" name="Avg Total Staffing Hours Per Resident Per Day" dataDxfId="30">
      <calculatedColumnFormula>I2/E2</calculatedColumnFormula>
    </tableColumn>
    <tableColumn id="11" xr3:uid="{4F80E111-3BFF-4999-90DB-D7EE6AEC1679}"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4A5B8D-B218-4A19-B82A-6C67683D1F34}" name="Table2" displayName="Table2" ref="A1:N349" totalsRowShown="0" headerRowDxfId="28" headerRowBorderDxfId="27" tableBorderDxfId="26">
  <autoFilter ref="A1:N349" xr:uid="{DAFBF320-BBC6-4338-8D35-CA14994B422D}"/>
  <tableColumns count="14">
    <tableColumn id="1" xr3:uid="{B9F882DF-2B89-4CDF-BF88-F9707904D7AB}" name="State"/>
    <tableColumn id="2" xr3:uid="{71DE64E1-640A-4C9A-AA43-A5428CA2B326}" name="Provider Name"/>
    <tableColumn id="3" xr3:uid="{FA0770AA-4512-4719-9479-4E972E5D36A8}" name="City "/>
    <tableColumn id="4" xr3:uid="{30269531-08A1-4266-9BBA-770FEC96FD55}" name="County"/>
    <tableColumn id="5" xr3:uid="{84AAA1AD-67D3-405A-A6D5-83EE56A1F095}" name="MDS Census" dataDxfId="25"/>
    <tableColumn id="6" xr3:uid="{189E2A4B-55FE-4C96-A223-272424541C9E}" name="RN Hours" dataDxfId="24"/>
    <tableColumn id="7" xr3:uid="{73538733-9970-4EEA-895E-4C3E2B5F0451}" name="RN Hours Contract" dataDxfId="23"/>
    <tableColumn id="8" xr3:uid="{3B94EB80-B819-4EA9-AE66-724D71CF0EAA}" name="Percent RN Hours Contract" dataDxfId="22">
      <calculatedColumnFormula>G2/F2</calculatedColumnFormula>
    </tableColumn>
    <tableColumn id="9" xr3:uid="{50C867CA-670A-4F58-AF99-719974EE1DE3}" name="LPN Hours" dataDxfId="21"/>
    <tableColumn id="10" xr3:uid="{C9D3F4F6-7B82-49F6-9921-8A6D286C3CB7}" name="LPN Hours Contract" dataDxfId="20"/>
    <tableColumn id="11" xr3:uid="{2E92D7F4-642C-4548-94B7-BA66EAC1F6A5}" name="Percent LPN Hours Contract" dataDxfId="19">
      <calculatedColumnFormula>J2/I2</calculatedColumnFormula>
    </tableColumn>
    <tableColumn id="12" xr3:uid="{B96E79A3-3373-4F84-A0B3-AC1C3F62DAC9}" name="CNA Hours" dataDxfId="18"/>
    <tableColumn id="13" xr3:uid="{51C14441-969B-4D42-8C70-3141D62F118E}" name="CNA Hours Contract" dataDxfId="17"/>
    <tableColumn id="14" xr3:uid="{D5CF088A-1E7E-4277-B395-2F9F8EE4AF85}"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6E8D25-681F-4DBC-9AC5-3068990CCD09}" name="Table3" displayName="Table3" ref="A1:Q349" totalsRowShown="0" headerRowDxfId="15" headerRowBorderDxfId="14" tableBorderDxfId="13">
  <autoFilter ref="A1:Q349" xr:uid="{CF1627E5-99D3-425D-AA89-5ED980B759A4}"/>
  <tableColumns count="17">
    <tableColumn id="1" xr3:uid="{5A12B96F-F3B9-433D-B159-790D17BC0D47}" name="State"/>
    <tableColumn id="2" xr3:uid="{FB4514BF-2DC5-4C9E-92E8-D2DB36506B85}" name="Provider Name"/>
    <tableColumn id="3" xr3:uid="{2EBF60F2-631F-4E90-9625-DF49115E123A}" name="City "/>
    <tableColumn id="4" xr3:uid="{905D7110-79C7-4D8A-B85B-8E8E34C9E1BC}" name="County"/>
    <tableColumn id="5" xr3:uid="{E245C068-F5A6-48A6-BCBC-9CAA60436B46}" name="MDS Census" dataDxfId="12"/>
    <tableColumn id="6" xr3:uid="{D7BFF552-3DAD-4E76-9BF2-535FDC79E080}" name="Administrator Hours" dataDxfId="11"/>
    <tableColumn id="7" xr3:uid="{0D4F478D-DE24-4D7A-816B-7166E865CF62}" name="Medical Director Hours" dataDxfId="10"/>
    <tableColumn id="8" xr3:uid="{A5E28905-C364-4C5D-938E-C14076865BE2}" name="Pharmacist Hours" dataDxfId="9"/>
    <tableColumn id="9" xr3:uid="{FAF54934-BF4D-4A3C-867F-5CDDE4A7D7FE}" name="Dietician Hours" dataDxfId="8"/>
    <tableColumn id="10" xr3:uid="{0AA9EE54-9B02-4152-BB67-3D1547C40B1D}" name="Hours Qualified Activities Professional" dataDxfId="7"/>
    <tableColumn id="11" xr3:uid="{66054C63-2A56-429D-8142-207A3E4A0226}" name="Hours Other Activities Professional" dataDxfId="6"/>
    <tableColumn id="12" xr3:uid="{224C0CB7-79E4-4EB3-933F-A31A3CB6B6DD}" name="Total Hours Activities Staff" dataDxfId="5">
      <calculatedColumnFormula>SUM(J2,K2)</calculatedColumnFormula>
    </tableColumn>
    <tableColumn id="13" xr3:uid="{290289B3-DDB7-4C7A-8CCB-6C927AFD27FC}" name="Average Activities Staff Hours Per Resident Per Day" dataDxfId="4">
      <calculatedColumnFormula>L2/E2</calculatedColumnFormula>
    </tableColumn>
    <tableColumn id="14" xr3:uid="{5303061A-8474-4D78-BBEF-6158056E7D38}" name="Hours Qualified Social Work Staff" dataDxfId="3"/>
    <tableColumn id="15" xr3:uid="{AD411287-3D2B-4468-BA46-B34B2E8CFD13}" name="Hours Other Social Work Staff" dataDxfId="2"/>
    <tableColumn id="16" xr3:uid="{B0B5B0CE-E6C2-4BE4-9A84-5DF624C384D4}" name="Total Hours Social Work Staff" dataDxfId="1">
      <calculatedColumnFormula>SUM(N2,O2)</calculatedColumnFormula>
    </tableColumn>
    <tableColumn id="17" xr3:uid="{634489C6-CF33-4484-937B-9B9E03F5480D}"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0"/>
  <sheetViews>
    <sheetView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132.44565217391303</v>
      </c>
      <c r="F2" s="1">
        <v>52.206521739130437</v>
      </c>
      <c r="G2" s="1">
        <v>160.77445652173913</v>
      </c>
      <c r="H2" s="1">
        <v>321.69293478260869</v>
      </c>
      <c r="I2" s="1">
        <f t="shared" ref="I2:I65" si="0">SUM(F2:H2)</f>
        <v>534.67391304347825</v>
      </c>
      <c r="J2" s="1">
        <f t="shared" ref="J2:J65" si="1">I2/E2</f>
        <v>4.0369306524415265</v>
      </c>
      <c r="K2" s="1">
        <f t="shared" ref="K2:K65" si="2">F2/E2</f>
        <v>0.39417316372589256</v>
      </c>
    </row>
    <row r="3" spans="1:11" x14ac:dyDescent="0.3">
      <c r="A3" t="s">
        <v>32</v>
      </c>
      <c r="B3" t="s">
        <v>36</v>
      </c>
      <c r="C3" t="s">
        <v>37</v>
      </c>
      <c r="D3" t="s">
        <v>38</v>
      </c>
      <c r="E3" s="1">
        <v>112.31521739130434</v>
      </c>
      <c r="F3" s="1">
        <v>52.025326086956532</v>
      </c>
      <c r="G3" s="1">
        <v>121.45260869565217</v>
      </c>
      <c r="H3" s="1">
        <v>281.33423913043481</v>
      </c>
      <c r="I3" s="1">
        <f t="shared" si="0"/>
        <v>454.81217391304352</v>
      </c>
      <c r="J3" s="1">
        <f t="shared" si="1"/>
        <v>4.0494261105196951</v>
      </c>
      <c r="K3" s="1">
        <f t="shared" si="2"/>
        <v>0.46320816800541964</v>
      </c>
    </row>
    <row r="4" spans="1:11" x14ac:dyDescent="0.3">
      <c r="A4" t="s">
        <v>32</v>
      </c>
      <c r="B4" t="s">
        <v>39</v>
      </c>
      <c r="C4" t="s">
        <v>34</v>
      </c>
      <c r="D4" t="s">
        <v>40</v>
      </c>
      <c r="E4" s="1">
        <v>125.23913043478261</v>
      </c>
      <c r="F4" s="1">
        <v>18.464673913043477</v>
      </c>
      <c r="G4" s="1">
        <v>187.22826086956522</v>
      </c>
      <c r="H4" s="1">
        <v>334.78260869565219</v>
      </c>
      <c r="I4" s="1">
        <f t="shared" si="0"/>
        <v>540.47554347826087</v>
      </c>
      <c r="J4" s="1">
        <f t="shared" si="1"/>
        <v>4.315548515882659</v>
      </c>
      <c r="K4" s="1">
        <f t="shared" si="2"/>
        <v>0.14743534108661691</v>
      </c>
    </row>
    <row r="5" spans="1:11" x14ac:dyDescent="0.3">
      <c r="A5" t="s">
        <v>32</v>
      </c>
      <c r="B5" t="s">
        <v>41</v>
      </c>
      <c r="C5" t="s">
        <v>42</v>
      </c>
      <c r="D5" t="s">
        <v>43</v>
      </c>
      <c r="E5" s="1">
        <v>81.913043478260875</v>
      </c>
      <c r="F5" s="1">
        <v>16.654891304347824</v>
      </c>
      <c r="G5" s="1">
        <v>79.225543478260875</v>
      </c>
      <c r="H5" s="1">
        <v>155.55978260869566</v>
      </c>
      <c r="I5" s="1">
        <f t="shared" si="0"/>
        <v>251.44021739130437</v>
      </c>
      <c r="J5" s="1">
        <f t="shared" si="1"/>
        <v>3.0695992569002124</v>
      </c>
      <c r="K5" s="1">
        <f t="shared" si="2"/>
        <v>0.20332404458598724</v>
      </c>
    </row>
    <row r="6" spans="1:11" x14ac:dyDescent="0.3">
      <c r="A6" t="s">
        <v>32</v>
      </c>
      <c r="B6" t="s">
        <v>44</v>
      </c>
      <c r="C6" t="s">
        <v>45</v>
      </c>
      <c r="D6" t="s">
        <v>46</v>
      </c>
      <c r="E6" s="1">
        <v>97.173913043478265</v>
      </c>
      <c r="F6" s="1">
        <v>17.360326086956519</v>
      </c>
      <c r="G6" s="1">
        <v>118.69728260869559</v>
      </c>
      <c r="H6" s="1">
        <v>189.89695652173921</v>
      </c>
      <c r="I6" s="1">
        <f t="shared" si="0"/>
        <v>325.95456521739129</v>
      </c>
      <c r="J6" s="1">
        <f t="shared" si="1"/>
        <v>3.3543422818791941</v>
      </c>
      <c r="K6" s="1">
        <f t="shared" si="2"/>
        <v>0.17865212527964203</v>
      </c>
    </row>
    <row r="7" spans="1:11" x14ac:dyDescent="0.3">
      <c r="A7" t="s">
        <v>32</v>
      </c>
      <c r="B7" t="s">
        <v>47</v>
      </c>
      <c r="C7" t="s">
        <v>48</v>
      </c>
      <c r="D7" t="s">
        <v>49</v>
      </c>
      <c r="E7" s="1">
        <v>123.06521739130434</v>
      </c>
      <c r="F7" s="1">
        <v>16.68347826086956</v>
      </c>
      <c r="G7" s="1">
        <v>111.60826086956524</v>
      </c>
      <c r="H7" s="1">
        <v>250.30760869565225</v>
      </c>
      <c r="I7" s="1">
        <f t="shared" si="0"/>
        <v>378.59934782608707</v>
      </c>
      <c r="J7" s="1">
        <f t="shared" si="1"/>
        <v>3.0764122946475898</v>
      </c>
      <c r="K7" s="1">
        <f t="shared" si="2"/>
        <v>0.13556615438968375</v>
      </c>
    </row>
    <row r="8" spans="1:11" x14ac:dyDescent="0.3">
      <c r="A8" t="s">
        <v>32</v>
      </c>
      <c r="B8" t="s">
        <v>50</v>
      </c>
      <c r="C8" t="s">
        <v>51</v>
      </c>
      <c r="D8" t="s">
        <v>52</v>
      </c>
      <c r="E8" s="1">
        <v>59.184782608695649</v>
      </c>
      <c r="F8" s="1">
        <v>2.5461956521739131</v>
      </c>
      <c r="G8" s="1">
        <v>53.065217391304351</v>
      </c>
      <c r="H8" s="1">
        <v>100.23369565217391</v>
      </c>
      <c r="I8" s="1">
        <f t="shared" si="0"/>
        <v>155.84510869565219</v>
      </c>
      <c r="J8" s="1">
        <f t="shared" si="1"/>
        <v>2.6331955922865018</v>
      </c>
      <c r="K8" s="1">
        <f t="shared" si="2"/>
        <v>4.3021120293847567E-2</v>
      </c>
    </row>
    <row r="9" spans="1:11" x14ac:dyDescent="0.3">
      <c r="A9" t="s">
        <v>32</v>
      </c>
      <c r="B9" t="s">
        <v>53</v>
      </c>
      <c r="C9" t="s">
        <v>54</v>
      </c>
      <c r="D9" t="s">
        <v>55</v>
      </c>
      <c r="E9" s="1">
        <v>95.043478260869563</v>
      </c>
      <c r="F9" s="1">
        <v>21.880434782608695</v>
      </c>
      <c r="G9" s="1">
        <v>124.19565217391305</v>
      </c>
      <c r="H9" s="1">
        <v>188.83695652173913</v>
      </c>
      <c r="I9" s="1">
        <f t="shared" si="0"/>
        <v>334.91304347826087</v>
      </c>
      <c r="J9" s="1">
        <f t="shared" si="1"/>
        <v>3.5237877401646847</v>
      </c>
      <c r="K9" s="1">
        <f t="shared" si="2"/>
        <v>0.23021500457456542</v>
      </c>
    </row>
    <row r="10" spans="1:11" x14ac:dyDescent="0.3">
      <c r="A10" t="s">
        <v>32</v>
      </c>
      <c r="B10" t="s">
        <v>56</v>
      </c>
      <c r="C10" t="s">
        <v>57</v>
      </c>
      <c r="D10" t="s">
        <v>38</v>
      </c>
      <c r="E10" s="1">
        <v>126.31521739130434</v>
      </c>
      <c r="F10" s="1">
        <v>19.748152173913041</v>
      </c>
      <c r="G10" s="1">
        <v>126.24130434782607</v>
      </c>
      <c r="H10" s="1">
        <v>262.56793478260869</v>
      </c>
      <c r="I10" s="1">
        <f t="shared" si="0"/>
        <v>408.55739130434779</v>
      </c>
      <c r="J10" s="1">
        <f t="shared" si="1"/>
        <v>3.2344273298339212</v>
      </c>
      <c r="K10" s="1">
        <f t="shared" si="2"/>
        <v>0.15634024610618708</v>
      </c>
    </row>
    <row r="11" spans="1:11" x14ac:dyDescent="0.3">
      <c r="A11" t="s">
        <v>32</v>
      </c>
      <c r="B11" t="s">
        <v>58</v>
      </c>
      <c r="C11" t="s">
        <v>59</v>
      </c>
      <c r="D11" t="s">
        <v>60</v>
      </c>
      <c r="E11" s="1">
        <v>61.282608695652172</v>
      </c>
      <c r="F11" s="1">
        <v>0.32793478260869569</v>
      </c>
      <c r="G11" s="1">
        <v>75.410000000000039</v>
      </c>
      <c r="H11" s="1">
        <v>107.40043478260864</v>
      </c>
      <c r="I11" s="1">
        <f t="shared" si="0"/>
        <v>183.13836956521737</v>
      </c>
      <c r="J11" s="1">
        <f t="shared" si="1"/>
        <v>2.9884231997162112</v>
      </c>
      <c r="K11" s="1">
        <f t="shared" si="2"/>
        <v>5.3511883646683231E-3</v>
      </c>
    </row>
    <row r="12" spans="1:11" x14ac:dyDescent="0.3">
      <c r="A12" t="s">
        <v>32</v>
      </c>
      <c r="B12" t="s">
        <v>61</v>
      </c>
      <c r="C12" t="s">
        <v>62</v>
      </c>
      <c r="D12" t="s">
        <v>63</v>
      </c>
      <c r="E12" s="1">
        <v>99.978260869565219</v>
      </c>
      <c r="F12" s="1">
        <v>14.486413043478262</v>
      </c>
      <c r="G12" s="1">
        <v>129.38858695652175</v>
      </c>
      <c r="H12" s="1">
        <v>216.52717391304347</v>
      </c>
      <c r="I12" s="1">
        <f t="shared" si="0"/>
        <v>360.4021739130435</v>
      </c>
      <c r="J12" s="1">
        <f t="shared" si="1"/>
        <v>3.6048053924766257</v>
      </c>
      <c r="K12" s="1">
        <f t="shared" si="2"/>
        <v>0.14489562948467058</v>
      </c>
    </row>
    <row r="13" spans="1:11" x14ac:dyDescent="0.3">
      <c r="A13" t="s">
        <v>32</v>
      </c>
      <c r="B13" t="s">
        <v>64</v>
      </c>
      <c r="C13" t="s">
        <v>65</v>
      </c>
      <c r="D13" t="s">
        <v>66</v>
      </c>
      <c r="E13" s="1">
        <v>84.293478260869563</v>
      </c>
      <c r="F13" s="1">
        <v>0</v>
      </c>
      <c r="G13" s="1">
        <v>97.258478260869566</v>
      </c>
      <c r="H13" s="1">
        <v>207.40793478260863</v>
      </c>
      <c r="I13" s="1">
        <f t="shared" si="0"/>
        <v>304.6664130434782</v>
      </c>
      <c r="J13" s="1">
        <f t="shared" si="1"/>
        <v>3.6143533204384264</v>
      </c>
      <c r="K13" s="1">
        <f t="shared" si="2"/>
        <v>0</v>
      </c>
    </row>
    <row r="14" spans="1:11" x14ac:dyDescent="0.3">
      <c r="A14" t="s">
        <v>32</v>
      </c>
      <c r="B14" t="s">
        <v>67</v>
      </c>
      <c r="C14" t="s">
        <v>68</v>
      </c>
      <c r="D14" t="s">
        <v>69</v>
      </c>
      <c r="E14" s="1">
        <v>104.85869565217391</v>
      </c>
      <c r="F14" s="1">
        <v>11.692934782608694</v>
      </c>
      <c r="G14" s="1">
        <v>92.067826086956543</v>
      </c>
      <c r="H14" s="1">
        <v>177.54902173913047</v>
      </c>
      <c r="I14" s="1">
        <f t="shared" si="0"/>
        <v>281.30978260869568</v>
      </c>
      <c r="J14" s="1">
        <f t="shared" si="1"/>
        <v>2.6827511143360634</v>
      </c>
      <c r="K14" s="1">
        <f t="shared" si="2"/>
        <v>0.11151135067896754</v>
      </c>
    </row>
    <row r="15" spans="1:11" x14ac:dyDescent="0.3">
      <c r="A15" t="s">
        <v>32</v>
      </c>
      <c r="B15" t="s">
        <v>70</v>
      </c>
      <c r="C15" t="s">
        <v>37</v>
      </c>
      <c r="D15" t="s">
        <v>38</v>
      </c>
      <c r="E15" s="1">
        <v>82.434782608695656</v>
      </c>
      <c r="F15" s="1">
        <v>7.2539130434782599</v>
      </c>
      <c r="G15" s="1">
        <v>84.400108695652207</v>
      </c>
      <c r="H15" s="1">
        <v>145.4258695652174</v>
      </c>
      <c r="I15" s="1">
        <f t="shared" si="0"/>
        <v>237.07989130434788</v>
      </c>
      <c r="J15" s="1">
        <f t="shared" si="1"/>
        <v>2.8759691455696208</v>
      </c>
      <c r="K15" s="1">
        <f t="shared" si="2"/>
        <v>8.799578059071729E-2</v>
      </c>
    </row>
    <row r="16" spans="1:11" x14ac:dyDescent="0.3">
      <c r="A16" t="s">
        <v>32</v>
      </c>
      <c r="B16" t="s">
        <v>71</v>
      </c>
      <c r="C16" t="s">
        <v>72</v>
      </c>
      <c r="D16" t="s">
        <v>73</v>
      </c>
      <c r="E16" s="1">
        <v>58.989130434782609</v>
      </c>
      <c r="F16" s="1">
        <v>0</v>
      </c>
      <c r="G16" s="1">
        <v>53.9203260869565</v>
      </c>
      <c r="H16" s="1">
        <v>127.3581521739131</v>
      </c>
      <c r="I16" s="1">
        <f t="shared" si="0"/>
        <v>181.2784782608696</v>
      </c>
      <c r="J16" s="1">
        <f t="shared" si="1"/>
        <v>3.0730827344757699</v>
      </c>
      <c r="K16" s="1">
        <f t="shared" si="2"/>
        <v>0</v>
      </c>
    </row>
    <row r="17" spans="1:11" x14ac:dyDescent="0.3">
      <c r="A17" t="s">
        <v>32</v>
      </c>
      <c r="B17" t="s">
        <v>74</v>
      </c>
      <c r="C17" t="s">
        <v>59</v>
      </c>
      <c r="D17" t="s">
        <v>60</v>
      </c>
      <c r="E17" s="1">
        <v>80.456521739130437</v>
      </c>
      <c r="F17" s="1">
        <v>0</v>
      </c>
      <c r="G17" s="1">
        <v>70.98619565217389</v>
      </c>
      <c r="H17" s="1">
        <v>186.90108695652171</v>
      </c>
      <c r="I17" s="1">
        <f t="shared" si="0"/>
        <v>257.88728260869561</v>
      </c>
      <c r="J17" s="1">
        <f t="shared" si="1"/>
        <v>3.2052999189408262</v>
      </c>
      <c r="K17" s="1">
        <f t="shared" si="2"/>
        <v>0</v>
      </c>
    </row>
    <row r="18" spans="1:11" x14ac:dyDescent="0.3">
      <c r="A18" t="s">
        <v>32</v>
      </c>
      <c r="B18" t="s">
        <v>75</v>
      </c>
      <c r="C18" t="s">
        <v>76</v>
      </c>
      <c r="D18" t="s">
        <v>77</v>
      </c>
      <c r="E18" s="1">
        <v>73.554347826086953</v>
      </c>
      <c r="F18" s="1">
        <v>0</v>
      </c>
      <c r="G18" s="1">
        <v>71.950217391304335</v>
      </c>
      <c r="H18" s="1">
        <v>112.57250000000001</v>
      </c>
      <c r="I18" s="1">
        <f t="shared" si="0"/>
        <v>184.52271739130435</v>
      </c>
      <c r="J18" s="1">
        <f t="shared" si="1"/>
        <v>2.5086581941776269</v>
      </c>
      <c r="K18" s="1">
        <f t="shared" si="2"/>
        <v>0</v>
      </c>
    </row>
    <row r="19" spans="1:11" x14ac:dyDescent="0.3">
      <c r="A19" t="s">
        <v>32</v>
      </c>
      <c r="B19" t="s">
        <v>78</v>
      </c>
      <c r="C19" t="s">
        <v>54</v>
      </c>
      <c r="D19" t="s">
        <v>55</v>
      </c>
      <c r="E19" s="1">
        <v>85.793478260869563</v>
      </c>
      <c r="F19" s="1">
        <v>16.633152173913043</v>
      </c>
      <c r="G19" s="1">
        <v>74.972826086956516</v>
      </c>
      <c r="H19" s="1">
        <v>199.79076086956522</v>
      </c>
      <c r="I19" s="1">
        <f t="shared" si="0"/>
        <v>291.39673913043475</v>
      </c>
      <c r="J19" s="1">
        <f t="shared" si="1"/>
        <v>3.3964905612568095</v>
      </c>
      <c r="K19" s="1">
        <f t="shared" si="2"/>
        <v>0.19387431901685037</v>
      </c>
    </row>
    <row r="20" spans="1:11" x14ac:dyDescent="0.3">
      <c r="A20" t="s">
        <v>32</v>
      </c>
      <c r="B20" t="s">
        <v>79</v>
      </c>
      <c r="C20" t="s">
        <v>80</v>
      </c>
      <c r="D20" t="s">
        <v>81</v>
      </c>
      <c r="E20" s="1">
        <v>89.271739130434781</v>
      </c>
      <c r="F20" s="1">
        <v>23.861086956521731</v>
      </c>
      <c r="G20" s="1">
        <v>172.83119565217382</v>
      </c>
      <c r="H20" s="1">
        <v>342.52152173913038</v>
      </c>
      <c r="I20" s="1">
        <f t="shared" si="0"/>
        <v>539.213804347826</v>
      </c>
      <c r="J20" s="1">
        <f t="shared" si="1"/>
        <v>6.0401400219164731</v>
      </c>
      <c r="K20" s="1">
        <f t="shared" si="2"/>
        <v>0.26728600998417135</v>
      </c>
    </row>
    <row r="21" spans="1:11" x14ac:dyDescent="0.3">
      <c r="A21" t="s">
        <v>32</v>
      </c>
      <c r="B21" t="s">
        <v>82</v>
      </c>
      <c r="C21" t="s">
        <v>42</v>
      </c>
      <c r="D21" t="s">
        <v>43</v>
      </c>
      <c r="E21" s="1">
        <v>79.826086956521735</v>
      </c>
      <c r="F21" s="1">
        <v>20.001086956521736</v>
      </c>
      <c r="G21" s="1">
        <v>65.492391304347834</v>
      </c>
      <c r="H21" s="1">
        <v>168.92391304347825</v>
      </c>
      <c r="I21" s="1">
        <f t="shared" si="0"/>
        <v>254.4173913043478</v>
      </c>
      <c r="J21" s="1">
        <f t="shared" si="1"/>
        <v>3.1871459694989106</v>
      </c>
      <c r="K21" s="1">
        <f t="shared" si="2"/>
        <v>0.25055827886710236</v>
      </c>
    </row>
    <row r="22" spans="1:11" x14ac:dyDescent="0.3">
      <c r="A22" t="s">
        <v>32</v>
      </c>
      <c r="B22" t="s">
        <v>83</v>
      </c>
      <c r="C22" t="s">
        <v>84</v>
      </c>
      <c r="D22" t="s">
        <v>85</v>
      </c>
      <c r="E22" s="1">
        <v>92.336956521739125</v>
      </c>
      <c r="F22" s="1">
        <v>15.648913043478268</v>
      </c>
      <c r="G22" s="1">
        <v>76.597499999999982</v>
      </c>
      <c r="H22" s="1">
        <v>147.30445652173918</v>
      </c>
      <c r="I22" s="1">
        <f t="shared" si="0"/>
        <v>239.55086956521745</v>
      </c>
      <c r="J22" s="1">
        <f t="shared" si="1"/>
        <v>2.5943119482048274</v>
      </c>
      <c r="K22" s="1">
        <f t="shared" si="2"/>
        <v>0.1694761624484992</v>
      </c>
    </row>
    <row r="23" spans="1:11" x14ac:dyDescent="0.3">
      <c r="A23" t="s">
        <v>32</v>
      </c>
      <c r="B23" t="s">
        <v>86</v>
      </c>
      <c r="C23" t="s">
        <v>87</v>
      </c>
      <c r="D23" t="s">
        <v>88</v>
      </c>
      <c r="E23" s="1">
        <v>225.95652173913044</v>
      </c>
      <c r="F23" s="1">
        <v>47.554347826086953</v>
      </c>
      <c r="G23" s="1">
        <v>249.54641304347825</v>
      </c>
      <c r="H23" s="1">
        <v>668.195652173913</v>
      </c>
      <c r="I23" s="1">
        <f t="shared" si="0"/>
        <v>965.2964130434782</v>
      </c>
      <c r="J23" s="1">
        <f t="shared" si="1"/>
        <v>4.2720449297671728</v>
      </c>
      <c r="K23" s="1">
        <f t="shared" si="2"/>
        <v>0.2104579565133731</v>
      </c>
    </row>
    <row r="24" spans="1:11" x14ac:dyDescent="0.3">
      <c r="A24" t="s">
        <v>32</v>
      </c>
      <c r="B24" t="s">
        <v>89</v>
      </c>
      <c r="C24" t="s">
        <v>90</v>
      </c>
      <c r="D24" t="s">
        <v>91</v>
      </c>
      <c r="E24" s="1">
        <v>60.673913043478258</v>
      </c>
      <c r="F24" s="1">
        <v>7.6164130434782624</v>
      </c>
      <c r="G24" s="1">
        <v>64.962717391304366</v>
      </c>
      <c r="H24" s="1">
        <v>134.72500000000002</v>
      </c>
      <c r="I24" s="1">
        <f t="shared" si="0"/>
        <v>207.30413043478265</v>
      </c>
      <c r="J24" s="1">
        <f t="shared" si="1"/>
        <v>3.4166929415979945</v>
      </c>
      <c r="K24" s="1">
        <f t="shared" si="2"/>
        <v>0.12553027588677895</v>
      </c>
    </row>
    <row r="25" spans="1:11" x14ac:dyDescent="0.3">
      <c r="A25" t="s">
        <v>32</v>
      </c>
      <c r="B25" t="s">
        <v>92</v>
      </c>
      <c r="C25" t="s">
        <v>93</v>
      </c>
      <c r="D25" t="s">
        <v>94</v>
      </c>
      <c r="E25" s="1">
        <v>87.369565217391298</v>
      </c>
      <c r="F25" s="1">
        <v>13.5</v>
      </c>
      <c r="G25" s="1">
        <v>81.323804347826055</v>
      </c>
      <c r="H25" s="1">
        <v>122.76586956521741</v>
      </c>
      <c r="I25" s="1">
        <f t="shared" si="0"/>
        <v>217.58967391304347</v>
      </c>
      <c r="J25" s="1">
        <f t="shared" si="1"/>
        <v>2.490451604876835</v>
      </c>
      <c r="K25" s="1">
        <f t="shared" si="2"/>
        <v>0.15451604876835034</v>
      </c>
    </row>
    <row r="26" spans="1:11" x14ac:dyDescent="0.3">
      <c r="A26" t="s">
        <v>32</v>
      </c>
      <c r="B26" t="s">
        <v>95</v>
      </c>
      <c r="C26" t="s">
        <v>96</v>
      </c>
      <c r="D26" t="s">
        <v>97</v>
      </c>
      <c r="E26" s="1">
        <v>97.826086956521735</v>
      </c>
      <c r="F26" s="1">
        <v>20.732934782608698</v>
      </c>
      <c r="G26" s="1">
        <v>96.08499999999998</v>
      </c>
      <c r="H26" s="1">
        <v>191.75173913043483</v>
      </c>
      <c r="I26" s="1">
        <f t="shared" si="0"/>
        <v>308.56967391304352</v>
      </c>
      <c r="J26" s="1">
        <f t="shared" si="1"/>
        <v>3.1542677777777781</v>
      </c>
      <c r="K26" s="1">
        <f t="shared" si="2"/>
        <v>0.21193666666666669</v>
      </c>
    </row>
    <row r="27" spans="1:11" x14ac:dyDescent="0.3">
      <c r="A27" t="s">
        <v>32</v>
      </c>
      <c r="B27" t="s">
        <v>98</v>
      </c>
      <c r="C27" t="s">
        <v>99</v>
      </c>
      <c r="D27" t="s">
        <v>100</v>
      </c>
      <c r="E27" s="1">
        <v>52.978260869565219</v>
      </c>
      <c r="F27" s="1">
        <v>2.6168478260869565</v>
      </c>
      <c r="G27" s="1">
        <v>32.353804347826078</v>
      </c>
      <c r="H27" s="1">
        <v>57.479456521739124</v>
      </c>
      <c r="I27" s="1">
        <f t="shared" si="0"/>
        <v>92.450108695652148</v>
      </c>
      <c r="J27" s="1">
        <f t="shared" si="1"/>
        <v>1.7450574476815752</v>
      </c>
      <c r="K27" s="1">
        <f t="shared" si="2"/>
        <v>4.939474764054165E-2</v>
      </c>
    </row>
    <row r="28" spans="1:11" x14ac:dyDescent="0.3">
      <c r="A28" t="s">
        <v>32</v>
      </c>
      <c r="B28" t="s">
        <v>101</v>
      </c>
      <c r="C28" t="s">
        <v>65</v>
      </c>
      <c r="D28" t="s">
        <v>102</v>
      </c>
      <c r="E28" s="1">
        <v>107.33695652173913</v>
      </c>
      <c r="F28" s="1">
        <v>0</v>
      </c>
      <c r="G28" s="1">
        <v>77.290217391304367</v>
      </c>
      <c r="H28" s="1">
        <v>226.84750000000008</v>
      </c>
      <c r="I28" s="1">
        <f t="shared" si="0"/>
        <v>304.13771739130448</v>
      </c>
      <c r="J28" s="1">
        <f t="shared" si="1"/>
        <v>2.8334855696202546</v>
      </c>
      <c r="K28" s="1">
        <f t="shared" si="2"/>
        <v>0</v>
      </c>
    </row>
    <row r="29" spans="1:11" x14ac:dyDescent="0.3">
      <c r="A29" t="s">
        <v>32</v>
      </c>
      <c r="B29" t="s">
        <v>103</v>
      </c>
      <c r="C29" t="s">
        <v>104</v>
      </c>
      <c r="D29" t="s">
        <v>40</v>
      </c>
      <c r="E29" s="1">
        <v>104.05434782608695</v>
      </c>
      <c r="F29" s="1">
        <v>18.106413043478259</v>
      </c>
      <c r="G29" s="1">
        <v>103.01108695652172</v>
      </c>
      <c r="H29" s="1">
        <v>177.74891304347827</v>
      </c>
      <c r="I29" s="1">
        <f t="shared" si="0"/>
        <v>298.86641304347825</v>
      </c>
      <c r="J29" s="1">
        <f t="shared" si="1"/>
        <v>2.872214561788363</v>
      </c>
      <c r="K29" s="1">
        <f t="shared" si="2"/>
        <v>0.17400919252063093</v>
      </c>
    </row>
    <row r="30" spans="1:11" x14ac:dyDescent="0.3">
      <c r="A30" t="s">
        <v>32</v>
      </c>
      <c r="B30" t="s">
        <v>105</v>
      </c>
      <c r="C30" t="s">
        <v>106</v>
      </c>
      <c r="D30" t="s">
        <v>107</v>
      </c>
      <c r="E30" s="1">
        <v>169.94565217391303</v>
      </c>
      <c r="F30" s="1">
        <v>29.509130434782609</v>
      </c>
      <c r="G30" s="1">
        <v>165.05326086956526</v>
      </c>
      <c r="H30" s="1">
        <v>302.78945652173917</v>
      </c>
      <c r="I30" s="1">
        <f t="shared" si="0"/>
        <v>497.35184782608701</v>
      </c>
      <c r="J30" s="1">
        <f t="shared" si="1"/>
        <v>2.9265346977934126</v>
      </c>
      <c r="K30" s="1">
        <f t="shared" si="2"/>
        <v>0.17363863127598339</v>
      </c>
    </row>
    <row r="31" spans="1:11" x14ac:dyDescent="0.3">
      <c r="A31" t="s">
        <v>32</v>
      </c>
      <c r="B31" t="s">
        <v>108</v>
      </c>
      <c r="C31" t="s">
        <v>109</v>
      </c>
      <c r="D31" t="s">
        <v>110</v>
      </c>
      <c r="E31" s="1">
        <v>77.902173913043484</v>
      </c>
      <c r="F31" s="1">
        <v>0.75717391304347825</v>
      </c>
      <c r="G31" s="1">
        <v>70.626630434782612</v>
      </c>
      <c r="H31" s="1">
        <v>182.56673913043474</v>
      </c>
      <c r="I31" s="1">
        <f t="shared" si="0"/>
        <v>253.95054347826084</v>
      </c>
      <c r="J31" s="1">
        <f t="shared" si="1"/>
        <v>3.2598646574577921</v>
      </c>
      <c r="K31" s="1">
        <f t="shared" si="2"/>
        <v>9.719547928003348E-3</v>
      </c>
    </row>
    <row r="32" spans="1:11" x14ac:dyDescent="0.3">
      <c r="A32" t="s">
        <v>32</v>
      </c>
      <c r="B32" t="s">
        <v>111</v>
      </c>
      <c r="C32" t="s">
        <v>112</v>
      </c>
      <c r="D32" t="s">
        <v>113</v>
      </c>
      <c r="E32" s="1">
        <v>86.413043478260875</v>
      </c>
      <c r="F32" s="1">
        <v>38.823369565217391</v>
      </c>
      <c r="G32" s="1">
        <v>44.513586956521742</v>
      </c>
      <c r="H32" s="1">
        <v>182.84239130434781</v>
      </c>
      <c r="I32" s="1">
        <f t="shared" si="0"/>
        <v>266.17934782608694</v>
      </c>
      <c r="J32" s="1">
        <f t="shared" si="1"/>
        <v>3.0803144654088048</v>
      </c>
      <c r="K32" s="1">
        <f t="shared" si="2"/>
        <v>0.4492767295597484</v>
      </c>
    </row>
    <row r="33" spans="1:11" x14ac:dyDescent="0.3">
      <c r="A33" t="s">
        <v>32</v>
      </c>
      <c r="B33" t="s">
        <v>114</v>
      </c>
      <c r="C33" t="s">
        <v>115</v>
      </c>
      <c r="D33" t="s">
        <v>35</v>
      </c>
      <c r="E33" s="1">
        <v>93.652173913043484</v>
      </c>
      <c r="F33" s="1">
        <v>20.486413043478262</v>
      </c>
      <c r="G33" s="1">
        <v>82.380434782608702</v>
      </c>
      <c r="H33" s="1">
        <v>199.99728260869566</v>
      </c>
      <c r="I33" s="1">
        <f t="shared" si="0"/>
        <v>302.86413043478262</v>
      </c>
      <c r="J33" s="1">
        <f t="shared" si="1"/>
        <v>3.2339252553389044</v>
      </c>
      <c r="K33" s="1">
        <f t="shared" si="2"/>
        <v>0.21875</v>
      </c>
    </row>
    <row r="34" spans="1:11" x14ac:dyDescent="0.3">
      <c r="A34" t="s">
        <v>32</v>
      </c>
      <c r="B34" t="s">
        <v>116</v>
      </c>
      <c r="C34" t="s">
        <v>48</v>
      </c>
      <c r="D34" t="s">
        <v>49</v>
      </c>
      <c r="E34" s="1">
        <v>125.46739130434783</v>
      </c>
      <c r="F34" s="1">
        <v>27.285326086956523</v>
      </c>
      <c r="G34" s="1">
        <v>134.22010869565219</v>
      </c>
      <c r="H34" s="1">
        <v>287.7171739130435</v>
      </c>
      <c r="I34" s="1">
        <f t="shared" si="0"/>
        <v>449.22260869565218</v>
      </c>
      <c r="J34" s="1">
        <f t="shared" si="1"/>
        <v>3.5803933119639608</v>
      </c>
      <c r="K34" s="1">
        <f t="shared" si="2"/>
        <v>0.21746946201160877</v>
      </c>
    </row>
    <row r="35" spans="1:11" x14ac:dyDescent="0.3">
      <c r="A35" t="s">
        <v>32</v>
      </c>
      <c r="B35" t="s">
        <v>117</v>
      </c>
      <c r="C35" t="s">
        <v>118</v>
      </c>
      <c r="D35" t="s">
        <v>119</v>
      </c>
      <c r="E35" s="1">
        <v>93.043478260869563</v>
      </c>
      <c r="F35" s="1">
        <v>1.4575</v>
      </c>
      <c r="G35" s="1">
        <v>52.938260869565227</v>
      </c>
      <c r="H35" s="1">
        <v>194.33184782608703</v>
      </c>
      <c r="I35" s="1">
        <f t="shared" si="0"/>
        <v>248.72760869565226</v>
      </c>
      <c r="J35" s="1">
        <f t="shared" si="1"/>
        <v>2.6732406542056086</v>
      </c>
      <c r="K35" s="1">
        <f t="shared" si="2"/>
        <v>1.5664719626168225E-2</v>
      </c>
    </row>
    <row r="36" spans="1:11" x14ac:dyDescent="0.3">
      <c r="A36" t="s">
        <v>32</v>
      </c>
      <c r="B36" t="s">
        <v>120</v>
      </c>
      <c r="C36" t="s">
        <v>121</v>
      </c>
      <c r="D36" t="s">
        <v>122</v>
      </c>
      <c r="E36" s="1">
        <v>58.434782608695649</v>
      </c>
      <c r="F36" s="1">
        <v>3.7255434782608696</v>
      </c>
      <c r="G36" s="1">
        <v>50.815217391304351</v>
      </c>
      <c r="H36" s="1">
        <v>99.722826086956516</v>
      </c>
      <c r="I36" s="1">
        <f t="shared" si="0"/>
        <v>154.26358695652175</v>
      </c>
      <c r="J36" s="1">
        <f t="shared" si="1"/>
        <v>2.6399274553571432</v>
      </c>
      <c r="K36" s="1">
        <f t="shared" si="2"/>
        <v>6.3755580357142863E-2</v>
      </c>
    </row>
    <row r="37" spans="1:11" x14ac:dyDescent="0.3">
      <c r="A37" t="s">
        <v>32</v>
      </c>
      <c r="B37" t="s">
        <v>123</v>
      </c>
      <c r="C37" t="s">
        <v>124</v>
      </c>
      <c r="D37" t="s">
        <v>125</v>
      </c>
      <c r="E37" s="1">
        <v>90.108695652173907</v>
      </c>
      <c r="F37" s="1">
        <v>14.266304347826088</v>
      </c>
      <c r="G37" s="1">
        <v>89.600543478260875</v>
      </c>
      <c r="H37" s="1">
        <v>201.97010869565219</v>
      </c>
      <c r="I37" s="1">
        <f t="shared" si="0"/>
        <v>305.83695652173913</v>
      </c>
      <c r="J37" s="1">
        <f t="shared" si="1"/>
        <v>3.3940892641737035</v>
      </c>
      <c r="K37" s="1">
        <f t="shared" si="2"/>
        <v>0.15832328106151991</v>
      </c>
    </row>
    <row r="38" spans="1:11" x14ac:dyDescent="0.3">
      <c r="A38" t="s">
        <v>32</v>
      </c>
      <c r="B38" t="s">
        <v>126</v>
      </c>
      <c r="C38" t="s">
        <v>127</v>
      </c>
      <c r="D38" t="s">
        <v>128</v>
      </c>
      <c r="E38" s="1">
        <v>67.206521739130437</v>
      </c>
      <c r="F38" s="1">
        <v>13.402173913043478</v>
      </c>
      <c r="G38" s="1">
        <v>53.296195652173914</v>
      </c>
      <c r="H38" s="1">
        <v>106.44652173913043</v>
      </c>
      <c r="I38" s="1">
        <f t="shared" si="0"/>
        <v>173.14489130434782</v>
      </c>
      <c r="J38" s="1">
        <f t="shared" si="1"/>
        <v>2.5763108523370533</v>
      </c>
      <c r="K38" s="1">
        <f t="shared" si="2"/>
        <v>0.19941775836972342</v>
      </c>
    </row>
    <row r="39" spans="1:11" x14ac:dyDescent="0.3">
      <c r="A39" t="s">
        <v>32</v>
      </c>
      <c r="B39" t="s">
        <v>129</v>
      </c>
      <c r="C39" t="s">
        <v>34</v>
      </c>
      <c r="D39" t="s">
        <v>35</v>
      </c>
      <c r="E39" s="1">
        <v>195.70652173913044</v>
      </c>
      <c r="F39" s="1">
        <v>11.100543478260869</v>
      </c>
      <c r="G39" s="1">
        <v>242.62228260869566</v>
      </c>
      <c r="H39" s="1">
        <v>381.0625</v>
      </c>
      <c r="I39" s="1">
        <f t="shared" si="0"/>
        <v>634.7853260869565</v>
      </c>
      <c r="J39" s="1">
        <f t="shared" si="1"/>
        <v>3.2435573451818938</v>
      </c>
      <c r="K39" s="1">
        <f t="shared" si="2"/>
        <v>5.6720355456817549E-2</v>
      </c>
    </row>
    <row r="40" spans="1:11" x14ac:dyDescent="0.3">
      <c r="A40" t="s">
        <v>32</v>
      </c>
      <c r="B40" t="s">
        <v>130</v>
      </c>
      <c r="C40" t="s">
        <v>131</v>
      </c>
      <c r="D40" t="s">
        <v>132</v>
      </c>
      <c r="E40" s="1">
        <v>79.673913043478265</v>
      </c>
      <c r="F40" s="1">
        <v>8.5782608695652183</v>
      </c>
      <c r="G40" s="1">
        <v>99.65999999999994</v>
      </c>
      <c r="H40" s="1">
        <v>153.41619565217391</v>
      </c>
      <c r="I40" s="1">
        <f t="shared" si="0"/>
        <v>261.65445652173906</v>
      </c>
      <c r="J40" s="1">
        <f t="shared" si="1"/>
        <v>3.2840668485675297</v>
      </c>
      <c r="K40" s="1">
        <f t="shared" si="2"/>
        <v>0.10766712141882674</v>
      </c>
    </row>
    <row r="41" spans="1:11" x14ac:dyDescent="0.3">
      <c r="A41" t="s">
        <v>32</v>
      </c>
      <c r="B41" t="s">
        <v>133</v>
      </c>
      <c r="C41" t="s">
        <v>134</v>
      </c>
      <c r="D41" t="s">
        <v>135</v>
      </c>
      <c r="E41" s="1">
        <v>57.826086956521742</v>
      </c>
      <c r="F41" s="1">
        <v>25.726521739130437</v>
      </c>
      <c r="G41" s="1">
        <v>68.234456521739133</v>
      </c>
      <c r="H41" s="1">
        <v>132.31184782608696</v>
      </c>
      <c r="I41" s="1">
        <f t="shared" si="0"/>
        <v>226.27282608695651</v>
      </c>
      <c r="J41" s="1">
        <f t="shared" si="1"/>
        <v>3.9129887218045107</v>
      </c>
      <c r="K41" s="1">
        <f t="shared" si="2"/>
        <v>0.44489473684210529</v>
      </c>
    </row>
    <row r="42" spans="1:11" x14ac:dyDescent="0.3">
      <c r="A42" t="s">
        <v>32</v>
      </c>
      <c r="B42" t="s">
        <v>136</v>
      </c>
      <c r="C42" t="s">
        <v>137</v>
      </c>
      <c r="D42" t="s">
        <v>138</v>
      </c>
      <c r="E42" s="1">
        <v>131.70652173913044</v>
      </c>
      <c r="F42" s="1">
        <v>37.986086956521739</v>
      </c>
      <c r="G42" s="1">
        <v>114.95815217391304</v>
      </c>
      <c r="H42" s="1">
        <v>237.11989130434785</v>
      </c>
      <c r="I42" s="1">
        <f t="shared" si="0"/>
        <v>390.06413043478261</v>
      </c>
      <c r="J42" s="1">
        <f t="shared" si="1"/>
        <v>2.9616159115292562</v>
      </c>
      <c r="K42" s="1">
        <f t="shared" si="2"/>
        <v>0.28841462408186846</v>
      </c>
    </row>
    <row r="43" spans="1:11" x14ac:dyDescent="0.3">
      <c r="A43" t="s">
        <v>32</v>
      </c>
      <c r="B43" t="s">
        <v>139</v>
      </c>
      <c r="C43" t="s">
        <v>140</v>
      </c>
      <c r="D43" t="s">
        <v>141</v>
      </c>
      <c r="E43" s="1">
        <v>76.163043478260875</v>
      </c>
      <c r="F43" s="1">
        <v>21.253478260869564</v>
      </c>
      <c r="G43" s="1">
        <v>73.171086956521734</v>
      </c>
      <c r="H43" s="1">
        <v>150.25771739130437</v>
      </c>
      <c r="I43" s="1">
        <f t="shared" si="0"/>
        <v>244.68228260869566</v>
      </c>
      <c r="J43" s="1">
        <f t="shared" si="1"/>
        <v>3.2126116740402453</v>
      </c>
      <c r="K43" s="1">
        <f t="shared" si="2"/>
        <v>0.27905237619523332</v>
      </c>
    </row>
    <row r="44" spans="1:11" x14ac:dyDescent="0.3">
      <c r="A44" t="s">
        <v>32</v>
      </c>
      <c r="B44" t="s">
        <v>142</v>
      </c>
      <c r="C44" t="s">
        <v>143</v>
      </c>
      <c r="D44" t="s">
        <v>144</v>
      </c>
      <c r="E44" s="1">
        <v>63.565217391304351</v>
      </c>
      <c r="F44" s="1">
        <v>0</v>
      </c>
      <c r="G44" s="1">
        <v>69.661521739130436</v>
      </c>
      <c r="H44" s="1">
        <v>127.36728260869572</v>
      </c>
      <c r="I44" s="1">
        <f t="shared" si="0"/>
        <v>197.02880434782617</v>
      </c>
      <c r="J44" s="1">
        <f t="shared" si="1"/>
        <v>3.0996323529411778</v>
      </c>
      <c r="K44" s="1">
        <f t="shared" si="2"/>
        <v>0</v>
      </c>
    </row>
    <row r="45" spans="1:11" x14ac:dyDescent="0.3">
      <c r="A45" t="s">
        <v>32</v>
      </c>
      <c r="B45" t="s">
        <v>145</v>
      </c>
      <c r="C45" t="s">
        <v>42</v>
      </c>
      <c r="D45" t="s">
        <v>43</v>
      </c>
      <c r="E45" s="1">
        <v>8.1739130434782616</v>
      </c>
      <c r="F45" s="1">
        <v>28.399456521739129</v>
      </c>
      <c r="G45" s="1">
        <v>17.774456521739129</v>
      </c>
      <c r="H45" s="1">
        <v>12.429347826086957</v>
      </c>
      <c r="I45" s="1">
        <f t="shared" si="0"/>
        <v>58.603260869565219</v>
      </c>
      <c r="J45" s="1">
        <f t="shared" si="1"/>
        <v>7.1695478723404253</v>
      </c>
      <c r="K45" s="1">
        <f t="shared" si="2"/>
        <v>3.4744015957446805</v>
      </c>
    </row>
    <row r="46" spans="1:11" x14ac:dyDescent="0.3">
      <c r="A46" t="s">
        <v>32</v>
      </c>
      <c r="B46" t="s">
        <v>146</v>
      </c>
      <c r="C46" t="s">
        <v>65</v>
      </c>
      <c r="D46" t="s">
        <v>66</v>
      </c>
      <c r="E46" s="1">
        <v>36.793478260869563</v>
      </c>
      <c r="F46" s="1">
        <v>7.6114130434782608</v>
      </c>
      <c r="G46" s="1">
        <v>52.649456521739133</v>
      </c>
      <c r="H46" s="1">
        <v>88.777173913043484</v>
      </c>
      <c r="I46" s="1">
        <f t="shared" si="0"/>
        <v>149.03804347826087</v>
      </c>
      <c r="J46" s="1">
        <f t="shared" si="1"/>
        <v>4.0506646971935014</v>
      </c>
      <c r="K46" s="1">
        <f t="shared" si="2"/>
        <v>0.2068685376661743</v>
      </c>
    </row>
    <row r="47" spans="1:11" x14ac:dyDescent="0.3">
      <c r="A47" t="s">
        <v>32</v>
      </c>
      <c r="B47" t="s">
        <v>147</v>
      </c>
      <c r="C47" t="s">
        <v>148</v>
      </c>
      <c r="D47" t="s">
        <v>149</v>
      </c>
      <c r="E47" s="1">
        <v>93.695652173913047</v>
      </c>
      <c r="F47" s="1">
        <v>34.244456521739131</v>
      </c>
      <c r="G47" s="1">
        <v>65.534999999999997</v>
      </c>
      <c r="H47" s="1">
        <v>193.4403260869565</v>
      </c>
      <c r="I47" s="1">
        <f t="shared" si="0"/>
        <v>293.2197826086956</v>
      </c>
      <c r="J47" s="1">
        <f t="shared" si="1"/>
        <v>3.1294918793503474</v>
      </c>
      <c r="K47" s="1">
        <f t="shared" si="2"/>
        <v>0.36548607888631091</v>
      </c>
    </row>
    <row r="48" spans="1:11" x14ac:dyDescent="0.3">
      <c r="A48" t="s">
        <v>32</v>
      </c>
      <c r="B48" t="s">
        <v>150</v>
      </c>
      <c r="C48" t="s">
        <v>148</v>
      </c>
      <c r="D48" t="s">
        <v>149</v>
      </c>
      <c r="E48" s="1">
        <v>113.79347826086956</v>
      </c>
      <c r="F48" s="1">
        <v>16.815217391304348</v>
      </c>
      <c r="G48" s="1">
        <v>125.80978260869566</v>
      </c>
      <c r="H48" s="1">
        <v>235.10054347826087</v>
      </c>
      <c r="I48" s="1">
        <f t="shared" si="0"/>
        <v>377.72554347826087</v>
      </c>
      <c r="J48" s="1">
        <f t="shared" si="1"/>
        <v>3.3193953577228008</v>
      </c>
      <c r="K48" s="1">
        <f t="shared" si="2"/>
        <v>0.14776960550195817</v>
      </c>
    </row>
    <row r="49" spans="1:11" x14ac:dyDescent="0.3">
      <c r="A49" t="s">
        <v>32</v>
      </c>
      <c r="B49" t="s">
        <v>151</v>
      </c>
      <c r="C49" t="s">
        <v>152</v>
      </c>
      <c r="D49" t="s">
        <v>153</v>
      </c>
      <c r="E49" s="1">
        <v>111.31521739130434</v>
      </c>
      <c r="F49" s="1">
        <v>40.582173913043498</v>
      </c>
      <c r="G49" s="1">
        <v>82.538043478260889</v>
      </c>
      <c r="H49" s="1">
        <v>167.67706521739134</v>
      </c>
      <c r="I49" s="1">
        <f t="shared" si="0"/>
        <v>290.7972826086957</v>
      </c>
      <c r="J49" s="1">
        <f t="shared" si="1"/>
        <v>2.6123767210233382</v>
      </c>
      <c r="K49" s="1">
        <f t="shared" si="2"/>
        <v>0.36456986622400173</v>
      </c>
    </row>
    <row r="50" spans="1:11" x14ac:dyDescent="0.3">
      <c r="A50" t="s">
        <v>32</v>
      </c>
      <c r="B50" t="s">
        <v>154</v>
      </c>
      <c r="C50" t="s">
        <v>155</v>
      </c>
      <c r="D50" t="s">
        <v>156</v>
      </c>
      <c r="E50" s="1">
        <v>53.391304347826086</v>
      </c>
      <c r="F50" s="1">
        <v>4.2228260869565215</v>
      </c>
      <c r="G50" s="1">
        <v>53.421195652173914</v>
      </c>
      <c r="H50" s="1">
        <v>117.23097826086956</v>
      </c>
      <c r="I50" s="1">
        <f t="shared" si="0"/>
        <v>174.875</v>
      </c>
      <c r="J50" s="1">
        <f t="shared" si="1"/>
        <v>3.2753460912052117</v>
      </c>
      <c r="K50" s="1">
        <f t="shared" si="2"/>
        <v>7.9092019543973935E-2</v>
      </c>
    </row>
    <row r="51" spans="1:11" x14ac:dyDescent="0.3">
      <c r="A51" t="s">
        <v>32</v>
      </c>
      <c r="B51" t="s">
        <v>157</v>
      </c>
      <c r="C51" t="s">
        <v>155</v>
      </c>
      <c r="D51" t="s">
        <v>156</v>
      </c>
      <c r="E51" s="1">
        <v>88.478260869565219</v>
      </c>
      <c r="F51" s="1">
        <v>9.1358695652173907</v>
      </c>
      <c r="G51" s="1">
        <v>96.904891304347828</v>
      </c>
      <c r="H51" s="1">
        <v>203.16032608695653</v>
      </c>
      <c r="I51" s="1">
        <f t="shared" si="0"/>
        <v>309.20108695652175</v>
      </c>
      <c r="J51" s="1">
        <f t="shared" si="1"/>
        <v>3.4946560196560199</v>
      </c>
      <c r="K51" s="1">
        <f t="shared" si="2"/>
        <v>0.10325552825552825</v>
      </c>
    </row>
    <row r="52" spans="1:11" x14ac:dyDescent="0.3">
      <c r="A52" t="s">
        <v>32</v>
      </c>
      <c r="B52" t="s">
        <v>158</v>
      </c>
      <c r="C52" t="s">
        <v>159</v>
      </c>
      <c r="D52" t="s">
        <v>160</v>
      </c>
      <c r="E52" s="1">
        <v>120.31521739130434</v>
      </c>
      <c r="F52" s="1">
        <v>19.679347826086957</v>
      </c>
      <c r="G52" s="1">
        <v>115.69565217391305</v>
      </c>
      <c r="H52" s="1">
        <v>253.65760869565219</v>
      </c>
      <c r="I52" s="1">
        <f t="shared" si="0"/>
        <v>389.03260869565219</v>
      </c>
      <c r="J52" s="1">
        <f t="shared" si="1"/>
        <v>3.2334447556238146</v>
      </c>
      <c r="K52" s="1">
        <f t="shared" si="2"/>
        <v>0.16356491101273829</v>
      </c>
    </row>
    <row r="53" spans="1:11" x14ac:dyDescent="0.3">
      <c r="A53" t="s">
        <v>32</v>
      </c>
      <c r="B53" t="s">
        <v>161</v>
      </c>
      <c r="C53" t="s">
        <v>106</v>
      </c>
      <c r="D53" t="s">
        <v>107</v>
      </c>
      <c r="E53" s="1">
        <v>88.630434782608702</v>
      </c>
      <c r="F53" s="1">
        <v>0.37684782608695655</v>
      </c>
      <c r="G53" s="1">
        <v>82.609021739130426</v>
      </c>
      <c r="H53" s="1">
        <v>192.76391304347828</v>
      </c>
      <c r="I53" s="1">
        <f t="shared" si="0"/>
        <v>275.74978260869568</v>
      </c>
      <c r="J53" s="1">
        <f t="shared" si="1"/>
        <v>3.1112312975226883</v>
      </c>
      <c r="K53" s="1">
        <f t="shared" si="2"/>
        <v>4.2519009075300462E-3</v>
      </c>
    </row>
    <row r="54" spans="1:11" x14ac:dyDescent="0.3">
      <c r="A54" t="s">
        <v>32</v>
      </c>
      <c r="B54" t="s">
        <v>162</v>
      </c>
      <c r="C54" t="s">
        <v>163</v>
      </c>
      <c r="D54" t="s">
        <v>164</v>
      </c>
      <c r="E54" s="1">
        <v>108.6195652173913</v>
      </c>
      <c r="F54" s="1">
        <v>20.746630434782613</v>
      </c>
      <c r="G54" s="1">
        <v>73.431195652173898</v>
      </c>
      <c r="H54" s="1">
        <v>230.33206521739129</v>
      </c>
      <c r="I54" s="1">
        <f t="shared" si="0"/>
        <v>324.50989130434778</v>
      </c>
      <c r="J54" s="1">
        <f t="shared" si="1"/>
        <v>2.9875823076153303</v>
      </c>
      <c r="K54" s="1">
        <f t="shared" si="2"/>
        <v>0.19100270189132398</v>
      </c>
    </row>
    <row r="55" spans="1:11" x14ac:dyDescent="0.3">
      <c r="A55" t="s">
        <v>32</v>
      </c>
      <c r="B55" t="s">
        <v>165</v>
      </c>
      <c r="C55" t="s">
        <v>166</v>
      </c>
      <c r="D55" t="s">
        <v>167</v>
      </c>
      <c r="E55" s="1">
        <v>50.010869565217391</v>
      </c>
      <c r="F55" s="1">
        <v>0.53282608695652178</v>
      </c>
      <c r="G55" s="1">
        <v>49.618043478260866</v>
      </c>
      <c r="H55" s="1">
        <v>129.34739130434787</v>
      </c>
      <c r="I55" s="1">
        <f t="shared" si="0"/>
        <v>179.49826086956526</v>
      </c>
      <c r="J55" s="1">
        <f t="shared" si="1"/>
        <v>3.5891849597913503</v>
      </c>
      <c r="K55" s="1">
        <f t="shared" si="2"/>
        <v>1.0654205607476637E-2</v>
      </c>
    </row>
    <row r="56" spans="1:11" x14ac:dyDescent="0.3">
      <c r="A56" t="s">
        <v>32</v>
      </c>
      <c r="B56" t="s">
        <v>168</v>
      </c>
      <c r="C56" t="s">
        <v>65</v>
      </c>
      <c r="D56" t="s">
        <v>66</v>
      </c>
      <c r="E56" s="1">
        <v>71.967391304347828</v>
      </c>
      <c r="F56" s="1">
        <v>0.19271739130434784</v>
      </c>
      <c r="G56" s="1">
        <v>69.103260869565261</v>
      </c>
      <c r="H56" s="1">
        <v>135.34130434782605</v>
      </c>
      <c r="I56" s="1">
        <f t="shared" si="0"/>
        <v>204.63728260869567</v>
      </c>
      <c r="J56" s="1">
        <f t="shared" si="1"/>
        <v>2.8434722851533003</v>
      </c>
      <c r="K56" s="1">
        <f t="shared" si="2"/>
        <v>2.6778432260987769E-3</v>
      </c>
    </row>
    <row r="57" spans="1:11" x14ac:dyDescent="0.3">
      <c r="A57" t="s">
        <v>32</v>
      </c>
      <c r="B57" t="s">
        <v>169</v>
      </c>
      <c r="C57" t="s">
        <v>170</v>
      </c>
      <c r="D57" t="s">
        <v>171</v>
      </c>
      <c r="E57" s="1">
        <v>128.96739130434781</v>
      </c>
      <c r="F57" s="1">
        <v>28.453804347826086</v>
      </c>
      <c r="G57" s="1">
        <v>129.23097826086956</v>
      </c>
      <c r="H57" s="1">
        <v>288.1521739130435</v>
      </c>
      <c r="I57" s="1">
        <f t="shared" si="0"/>
        <v>445.83695652173913</v>
      </c>
      <c r="J57" s="1">
        <f t="shared" si="1"/>
        <v>3.456974294142436</v>
      </c>
      <c r="K57" s="1">
        <f t="shared" si="2"/>
        <v>0.22062789717656975</v>
      </c>
    </row>
    <row r="58" spans="1:11" x14ac:dyDescent="0.3">
      <c r="A58" t="s">
        <v>32</v>
      </c>
      <c r="B58" t="s">
        <v>172</v>
      </c>
      <c r="C58" t="s">
        <v>173</v>
      </c>
      <c r="D58" t="s">
        <v>40</v>
      </c>
      <c r="E58" s="1">
        <v>185.92391304347825</v>
      </c>
      <c r="F58" s="1">
        <v>76.988043478260849</v>
      </c>
      <c r="G58" s="1">
        <v>200.2273913043478</v>
      </c>
      <c r="H58" s="1">
        <v>380.15076086956543</v>
      </c>
      <c r="I58" s="1">
        <f t="shared" si="0"/>
        <v>657.36619565217416</v>
      </c>
      <c r="J58" s="1">
        <f t="shared" si="1"/>
        <v>3.5356731949722318</v>
      </c>
      <c r="K58" s="1">
        <f t="shared" si="2"/>
        <v>0.41408360128617355</v>
      </c>
    </row>
    <row r="59" spans="1:11" x14ac:dyDescent="0.3">
      <c r="A59" t="s">
        <v>32</v>
      </c>
      <c r="B59" t="s">
        <v>174</v>
      </c>
      <c r="C59" t="s">
        <v>175</v>
      </c>
      <c r="D59" t="s">
        <v>176</v>
      </c>
      <c r="E59" s="1">
        <v>92.010869565217391</v>
      </c>
      <c r="F59" s="1">
        <v>23.336956521739129</v>
      </c>
      <c r="G59" s="1">
        <v>95.300543478260863</v>
      </c>
      <c r="H59" s="1">
        <v>223.19293478260869</v>
      </c>
      <c r="I59" s="1">
        <f t="shared" si="0"/>
        <v>341.83043478260868</v>
      </c>
      <c r="J59" s="1">
        <f t="shared" si="1"/>
        <v>3.715109273479031</v>
      </c>
      <c r="K59" s="1">
        <f t="shared" si="2"/>
        <v>0.25363260484347311</v>
      </c>
    </row>
    <row r="60" spans="1:11" x14ac:dyDescent="0.3">
      <c r="A60" t="s">
        <v>32</v>
      </c>
      <c r="B60" t="s">
        <v>177</v>
      </c>
      <c r="C60" t="s">
        <v>178</v>
      </c>
      <c r="D60" t="s">
        <v>179</v>
      </c>
      <c r="E60" s="1">
        <v>69.717391304347828</v>
      </c>
      <c r="F60" s="1">
        <v>12.934782608695652</v>
      </c>
      <c r="G60" s="1">
        <v>82.171195652173907</v>
      </c>
      <c r="H60" s="1">
        <v>178.63858695652175</v>
      </c>
      <c r="I60" s="1">
        <f t="shared" si="0"/>
        <v>273.74456521739131</v>
      </c>
      <c r="J60" s="1">
        <f t="shared" si="1"/>
        <v>3.9264889304646085</v>
      </c>
      <c r="K60" s="1">
        <f t="shared" si="2"/>
        <v>0.18553164951668225</v>
      </c>
    </row>
    <row r="61" spans="1:11" x14ac:dyDescent="0.3">
      <c r="A61" t="s">
        <v>32</v>
      </c>
      <c r="B61" t="s">
        <v>180</v>
      </c>
      <c r="C61" t="s">
        <v>181</v>
      </c>
      <c r="D61" t="s">
        <v>182</v>
      </c>
      <c r="E61" s="1">
        <v>104.27173913043478</v>
      </c>
      <c r="F61" s="1">
        <v>14.119565217391305</v>
      </c>
      <c r="G61" s="1">
        <v>111.4320652173913</v>
      </c>
      <c r="H61" s="1">
        <v>232.35326086956522</v>
      </c>
      <c r="I61" s="1">
        <f t="shared" si="0"/>
        <v>357.90489130434781</v>
      </c>
      <c r="J61" s="1">
        <f t="shared" si="1"/>
        <v>3.4324246846659023</v>
      </c>
      <c r="K61" s="1">
        <f t="shared" si="2"/>
        <v>0.13541123736057542</v>
      </c>
    </row>
    <row r="62" spans="1:11" x14ac:dyDescent="0.3">
      <c r="A62" t="s">
        <v>32</v>
      </c>
      <c r="B62" t="s">
        <v>183</v>
      </c>
      <c r="C62" t="s">
        <v>184</v>
      </c>
      <c r="D62" t="s">
        <v>185</v>
      </c>
      <c r="E62" s="1">
        <v>53.978260869565219</v>
      </c>
      <c r="F62" s="1">
        <v>19.916521739130438</v>
      </c>
      <c r="G62" s="1">
        <v>33.996304347826069</v>
      </c>
      <c r="H62" s="1">
        <v>120.64271739130442</v>
      </c>
      <c r="I62" s="1">
        <f t="shared" si="0"/>
        <v>174.55554347826092</v>
      </c>
      <c r="J62" s="1">
        <f t="shared" si="1"/>
        <v>3.2338119210632308</v>
      </c>
      <c r="K62" s="1">
        <f t="shared" si="2"/>
        <v>0.36897301651228359</v>
      </c>
    </row>
    <row r="63" spans="1:11" x14ac:dyDescent="0.3">
      <c r="A63" t="s">
        <v>32</v>
      </c>
      <c r="B63" t="s">
        <v>186</v>
      </c>
      <c r="C63" t="s">
        <v>187</v>
      </c>
      <c r="D63" t="s">
        <v>188</v>
      </c>
      <c r="E63" s="1">
        <v>101.6304347826087</v>
      </c>
      <c r="F63" s="1">
        <v>0</v>
      </c>
      <c r="G63" s="1">
        <v>84.107391304347829</v>
      </c>
      <c r="H63" s="1">
        <v>210.99869565217389</v>
      </c>
      <c r="I63" s="1">
        <f t="shared" si="0"/>
        <v>295.10608695652172</v>
      </c>
      <c r="J63" s="1">
        <f t="shared" si="1"/>
        <v>2.9037176470588233</v>
      </c>
      <c r="K63" s="1">
        <f t="shared" si="2"/>
        <v>0</v>
      </c>
    </row>
    <row r="64" spans="1:11" x14ac:dyDescent="0.3">
      <c r="A64" t="s">
        <v>32</v>
      </c>
      <c r="B64" t="s">
        <v>189</v>
      </c>
      <c r="C64" t="s">
        <v>190</v>
      </c>
      <c r="D64" t="s">
        <v>191</v>
      </c>
      <c r="E64" s="1">
        <v>86.021739130434781</v>
      </c>
      <c r="F64" s="1">
        <v>9.4755434782608692</v>
      </c>
      <c r="G64" s="1">
        <v>64.565217391304344</v>
      </c>
      <c r="H64" s="1">
        <v>140.87228260869566</v>
      </c>
      <c r="I64" s="1">
        <f t="shared" si="0"/>
        <v>214.91304347826087</v>
      </c>
      <c r="J64" s="1">
        <f t="shared" si="1"/>
        <v>2.498357341420268</v>
      </c>
      <c r="K64" s="1">
        <f t="shared" si="2"/>
        <v>0.11015289360626737</v>
      </c>
    </row>
    <row r="65" spans="1:11" x14ac:dyDescent="0.3">
      <c r="A65" t="s">
        <v>32</v>
      </c>
      <c r="B65" t="s">
        <v>192</v>
      </c>
      <c r="C65" t="s">
        <v>193</v>
      </c>
      <c r="D65" t="s">
        <v>194</v>
      </c>
      <c r="E65" s="1">
        <v>141.4891304347826</v>
      </c>
      <c r="F65" s="1">
        <v>20.172934782608692</v>
      </c>
      <c r="G65" s="1">
        <v>141.0622826086956</v>
      </c>
      <c r="H65" s="1">
        <v>282.80489130434773</v>
      </c>
      <c r="I65" s="1">
        <f t="shared" si="0"/>
        <v>444.04010869565201</v>
      </c>
      <c r="J65" s="1">
        <f t="shared" si="1"/>
        <v>3.1383337174464154</v>
      </c>
      <c r="K65" s="1">
        <f t="shared" si="2"/>
        <v>0.14257586233387107</v>
      </c>
    </row>
    <row r="66" spans="1:11" x14ac:dyDescent="0.3">
      <c r="A66" t="s">
        <v>32</v>
      </c>
      <c r="B66" t="s">
        <v>195</v>
      </c>
      <c r="C66" t="s">
        <v>196</v>
      </c>
      <c r="D66" t="s">
        <v>197</v>
      </c>
      <c r="E66" s="1">
        <v>62.239130434782609</v>
      </c>
      <c r="F66" s="1">
        <v>15.444347826086959</v>
      </c>
      <c r="G66" s="1">
        <v>99.171086956521734</v>
      </c>
      <c r="H66" s="1">
        <v>172.67402173913041</v>
      </c>
      <c r="I66" s="1">
        <f t="shared" ref="I66:I129" si="3">SUM(F66:H66)</f>
        <v>287.28945652173911</v>
      </c>
      <c r="J66" s="1">
        <f t="shared" ref="J66:J129" si="4">I66/E66</f>
        <v>4.6158976597974153</v>
      </c>
      <c r="K66" s="1">
        <f t="shared" ref="K66:K129" si="5">F66/E66</f>
        <v>0.24814530213063224</v>
      </c>
    </row>
    <row r="67" spans="1:11" x14ac:dyDescent="0.3">
      <c r="A67" t="s">
        <v>32</v>
      </c>
      <c r="B67" t="s">
        <v>198</v>
      </c>
      <c r="C67" t="s">
        <v>99</v>
      </c>
      <c r="D67" t="s">
        <v>100</v>
      </c>
      <c r="E67" s="1">
        <v>58.543478260869563</v>
      </c>
      <c r="F67" s="1">
        <v>11.255434782608695</v>
      </c>
      <c r="G67" s="1">
        <v>52.168478260869563</v>
      </c>
      <c r="H67" s="1">
        <v>84.512500000000003</v>
      </c>
      <c r="I67" s="1">
        <f t="shared" si="3"/>
        <v>147.93641304347827</v>
      </c>
      <c r="J67" s="1">
        <f t="shared" si="4"/>
        <v>2.5269494987003345</v>
      </c>
      <c r="K67" s="1">
        <f t="shared" si="5"/>
        <v>0.1922577051615299</v>
      </c>
    </row>
    <row r="68" spans="1:11" x14ac:dyDescent="0.3">
      <c r="A68" t="s">
        <v>32</v>
      </c>
      <c r="B68" t="s">
        <v>199</v>
      </c>
      <c r="C68" t="s">
        <v>34</v>
      </c>
      <c r="D68" t="s">
        <v>40</v>
      </c>
      <c r="E68" s="1">
        <v>285.73913043478262</v>
      </c>
      <c r="F68" s="1">
        <v>4.2375000000000016</v>
      </c>
      <c r="G68" s="1">
        <v>192.96402173913037</v>
      </c>
      <c r="H68" s="1">
        <v>523.32184782608681</v>
      </c>
      <c r="I68" s="1">
        <f t="shared" si="3"/>
        <v>720.52336956521719</v>
      </c>
      <c r="J68" s="1">
        <f t="shared" si="4"/>
        <v>2.5216125228241015</v>
      </c>
      <c r="K68" s="1">
        <f t="shared" si="5"/>
        <v>1.4829960438222769E-2</v>
      </c>
    </row>
    <row r="69" spans="1:11" x14ac:dyDescent="0.3">
      <c r="A69" t="s">
        <v>32</v>
      </c>
      <c r="B69" t="s">
        <v>200</v>
      </c>
      <c r="C69" t="s">
        <v>196</v>
      </c>
      <c r="D69" t="s">
        <v>197</v>
      </c>
      <c r="E69" s="1">
        <v>60.771739130434781</v>
      </c>
      <c r="F69" s="1">
        <v>35.635543478260871</v>
      </c>
      <c r="G69" s="1">
        <v>54.638586956521749</v>
      </c>
      <c r="H69" s="1">
        <v>161.45510869565214</v>
      </c>
      <c r="I69" s="1">
        <f t="shared" si="3"/>
        <v>251.72923913043476</v>
      </c>
      <c r="J69" s="1">
        <f t="shared" si="4"/>
        <v>4.1422089071722406</v>
      </c>
      <c r="K69" s="1">
        <f t="shared" si="5"/>
        <v>0.58638347343945629</v>
      </c>
    </row>
    <row r="70" spans="1:11" x14ac:dyDescent="0.3">
      <c r="A70" t="s">
        <v>32</v>
      </c>
      <c r="B70" t="s">
        <v>201</v>
      </c>
      <c r="C70" t="s">
        <v>202</v>
      </c>
      <c r="D70" t="s">
        <v>203</v>
      </c>
      <c r="E70" s="1">
        <v>67.282608695652172</v>
      </c>
      <c r="F70" s="1">
        <v>23.573369565217391</v>
      </c>
      <c r="G70" s="1">
        <v>49.505434782608695</v>
      </c>
      <c r="H70" s="1">
        <v>104.6875</v>
      </c>
      <c r="I70" s="1">
        <f t="shared" si="3"/>
        <v>177.76630434782609</v>
      </c>
      <c r="J70" s="1">
        <f t="shared" si="4"/>
        <v>2.6420840064620359</v>
      </c>
      <c r="K70" s="1">
        <f t="shared" si="5"/>
        <v>0.35036348949919227</v>
      </c>
    </row>
    <row r="71" spans="1:11" x14ac:dyDescent="0.3">
      <c r="A71" t="s">
        <v>32</v>
      </c>
      <c r="B71" t="s">
        <v>204</v>
      </c>
      <c r="C71" t="s">
        <v>170</v>
      </c>
      <c r="D71" t="s">
        <v>171</v>
      </c>
      <c r="E71" s="1">
        <v>81.684782608695656</v>
      </c>
      <c r="F71" s="1">
        <v>28.828804347826086</v>
      </c>
      <c r="G71" s="1">
        <v>84.708369565217396</v>
      </c>
      <c r="H71" s="1">
        <v>223.79554347826087</v>
      </c>
      <c r="I71" s="1">
        <f t="shared" si="3"/>
        <v>337.33271739130436</v>
      </c>
      <c r="J71" s="1">
        <f t="shared" si="4"/>
        <v>4.1296886227544913</v>
      </c>
      <c r="K71" s="1">
        <f t="shared" si="5"/>
        <v>0.35292747837658017</v>
      </c>
    </row>
    <row r="72" spans="1:11" x14ac:dyDescent="0.3">
      <c r="A72" t="s">
        <v>32</v>
      </c>
      <c r="B72" t="s">
        <v>205</v>
      </c>
      <c r="C72" t="s">
        <v>206</v>
      </c>
      <c r="D72" t="s">
        <v>138</v>
      </c>
      <c r="E72" s="1">
        <v>29.771739130434781</v>
      </c>
      <c r="F72" s="1">
        <v>6.0869565217391308</v>
      </c>
      <c r="G72" s="1">
        <v>42.782608695652172</v>
      </c>
      <c r="H72" s="1">
        <v>84.929347826086953</v>
      </c>
      <c r="I72" s="1">
        <f t="shared" si="3"/>
        <v>133.79891304347825</v>
      </c>
      <c r="J72" s="1">
        <f t="shared" si="4"/>
        <v>4.4941584519897768</v>
      </c>
      <c r="K72" s="1">
        <f t="shared" si="5"/>
        <v>0.20445418035779483</v>
      </c>
    </row>
    <row r="73" spans="1:11" x14ac:dyDescent="0.3">
      <c r="A73" t="s">
        <v>32</v>
      </c>
      <c r="B73" t="s">
        <v>207</v>
      </c>
      <c r="C73" t="s">
        <v>208</v>
      </c>
      <c r="D73" t="s">
        <v>209</v>
      </c>
      <c r="E73" s="1">
        <v>51.836956521739133</v>
      </c>
      <c r="F73" s="1">
        <v>16.932065217391305</v>
      </c>
      <c r="G73" s="1">
        <v>37</v>
      </c>
      <c r="H73" s="1">
        <v>93.820652173913047</v>
      </c>
      <c r="I73" s="1">
        <f t="shared" si="3"/>
        <v>147.75271739130434</v>
      </c>
      <c r="J73" s="1">
        <f t="shared" si="4"/>
        <v>2.8503355001048436</v>
      </c>
      <c r="K73" s="1">
        <f t="shared" si="5"/>
        <v>0.32664080520025163</v>
      </c>
    </row>
    <row r="74" spans="1:11" x14ac:dyDescent="0.3">
      <c r="A74" t="s">
        <v>32</v>
      </c>
      <c r="B74" t="s">
        <v>210</v>
      </c>
      <c r="C74" t="s">
        <v>211</v>
      </c>
      <c r="D74" t="s">
        <v>212</v>
      </c>
      <c r="E74" s="1">
        <v>64.869565217391298</v>
      </c>
      <c r="F74" s="1">
        <v>0</v>
      </c>
      <c r="G74" s="1">
        <v>47.849456521739114</v>
      </c>
      <c r="H74" s="1">
        <v>130.18282608695654</v>
      </c>
      <c r="I74" s="1">
        <f t="shared" si="3"/>
        <v>178.03228260869565</v>
      </c>
      <c r="J74" s="1">
        <f t="shared" si="4"/>
        <v>2.7444654825737267</v>
      </c>
      <c r="K74" s="1">
        <f t="shared" si="5"/>
        <v>0</v>
      </c>
    </row>
    <row r="75" spans="1:11" x14ac:dyDescent="0.3">
      <c r="A75" t="s">
        <v>32</v>
      </c>
      <c r="B75" t="s">
        <v>213</v>
      </c>
      <c r="C75" t="s">
        <v>214</v>
      </c>
      <c r="D75" t="s">
        <v>138</v>
      </c>
      <c r="E75" s="1">
        <v>60.5</v>
      </c>
      <c r="F75" s="1">
        <v>7.6086956521739131</v>
      </c>
      <c r="G75" s="1">
        <v>52.510869565217391</v>
      </c>
      <c r="H75" s="1">
        <v>129.35434782608695</v>
      </c>
      <c r="I75" s="1">
        <f t="shared" si="3"/>
        <v>189.47391304347826</v>
      </c>
      <c r="J75" s="1">
        <f t="shared" si="4"/>
        <v>3.1318002155946818</v>
      </c>
      <c r="K75" s="1">
        <f t="shared" si="5"/>
        <v>0.12576356449874238</v>
      </c>
    </row>
    <row r="76" spans="1:11" x14ac:dyDescent="0.3">
      <c r="A76" t="s">
        <v>32</v>
      </c>
      <c r="B76" t="s">
        <v>215</v>
      </c>
      <c r="C76" t="s">
        <v>216</v>
      </c>
      <c r="D76" t="s">
        <v>38</v>
      </c>
      <c r="E76" s="1">
        <v>102.40217391304348</v>
      </c>
      <c r="F76" s="1">
        <v>23.614130434782609</v>
      </c>
      <c r="G76" s="1">
        <v>78.252717391304344</v>
      </c>
      <c r="H76" s="1">
        <v>228.25815217391303</v>
      </c>
      <c r="I76" s="1">
        <f t="shared" si="3"/>
        <v>330.125</v>
      </c>
      <c r="J76" s="1">
        <f t="shared" si="4"/>
        <v>3.2238085128967198</v>
      </c>
      <c r="K76" s="1">
        <f t="shared" si="5"/>
        <v>0.2306018469376924</v>
      </c>
    </row>
    <row r="77" spans="1:11" x14ac:dyDescent="0.3">
      <c r="A77" t="s">
        <v>32</v>
      </c>
      <c r="B77" t="s">
        <v>217</v>
      </c>
      <c r="C77" t="s">
        <v>218</v>
      </c>
      <c r="D77" t="s">
        <v>219</v>
      </c>
      <c r="E77" s="1">
        <v>221.20652173913044</v>
      </c>
      <c r="F77" s="1">
        <v>55.452934782608708</v>
      </c>
      <c r="G77" s="1">
        <v>255.51282608695644</v>
      </c>
      <c r="H77" s="1">
        <v>450.70239130434811</v>
      </c>
      <c r="I77" s="1">
        <f t="shared" si="3"/>
        <v>761.66815217391331</v>
      </c>
      <c r="J77" s="1">
        <f t="shared" si="4"/>
        <v>3.4432445580069788</v>
      </c>
      <c r="K77" s="1">
        <f t="shared" si="5"/>
        <v>0.25068399587243873</v>
      </c>
    </row>
    <row r="78" spans="1:11" x14ac:dyDescent="0.3">
      <c r="A78" t="s">
        <v>32</v>
      </c>
      <c r="B78" t="s">
        <v>220</v>
      </c>
      <c r="C78" t="s">
        <v>221</v>
      </c>
      <c r="D78" t="s">
        <v>222</v>
      </c>
      <c r="E78" s="1">
        <v>119.57608695652173</v>
      </c>
      <c r="F78" s="1">
        <v>8.9944565217391261</v>
      </c>
      <c r="G78" s="1">
        <v>130.74228260869569</v>
      </c>
      <c r="H78" s="1">
        <v>216.81304347826091</v>
      </c>
      <c r="I78" s="1">
        <f t="shared" si="3"/>
        <v>356.54978260869575</v>
      </c>
      <c r="J78" s="1">
        <f t="shared" si="4"/>
        <v>2.9817816562130726</v>
      </c>
      <c r="K78" s="1">
        <f t="shared" si="5"/>
        <v>7.5219525497682002E-2</v>
      </c>
    </row>
    <row r="79" spans="1:11" x14ac:dyDescent="0.3">
      <c r="A79" t="s">
        <v>32</v>
      </c>
      <c r="B79" t="s">
        <v>223</v>
      </c>
      <c r="C79" t="s">
        <v>34</v>
      </c>
      <c r="D79" t="s">
        <v>40</v>
      </c>
      <c r="E79" s="1">
        <v>186.53260869565219</v>
      </c>
      <c r="F79" s="1">
        <v>40.831521739130437</v>
      </c>
      <c r="G79" s="1">
        <v>187.73641304347831</v>
      </c>
      <c r="H79" s="1">
        <v>426.87228260869563</v>
      </c>
      <c r="I79" s="1">
        <f t="shared" si="3"/>
        <v>655.44021739130437</v>
      </c>
      <c r="J79" s="1">
        <f t="shared" si="4"/>
        <v>3.5138103840102559</v>
      </c>
      <c r="K79" s="1">
        <f t="shared" si="5"/>
        <v>0.21889750014567916</v>
      </c>
    </row>
    <row r="80" spans="1:11" x14ac:dyDescent="0.3">
      <c r="A80" t="s">
        <v>32</v>
      </c>
      <c r="B80" t="s">
        <v>224</v>
      </c>
      <c r="C80" t="s">
        <v>121</v>
      </c>
      <c r="D80" t="s">
        <v>122</v>
      </c>
      <c r="E80" s="1">
        <v>68.434782608695656</v>
      </c>
      <c r="F80" s="1">
        <v>0.13228260869565217</v>
      </c>
      <c r="G80" s="1">
        <v>83.305326086956526</v>
      </c>
      <c r="H80" s="1">
        <v>150.03250000000008</v>
      </c>
      <c r="I80" s="1">
        <f t="shared" si="3"/>
        <v>233.47010869565224</v>
      </c>
      <c r="J80" s="1">
        <f t="shared" si="4"/>
        <v>3.4115708386277008</v>
      </c>
      <c r="K80" s="1">
        <f t="shared" si="5"/>
        <v>1.9329733163913594E-3</v>
      </c>
    </row>
    <row r="81" spans="1:11" x14ac:dyDescent="0.3">
      <c r="A81" t="s">
        <v>32</v>
      </c>
      <c r="B81" t="s">
        <v>225</v>
      </c>
      <c r="C81" t="s">
        <v>226</v>
      </c>
      <c r="D81" t="s">
        <v>227</v>
      </c>
      <c r="E81" s="1">
        <v>89.195652173913047</v>
      </c>
      <c r="F81" s="1">
        <v>37.616847826086953</v>
      </c>
      <c r="G81" s="1">
        <v>103.37228260869566</v>
      </c>
      <c r="H81" s="1">
        <v>186.71467391304347</v>
      </c>
      <c r="I81" s="1">
        <f t="shared" si="3"/>
        <v>327.70380434782612</v>
      </c>
      <c r="J81" s="1">
        <f t="shared" si="4"/>
        <v>3.6739885449670977</v>
      </c>
      <c r="K81" s="1">
        <f t="shared" si="5"/>
        <v>0.42173409700219344</v>
      </c>
    </row>
    <row r="82" spans="1:11" x14ac:dyDescent="0.3">
      <c r="A82" t="s">
        <v>32</v>
      </c>
      <c r="B82" t="s">
        <v>228</v>
      </c>
      <c r="C82" t="s">
        <v>229</v>
      </c>
      <c r="D82" t="s">
        <v>35</v>
      </c>
      <c r="E82" s="1">
        <v>85.858695652173907</v>
      </c>
      <c r="F82" s="1">
        <v>16.458152173913046</v>
      </c>
      <c r="G82" s="1">
        <v>74.115108695652182</v>
      </c>
      <c r="H82" s="1">
        <v>182.96282608695657</v>
      </c>
      <c r="I82" s="1">
        <f t="shared" si="3"/>
        <v>273.53608695652179</v>
      </c>
      <c r="J82" s="1">
        <f t="shared" si="4"/>
        <v>3.1858868211165978</v>
      </c>
      <c r="K82" s="1">
        <f t="shared" si="5"/>
        <v>0.19168882136979368</v>
      </c>
    </row>
    <row r="83" spans="1:11" x14ac:dyDescent="0.3">
      <c r="A83" t="s">
        <v>32</v>
      </c>
      <c r="B83" t="s">
        <v>230</v>
      </c>
      <c r="C83" t="s">
        <v>65</v>
      </c>
      <c r="D83" t="s">
        <v>66</v>
      </c>
      <c r="E83" s="1">
        <v>65.195652173913047</v>
      </c>
      <c r="F83" s="1">
        <v>6.9864130434782572</v>
      </c>
      <c r="G83" s="1">
        <v>53.412500000000009</v>
      </c>
      <c r="H83" s="1">
        <v>97.98</v>
      </c>
      <c r="I83" s="1">
        <f t="shared" si="3"/>
        <v>158.37891304347826</v>
      </c>
      <c r="J83" s="1">
        <f t="shared" si="4"/>
        <v>2.4292864288096032</v>
      </c>
      <c r="K83" s="1">
        <f t="shared" si="5"/>
        <v>0.10716072024007997</v>
      </c>
    </row>
    <row r="84" spans="1:11" x14ac:dyDescent="0.3">
      <c r="A84" t="s">
        <v>32</v>
      </c>
      <c r="B84" t="s">
        <v>231</v>
      </c>
      <c r="C84" t="s">
        <v>232</v>
      </c>
      <c r="D84" t="s">
        <v>233</v>
      </c>
      <c r="E84" s="1">
        <v>78.510869565217391</v>
      </c>
      <c r="F84" s="1">
        <v>0</v>
      </c>
      <c r="G84" s="1">
        <v>49.934130434782617</v>
      </c>
      <c r="H84" s="1">
        <v>151.60021739130431</v>
      </c>
      <c r="I84" s="1">
        <f t="shared" si="3"/>
        <v>201.53434782608693</v>
      </c>
      <c r="J84" s="1">
        <f t="shared" si="4"/>
        <v>2.5669610964973</v>
      </c>
      <c r="K84" s="1">
        <f t="shared" si="5"/>
        <v>0</v>
      </c>
    </row>
    <row r="85" spans="1:11" x14ac:dyDescent="0.3">
      <c r="A85" t="s">
        <v>32</v>
      </c>
      <c r="B85" t="s">
        <v>234</v>
      </c>
      <c r="C85" t="s">
        <v>235</v>
      </c>
      <c r="D85" t="s">
        <v>236</v>
      </c>
      <c r="E85" s="1">
        <v>99.282608695652172</v>
      </c>
      <c r="F85" s="1">
        <v>13.384239130434782</v>
      </c>
      <c r="G85" s="1">
        <v>98.474239130434754</v>
      </c>
      <c r="H85" s="1">
        <v>353.65728260869577</v>
      </c>
      <c r="I85" s="1">
        <f t="shared" si="3"/>
        <v>465.51576086956527</v>
      </c>
      <c r="J85" s="1">
        <f t="shared" si="4"/>
        <v>4.6887946135318597</v>
      </c>
      <c r="K85" s="1">
        <f t="shared" si="5"/>
        <v>0.13480950295598862</v>
      </c>
    </row>
    <row r="86" spans="1:11" x14ac:dyDescent="0.3">
      <c r="A86" t="s">
        <v>32</v>
      </c>
      <c r="B86" t="s">
        <v>237</v>
      </c>
      <c r="C86" t="s">
        <v>238</v>
      </c>
      <c r="D86" t="s">
        <v>179</v>
      </c>
      <c r="E86" s="1">
        <v>50.434782608695649</v>
      </c>
      <c r="F86" s="1">
        <v>11.745869565217385</v>
      </c>
      <c r="G86" s="1">
        <v>59.204999999999998</v>
      </c>
      <c r="H86" s="1">
        <v>104.29923913043473</v>
      </c>
      <c r="I86" s="1">
        <f t="shared" si="3"/>
        <v>175.2501086956521</v>
      </c>
      <c r="J86" s="1">
        <f t="shared" si="4"/>
        <v>3.4747866379310333</v>
      </c>
      <c r="K86" s="1">
        <f t="shared" si="5"/>
        <v>0.23289224137931022</v>
      </c>
    </row>
    <row r="87" spans="1:11" x14ac:dyDescent="0.3">
      <c r="A87" t="s">
        <v>32</v>
      </c>
      <c r="B87" t="s">
        <v>239</v>
      </c>
      <c r="C87" t="s">
        <v>240</v>
      </c>
      <c r="D87" t="s">
        <v>241</v>
      </c>
      <c r="E87" s="1">
        <v>45.902173913043477</v>
      </c>
      <c r="F87" s="1">
        <v>1.2853260869565217</v>
      </c>
      <c r="G87" s="1">
        <v>62.769021739130437</v>
      </c>
      <c r="H87" s="1">
        <v>115.99728260869566</v>
      </c>
      <c r="I87" s="1">
        <f t="shared" si="3"/>
        <v>180.05163043478262</v>
      </c>
      <c r="J87" s="1">
        <f t="shared" si="4"/>
        <v>3.9225076959507463</v>
      </c>
      <c r="K87" s="1">
        <f t="shared" si="5"/>
        <v>2.800142079090694E-2</v>
      </c>
    </row>
    <row r="88" spans="1:11" x14ac:dyDescent="0.3">
      <c r="A88" t="s">
        <v>32</v>
      </c>
      <c r="B88" t="s">
        <v>242</v>
      </c>
      <c r="C88" t="s">
        <v>175</v>
      </c>
      <c r="D88" t="s">
        <v>176</v>
      </c>
      <c r="E88" s="1">
        <v>81.326086956521735</v>
      </c>
      <c r="F88" s="1">
        <v>10.07413043478261</v>
      </c>
      <c r="G88" s="1">
        <v>71.988152173913065</v>
      </c>
      <c r="H88" s="1">
        <v>161.66163043478258</v>
      </c>
      <c r="I88" s="1">
        <f t="shared" si="3"/>
        <v>243.72391304347826</v>
      </c>
      <c r="J88" s="1">
        <f t="shared" si="4"/>
        <v>2.9968724939855655</v>
      </c>
      <c r="K88" s="1">
        <f t="shared" si="5"/>
        <v>0.12387329591018446</v>
      </c>
    </row>
    <row r="89" spans="1:11" x14ac:dyDescent="0.3">
      <c r="A89" t="s">
        <v>32</v>
      </c>
      <c r="B89" t="s">
        <v>243</v>
      </c>
      <c r="C89" t="s">
        <v>175</v>
      </c>
      <c r="D89" t="s">
        <v>176</v>
      </c>
      <c r="E89" s="1">
        <v>92.195652173913047</v>
      </c>
      <c r="F89" s="1">
        <v>7.7581521739130439</v>
      </c>
      <c r="G89" s="1">
        <v>71.241847826086953</v>
      </c>
      <c r="H89" s="1">
        <v>182.45923913043478</v>
      </c>
      <c r="I89" s="1">
        <f t="shared" si="3"/>
        <v>261.45923913043475</v>
      </c>
      <c r="J89" s="1">
        <f t="shared" si="4"/>
        <v>2.8359172365008249</v>
      </c>
      <c r="K89" s="1">
        <f t="shared" si="5"/>
        <v>8.4148785663758552E-2</v>
      </c>
    </row>
    <row r="90" spans="1:11" x14ac:dyDescent="0.3">
      <c r="A90" t="s">
        <v>32</v>
      </c>
      <c r="B90" t="s">
        <v>244</v>
      </c>
      <c r="C90" t="s">
        <v>245</v>
      </c>
      <c r="D90" t="s">
        <v>40</v>
      </c>
      <c r="E90" s="1">
        <v>89.673913043478265</v>
      </c>
      <c r="F90" s="1">
        <v>7.3206521739130439</v>
      </c>
      <c r="G90" s="1">
        <v>80.434347826086963</v>
      </c>
      <c r="H90" s="1">
        <v>171.99456521739131</v>
      </c>
      <c r="I90" s="1">
        <f t="shared" si="3"/>
        <v>259.74956521739131</v>
      </c>
      <c r="J90" s="1">
        <f t="shared" si="4"/>
        <v>2.8966012121212121</v>
      </c>
      <c r="K90" s="1">
        <f t="shared" si="5"/>
        <v>8.1636363636363632E-2</v>
      </c>
    </row>
    <row r="91" spans="1:11" x14ac:dyDescent="0.3">
      <c r="A91" t="s">
        <v>32</v>
      </c>
      <c r="B91" t="s">
        <v>246</v>
      </c>
      <c r="C91" t="s">
        <v>175</v>
      </c>
      <c r="D91" t="s">
        <v>176</v>
      </c>
      <c r="E91" s="1">
        <v>84.923913043478265</v>
      </c>
      <c r="F91" s="1">
        <v>3.9483695652173911</v>
      </c>
      <c r="G91" s="1">
        <v>88.557065217391298</v>
      </c>
      <c r="H91" s="1">
        <v>195.43010869565217</v>
      </c>
      <c r="I91" s="1">
        <f t="shared" si="3"/>
        <v>287.93554347826085</v>
      </c>
      <c r="J91" s="1">
        <f t="shared" si="4"/>
        <v>3.3905119672340969</v>
      </c>
      <c r="K91" s="1">
        <f t="shared" si="5"/>
        <v>4.6493024446435424E-2</v>
      </c>
    </row>
    <row r="92" spans="1:11" x14ac:dyDescent="0.3">
      <c r="A92" t="s">
        <v>32</v>
      </c>
      <c r="B92" t="s">
        <v>247</v>
      </c>
      <c r="C92" t="s">
        <v>248</v>
      </c>
      <c r="D92" t="s">
        <v>249</v>
      </c>
      <c r="E92" s="1">
        <v>129.71739130434781</v>
      </c>
      <c r="F92" s="1">
        <v>65.902173913043484</v>
      </c>
      <c r="G92" s="1">
        <v>134.05434782608697</v>
      </c>
      <c r="H92" s="1">
        <v>289.38043478260869</v>
      </c>
      <c r="I92" s="1">
        <f t="shared" si="3"/>
        <v>489.33695652173913</v>
      </c>
      <c r="J92" s="1">
        <f t="shared" si="4"/>
        <v>3.7723311546840961</v>
      </c>
      <c r="K92" s="1">
        <f t="shared" si="5"/>
        <v>0.50804424333836107</v>
      </c>
    </row>
    <row r="93" spans="1:11" x14ac:dyDescent="0.3">
      <c r="A93" t="s">
        <v>32</v>
      </c>
      <c r="B93" t="s">
        <v>250</v>
      </c>
      <c r="C93" t="s">
        <v>251</v>
      </c>
      <c r="D93" t="s">
        <v>252</v>
      </c>
      <c r="E93" s="1">
        <v>73.358695652173907</v>
      </c>
      <c r="F93" s="1">
        <v>16.529891304347824</v>
      </c>
      <c r="G93" s="1">
        <v>51.807065217391305</v>
      </c>
      <c r="H93" s="1">
        <v>138.09782608695653</v>
      </c>
      <c r="I93" s="1">
        <f t="shared" si="3"/>
        <v>206.43478260869566</v>
      </c>
      <c r="J93" s="1">
        <f t="shared" si="4"/>
        <v>2.8140465254111722</v>
      </c>
      <c r="K93" s="1">
        <f t="shared" si="5"/>
        <v>0.22532967847088456</v>
      </c>
    </row>
    <row r="94" spans="1:11" x14ac:dyDescent="0.3">
      <c r="A94" t="s">
        <v>32</v>
      </c>
      <c r="B94" t="s">
        <v>253</v>
      </c>
      <c r="C94" t="s">
        <v>254</v>
      </c>
      <c r="D94" t="s">
        <v>255</v>
      </c>
      <c r="E94" s="1">
        <v>51.25</v>
      </c>
      <c r="F94" s="1">
        <v>6.9052173913043475</v>
      </c>
      <c r="G94" s="1">
        <v>46.871956521739143</v>
      </c>
      <c r="H94" s="1">
        <v>108.47478260869563</v>
      </c>
      <c r="I94" s="1">
        <f t="shared" si="3"/>
        <v>162.25195652173912</v>
      </c>
      <c r="J94" s="1">
        <f t="shared" si="4"/>
        <v>3.1658918345705191</v>
      </c>
      <c r="K94" s="1">
        <f t="shared" si="5"/>
        <v>0.13473594909862141</v>
      </c>
    </row>
    <row r="95" spans="1:11" x14ac:dyDescent="0.3">
      <c r="A95" t="s">
        <v>32</v>
      </c>
      <c r="B95" t="s">
        <v>256</v>
      </c>
      <c r="C95" t="s">
        <v>178</v>
      </c>
      <c r="D95" t="s">
        <v>257</v>
      </c>
      <c r="E95" s="1">
        <v>60.804347826086953</v>
      </c>
      <c r="F95" s="1">
        <v>17.627282608695655</v>
      </c>
      <c r="G95" s="1">
        <v>68.061304347826095</v>
      </c>
      <c r="H95" s="1">
        <v>123.41358695652166</v>
      </c>
      <c r="I95" s="1">
        <f t="shared" si="3"/>
        <v>209.1021739130434</v>
      </c>
      <c r="J95" s="1">
        <f t="shared" si="4"/>
        <v>3.4389345727565237</v>
      </c>
      <c r="K95" s="1">
        <f t="shared" si="5"/>
        <v>0.28990168037182701</v>
      </c>
    </row>
    <row r="96" spans="1:11" x14ac:dyDescent="0.3">
      <c r="A96" t="s">
        <v>32</v>
      </c>
      <c r="B96" t="s">
        <v>258</v>
      </c>
      <c r="C96" t="s">
        <v>65</v>
      </c>
      <c r="D96" t="s">
        <v>66</v>
      </c>
      <c r="E96" s="1">
        <v>73.771739130434781</v>
      </c>
      <c r="F96" s="1">
        <v>12.713369565217393</v>
      </c>
      <c r="G96" s="1">
        <v>68.331521739130437</v>
      </c>
      <c r="H96" s="1">
        <v>138.30434782608697</v>
      </c>
      <c r="I96" s="1">
        <f t="shared" si="3"/>
        <v>219.3492391304348</v>
      </c>
      <c r="J96" s="1">
        <f t="shared" si="4"/>
        <v>2.9733505230587891</v>
      </c>
      <c r="K96" s="1">
        <f t="shared" si="5"/>
        <v>0.17233387358184768</v>
      </c>
    </row>
    <row r="97" spans="1:11" x14ac:dyDescent="0.3">
      <c r="A97" t="s">
        <v>32</v>
      </c>
      <c r="B97" t="s">
        <v>259</v>
      </c>
      <c r="C97" t="s">
        <v>34</v>
      </c>
      <c r="D97" t="s">
        <v>35</v>
      </c>
      <c r="E97" s="1">
        <v>114.47826086956522</v>
      </c>
      <c r="F97" s="1">
        <v>23.463913043478261</v>
      </c>
      <c r="G97" s="1">
        <v>116.14989130434783</v>
      </c>
      <c r="H97" s="1">
        <v>333.12771739130437</v>
      </c>
      <c r="I97" s="1">
        <f t="shared" si="3"/>
        <v>472.74152173913046</v>
      </c>
      <c r="J97" s="1">
        <f t="shared" si="4"/>
        <v>4.1295309532852258</v>
      </c>
      <c r="K97" s="1">
        <f t="shared" si="5"/>
        <v>0.20496391948347892</v>
      </c>
    </row>
    <row r="98" spans="1:11" x14ac:dyDescent="0.3">
      <c r="A98" t="s">
        <v>32</v>
      </c>
      <c r="B98" t="s">
        <v>260</v>
      </c>
      <c r="C98" t="s">
        <v>261</v>
      </c>
      <c r="D98" t="s">
        <v>262</v>
      </c>
      <c r="E98" s="1">
        <v>77.282608695652172</v>
      </c>
      <c r="F98" s="1">
        <v>0</v>
      </c>
      <c r="G98" s="1">
        <v>53.43010869565218</v>
      </c>
      <c r="H98" s="1">
        <v>140.89836956521739</v>
      </c>
      <c r="I98" s="1">
        <f t="shared" si="3"/>
        <v>194.32847826086959</v>
      </c>
      <c r="J98" s="1">
        <f t="shared" si="4"/>
        <v>2.5145175808720115</v>
      </c>
      <c r="K98" s="1">
        <f t="shared" si="5"/>
        <v>0</v>
      </c>
    </row>
    <row r="99" spans="1:11" x14ac:dyDescent="0.3">
      <c r="A99" t="s">
        <v>32</v>
      </c>
      <c r="B99" t="s">
        <v>263</v>
      </c>
      <c r="C99" t="s">
        <v>264</v>
      </c>
      <c r="D99" t="s">
        <v>265</v>
      </c>
      <c r="E99" s="1">
        <v>68.206521739130437</v>
      </c>
      <c r="F99" s="1">
        <v>1.9429347826086956</v>
      </c>
      <c r="G99" s="1">
        <v>39.206521739130437</v>
      </c>
      <c r="H99" s="1">
        <v>106.21739130434783</v>
      </c>
      <c r="I99" s="1">
        <f t="shared" si="3"/>
        <v>147.36684782608697</v>
      </c>
      <c r="J99" s="1">
        <f t="shared" si="4"/>
        <v>2.1605976095617532</v>
      </c>
      <c r="K99" s="1">
        <f t="shared" si="5"/>
        <v>2.8486055776892429E-2</v>
      </c>
    </row>
    <row r="100" spans="1:11" x14ac:dyDescent="0.3">
      <c r="A100" t="s">
        <v>32</v>
      </c>
      <c r="B100" t="s">
        <v>266</v>
      </c>
      <c r="C100" t="s">
        <v>34</v>
      </c>
      <c r="D100" t="s">
        <v>40</v>
      </c>
      <c r="E100" s="1">
        <v>100.76086956521739</v>
      </c>
      <c r="F100" s="1">
        <v>13.825652173913046</v>
      </c>
      <c r="G100" s="1">
        <v>81.431956521739153</v>
      </c>
      <c r="H100" s="1">
        <v>158.04804347826084</v>
      </c>
      <c r="I100" s="1">
        <f t="shared" si="3"/>
        <v>253.30565217391302</v>
      </c>
      <c r="J100" s="1">
        <f t="shared" si="4"/>
        <v>2.5139288025889965</v>
      </c>
      <c r="K100" s="1">
        <f t="shared" si="5"/>
        <v>0.13721251348435817</v>
      </c>
    </row>
    <row r="101" spans="1:11" x14ac:dyDescent="0.3">
      <c r="A101" t="s">
        <v>32</v>
      </c>
      <c r="B101" t="s">
        <v>267</v>
      </c>
      <c r="C101" t="s">
        <v>264</v>
      </c>
      <c r="D101" t="s">
        <v>265</v>
      </c>
      <c r="E101" s="1">
        <v>55.119565217391305</v>
      </c>
      <c r="F101" s="1">
        <v>10.103260869565217</v>
      </c>
      <c r="G101" s="1">
        <v>58.709239130434781</v>
      </c>
      <c r="H101" s="1">
        <v>91.209239130434781</v>
      </c>
      <c r="I101" s="1">
        <f t="shared" si="3"/>
        <v>160.02173913043478</v>
      </c>
      <c r="J101" s="1">
        <f t="shared" si="4"/>
        <v>2.9031749161901006</v>
      </c>
      <c r="K101" s="1">
        <f t="shared" si="5"/>
        <v>0.18329718004338394</v>
      </c>
    </row>
    <row r="102" spans="1:11" x14ac:dyDescent="0.3">
      <c r="A102" t="s">
        <v>32</v>
      </c>
      <c r="B102" t="s">
        <v>268</v>
      </c>
      <c r="C102" t="s">
        <v>269</v>
      </c>
      <c r="D102" t="s">
        <v>270</v>
      </c>
      <c r="E102" s="1">
        <v>80.989130434782609</v>
      </c>
      <c r="F102" s="1">
        <v>0</v>
      </c>
      <c r="G102" s="1">
        <v>75.486195652173947</v>
      </c>
      <c r="H102" s="1">
        <v>147.11282608695655</v>
      </c>
      <c r="I102" s="1">
        <f t="shared" si="3"/>
        <v>222.59902173913048</v>
      </c>
      <c r="J102" s="1">
        <f t="shared" si="4"/>
        <v>2.7485048986713196</v>
      </c>
      <c r="K102" s="1">
        <f t="shared" si="5"/>
        <v>0</v>
      </c>
    </row>
    <row r="103" spans="1:11" x14ac:dyDescent="0.3">
      <c r="A103" t="s">
        <v>32</v>
      </c>
      <c r="B103" t="s">
        <v>271</v>
      </c>
      <c r="C103" t="s">
        <v>272</v>
      </c>
      <c r="D103" t="s">
        <v>203</v>
      </c>
      <c r="E103" s="1">
        <v>44.771739130434781</v>
      </c>
      <c r="F103" s="1">
        <v>3.1358695652173911</v>
      </c>
      <c r="G103" s="1">
        <v>50.35521739130435</v>
      </c>
      <c r="H103" s="1">
        <v>89.679130434782607</v>
      </c>
      <c r="I103" s="1">
        <f t="shared" si="3"/>
        <v>143.17021739130433</v>
      </c>
      <c r="J103" s="1">
        <f t="shared" si="4"/>
        <v>3.1977810148094195</v>
      </c>
      <c r="K103" s="1">
        <f t="shared" si="5"/>
        <v>7.0041272153435294E-2</v>
      </c>
    </row>
    <row r="104" spans="1:11" x14ac:dyDescent="0.3">
      <c r="A104" t="s">
        <v>32</v>
      </c>
      <c r="B104" t="s">
        <v>273</v>
      </c>
      <c r="C104" t="s">
        <v>140</v>
      </c>
      <c r="D104" t="s">
        <v>141</v>
      </c>
      <c r="E104" s="1">
        <v>57.739130434782609</v>
      </c>
      <c r="F104" s="1">
        <v>22.937717391304346</v>
      </c>
      <c r="G104" s="1">
        <v>52.943152173913042</v>
      </c>
      <c r="H104" s="1">
        <v>114.0508695652174</v>
      </c>
      <c r="I104" s="1">
        <f t="shared" si="3"/>
        <v>189.93173913043478</v>
      </c>
      <c r="J104" s="1">
        <f t="shared" si="4"/>
        <v>3.289480421686747</v>
      </c>
      <c r="K104" s="1">
        <f t="shared" si="5"/>
        <v>0.39726468373493973</v>
      </c>
    </row>
    <row r="105" spans="1:11" x14ac:dyDescent="0.3">
      <c r="A105" t="s">
        <v>32</v>
      </c>
      <c r="B105" t="s">
        <v>274</v>
      </c>
      <c r="C105" t="s">
        <v>275</v>
      </c>
      <c r="D105" t="s">
        <v>276</v>
      </c>
      <c r="E105" s="1">
        <v>116.46739130434783</v>
      </c>
      <c r="F105" s="1">
        <v>17.742391304347827</v>
      </c>
      <c r="G105" s="1">
        <v>130.33065217391299</v>
      </c>
      <c r="H105" s="1">
        <v>214.23913043478268</v>
      </c>
      <c r="I105" s="1">
        <f t="shared" si="3"/>
        <v>362.31217391304347</v>
      </c>
      <c r="J105" s="1">
        <f t="shared" si="4"/>
        <v>3.1108464769015396</v>
      </c>
      <c r="K105" s="1">
        <f t="shared" si="5"/>
        <v>0.15233784414372376</v>
      </c>
    </row>
    <row r="106" spans="1:11" x14ac:dyDescent="0.3">
      <c r="A106" t="s">
        <v>32</v>
      </c>
      <c r="B106" t="s">
        <v>277</v>
      </c>
      <c r="C106" t="s">
        <v>229</v>
      </c>
      <c r="D106" t="s">
        <v>35</v>
      </c>
      <c r="E106" s="1">
        <v>210.31521739130434</v>
      </c>
      <c r="F106" s="1">
        <v>52.203804347826086</v>
      </c>
      <c r="G106" s="1">
        <v>166.81521739130434</v>
      </c>
      <c r="H106" s="1">
        <v>464.78184782608696</v>
      </c>
      <c r="I106" s="1">
        <f t="shared" si="3"/>
        <v>683.80086956521745</v>
      </c>
      <c r="J106" s="1">
        <f t="shared" si="4"/>
        <v>3.2513142798077426</v>
      </c>
      <c r="K106" s="1">
        <f t="shared" si="5"/>
        <v>0.24821696211690528</v>
      </c>
    </row>
    <row r="107" spans="1:11" x14ac:dyDescent="0.3">
      <c r="A107" t="s">
        <v>32</v>
      </c>
      <c r="B107" t="s">
        <v>278</v>
      </c>
      <c r="C107" t="s">
        <v>279</v>
      </c>
      <c r="D107" t="s">
        <v>280</v>
      </c>
      <c r="E107" s="1">
        <v>45.739130434782609</v>
      </c>
      <c r="F107" s="1">
        <v>4.9755434782608692</v>
      </c>
      <c r="G107" s="1">
        <v>43.203804347826086</v>
      </c>
      <c r="H107" s="1">
        <v>66.788043478260875</v>
      </c>
      <c r="I107" s="1">
        <f t="shared" si="3"/>
        <v>114.96739130434783</v>
      </c>
      <c r="J107" s="1">
        <f t="shared" si="4"/>
        <v>2.5135456273764261</v>
      </c>
      <c r="K107" s="1">
        <f t="shared" si="5"/>
        <v>0.10878089353612166</v>
      </c>
    </row>
    <row r="108" spans="1:11" x14ac:dyDescent="0.3">
      <c r="A108" t="s">
        <v>32</v>
      </c>
      <c r="B108" t="s">
        <v>281</v>
      </c>
      <c r="C108" t="s">
        <v>166</v>
      </c>
      <c r="D108" t="s">
        <v>167</v>
      </c>
      <c r="E108" s="1">
        <v>99.75</v>
      </c>
      <c r="F108" s="1">
        <v>13.327500000000001</v>
      </c>
      <c r="G108" s="1">
        <v>83.352717391304353</v>
      </c>
      <c r="H108" s="1">
        <v>138.90815217391301</v>
      </c>
      <c r="I108" s="1">
        <f t="shared" si="3"/>
        <v>235.58836956521736</v>
      </c>
      <c r="J108" s="1">
        <f t="shared" si="4"/>
        <v>2.3617881660673419</v>
      </c>
      <c r="K108" s="1">
        <f t="shared" si="5"/>
        <v>0.13360902255639098</v>
      </c>
    </row>
    <row r="109" spans="1:11" x14ac:dyDescent="0.3">
      <c r="A109" t="s">
        <v>32</v>
      </c>
      <c r="B109" t="s">
        <v>282</v>
      </c>
      <c r="C109" t="s">
        <v>131</v>
      </c>
      <c r="D109" t="s">
        <v>132</v>
      </c>
      <c r="E109" s="1">
        <v>110.5</v>
      </c>
      <c r="F109" s="1">
        <v>0</v>
      </c>
      <c r="G109" s="1">
        <v>97.072608695652178</v>
      </c>
      <c r="H109" s="1">
        <v>234.82076086956519</v>
      </c>
      <c r="I109" s="1">
        <f t="shared" si="3"/>
        <v>331.89336956521737</v>
      </c>
      <c r="J109" s="1">
        <f t="shared" si="4"/>
        <v>3.0035599055675779</v>
      </c>
      <c r="K109" s="1">
        <f t="shared" si="5"/>
        <v>0</v>
      </c>
    </row>
    <row r="110" spans="1:11" x14ac:dyDescent="0.3">
      <c r="A110" t="s">
        <v>32</v>
      </c>
      <c r="B110" t="s">
        <v>283</v>
      </c>
      <c r="C110" t="s">
        <v>115</v>
      </c>
      <c r="D110" t="s">
        <v>35</v>
      </c>
      <c r="E110" s="1">
        <v>112.6195652173913</v>
      </c>
      <c r="F110" s="1">
        <v>14.697500000000002</v>
      </c>
      <c r="G110" s="1">
        <v>112.27445652173913</v>
      </c>
      <c r="H110" s="1">
        <v>208.9375</v>
      </c>
      <c r="I110" s="1">
        <f t="shared" si="3"/>
        <v>335.90945652173912</v>
      </c>
      <c r="J110" s="1">
        <f t="shared" si="4"/>
        <v>2.982691825113406</v>
      </c>
      <c r="K110" s="1">
        <f t="shared" si="5"/>
        <v>0.13050574268892967</v>
      </c>
    </row>
    <row r="111" spans="1:11" x14ac:dyDescent="0.3">
      <c r="A111" t="s">
        <v>32</v>
      </c>
      <c r="B111" t="s">
        <v>284</v>
      </c>
      <c r="C111" t="s">
        <v>285</v>
      </c>
      <c r="D111" t="s">
        <v>286</v>
      </c>
      <c r="E111" s="1">
        <v>46.521739130434781</v>
      </c>
      <c r="F111" s="1">
        <v>2.8830434782608698</v>
      </c>
      <c r="G111" s="1">
        <v>51.889130434782629</v>
      </c>
      <c r="H111" s="1">
        <v>83.701630434782587</v>
      </c>
      <c r="I111" s="1">
        <f t="shared" si="3"/>
        <v>138.4738043478261</v>
      </c>
      <c r="J111" s="1">
        <f t="shared" si="4"/>
        <v>2.9765397196261687</v>
      </c>
      <c r="K111" s="1">
        <f t="shared" si="5"/>
        <v>6.1971962616822439E-2</v>
      </c>
    </row>
    <row r="112" spans="1:11" x14ac:dyDescent="0.3">
      <c r="A112" t="s">
        <v>32</v>
      </c>
      <c r="B112" t="s">
        <v>287</v>
      </c>
      <c r="C112" t="s">
        <v>288</v>
      </c>
      <c r="D112" t="s">
        <v>289</v>
      </c>
      <c r="E112" s="1">
        <v>54.130434782608695</v>
      </c>
      <c r="F112" s="1">
        <v>2.4247826086956521</v>
      </c>
      <c r="G112" s="1">
        <v>50.218043478260881</v>
      </c>
      <c r="H112" s="1">
        <v>110.34630434782612</v>
      </c>
      <c r="I112" s="1">
        <f t="shared" si="3"/>
        <v>162.98913043478265</v>
      </c>
      <c r="J112" s="1">
        <f t="shared" si="4"/>
        <v>3.0110441767068283</v>
      </c>
      <c r="K112" s="1">
        <f t="shared" si="5"/>
        <v>4.4795180722891563E-2</v>
      </c>
    </row>
    <row r="113" spans="1:11" x14ac:dyDescent="0.3">
      <c r="A113" t="s">
        <v>32</v>
      </c>
      <c r="B113" t="s">
        <v>290</v>
      </c>
      <c r="C113" t="s">
        <v>106</v>
      </c>
      <c r="D113" t="s">
        <v>107</v>
      </c>
      <c r="E113" s="1">
        <v>85.413043478260875</v>
      </c>
      <c r="F113" s="1">
        <v>2.3311956521739132</v>
      </c>
      <c r="G113" s="1">
        <v>81.05815217391303</v>
      </c>
      <c r="H113" s="1">
        <v>170.02380434782606</v>
      </c>
      <c r="I113" s="1">
        <f t="shared" si="3"/>
        <v>253.41315217391301</v>
      </c>
      <c r="J113" s="1">
        <f t="shared" si="4"/>
        <v>2.9669139730211245</v>
      </c>
      <c r="K113" s="1">
        <f t="shared" si="5"/>
        <v>2.7293204377704251E-2</v>
      </c>
    </row>
    <row r="114" spans="1:11" x14ac:dyDescent="0.3">
      <c r="A114" t="s">
        <v>32</v>
      </c>
      <c r="B114" t="s">
        <v>291</v>
      </c>
      <c r="C114" t="s">
        <v>292</v>
      </c>
      <c r="D114" t="s">
        <v>293</v>
      </c>
      <c r="E114" s="1">
        <v>46.021739130434781</v>
      </c>
      <c r="F114" s="1">
        <v>1.5335869565217388</v>
      </c>
      <c r="G114" s="1">
        <v>47.46902173913044</v>
      </c>
      <c r="H114" s="1">
        <v>100.05782608695654</v>
      </c>
      <c r="I114" s="1">
        <f t="shared" si="3"/>
        <v>149.06043478260872</v>
      </c>
      <c r="J114" s="1">
        <f t="shared" si="4"/>
        <v>3.2389135569201706</v>
      </c>
      <c r="K114" s="1">
        <f t="shared" si="5"/>
        <v>3.3323098724610291E-2</v>
      </c>
    </row>
    <row r="115" spans="1:11" x14ac:dyDescent="0.3">
      <c r="A115" t="s">
        <v>32</v>
      </c>
      <c r="B115" t="s">
        <v>294</v>
      </c>
      <c r="C115" t="s">
        <v>295</v>
      </c>
      <c r="D115" t="s">
        <v>296</v>
      </c>
      <c r="E115" s="1">
        <v>76.010869565217391</v>
      </c>
      <c r="F115" s="1">
        <v>4.4945652173913047</v>
      </c>
      <c r="G115" s="1">
        <v>72.994565217391298</v>
      </c>
      <c r="H115" s="1">
        <v>158.34782608695653</v>
      </c>
      <c r="I115" s="1">
        <f t="shared" si="3"/>
        <v>235.83695652173913</v>
      </c>
      <c r="J115" s="1">
        <f t="shared" si="4"/>
        <v>3.1026741026741025</v>
      </c>
      <c r="K115" s="1">
        <f t="shared" si="5"/>
        <v>5.9130559130559132E-2</v>
      </c>
    </row>
    <row r="116" spans="1:11" x14ac:dyDescent="0.3">
      <c r="A116" t="s">
        <v>32</v>
      </c>
      <c r="B116" t="s">
        <v>297</v>
      </c>
      <c r="C116" t="s">
        <v>298</v>
      </c>
      <c r="D116" t="s">
        <v>100</v>
      </c>
      <c r="E116" s="1">
        <v>109.3695652173913</v>
      </c>
      <c r="F116" s="1">
        <v>13.970108695652174</v>
      </c>
      <c r="G116" s="1">
        <v>110.91576086956522</v>
      </c>
      <c r="H116" s="1">
        <v>236.55978260869566</v>
      </c>
      <c r="I116" s="1">
        <f t="shared" si="3"/>
        <v>361.44565217391306</v>
      </c>
      <c r="J116" s="1">
        <f t="shared" si="4"/>
        <v>3.3048101769032003</v>
      </c>
      <c r="K116" s="1">
        <f t="shared" si="5"/>
        <v>0.12773305505863647</v>
      </c>
    </row>
    <row r="117" spans="1:11" x14ac:dyDescent="0.3">
      <c r="A117" t="s">
        <v>32</v>
      </c>
      <c r="B117" t="s">
        <v>299</v>
      </c>
      <c r="C117" t="s">
        <v>51</v>
      </c>
      <c r="D117" t="s">
        <v>52</v>
      </c>
      <c r="E117" s="1">
        <v>85.25</v>
      </c>
      <c r="F117" s="1">
        <v>13.432065217391305</v>
      </c>
      <c r="G117" s="1">
        <v>69.277173913043484</v>
      </c>
      <c r="H117" s="1">
        <v>166.32065217391303</v>
      </c>
      <c r="I117" s="1">
        <f t="shared" si="3"/>
        <v>249.02989130434781</v>
      </c>
      <c r="J117" s="1">
        <f t="shared" si="4"/>
        <v>2.9211717455055464</v>
      </c>
      <c r="K117" s="1">
        <f t="shared" si="5"/>
        <v>0.15756088231544052</v>
      </c>
    </row>
    <row r="118" spans="1:11" x14ac:dyDescent="0.3">
      <c r="A118" t="s">
        <v>32</v>
      </c>
      <c r="B118" t="s">
        <v>300</v>
      </c>
      <c r="C118" t="s">
        <v>301</v>
      </c>
      <c r="D118" t="s">
        <v>302</v>
      </c>
      <c r="E118" s="1">
        <v>108.67391304347827</v>
      </c>
      <c r="F118" s="1">
        <v>19.103260869565219</v>
      </c>
      <c r="G118" s="1">
        <v>107.20380434782609</v>
      </c>
      <c r="H118" s="1">
        <v>182.29619565217391</v>
      </c>
      <c r="I118" s="1">
        <f t="shared" si="3"/>
        <v>308.60326086956525</v>
      </c>
      <c r="J118" s="1">
        <f t="shared" si="4"/>
        <v>2.8397179435887181</v>
      </c>
      <c r="K118" s="1">
        <f t="shared" si="5"/>
        <v>0.17578515703140629</v>
      </c>
    </row>
    <row r="119" spans="1:11" x14ac:dyDescent="0.3">
      <c r="A119" t="s">
        <v>32</v>
      </c>
      <c r="B119" t="s">
        <v>303</v>
      </c>
      <c r="C119" t="s">
        <v>87</v>
      </c>
      <c r="D119" t="s">
        <v>88</v>
      </c>
      <c r="E119" s="1">
        <v>157.70652173913044</v>
      </c>
      <c r="F119" s="1">
        <v>41.304347826086953</v>
      </c>
      <c r="G119" s="1">
        <v>194.20923913043478</v>
      </c>
      <c r="H119" s="1">
        <v>338.72826086956519</v>
      </c>
      <c r="I119" s="1">
        <f t="shared" si="3"/>
        <v>574.241847826087</v>
      </c>
      <c r="J119" s="1">
        <f t="shared" si="4"/>
        <v>3.6412054586808189</v>
      </c>
      <c r="K119" s="1">
        <f t="shared" si="5"/>
        <v>0.26190640292232403</v>
      </c>
    </row>
    <row r="120" spans="1:11" x14ac:dyDescent="0.3">
      <c r="A120" t="s">
        <v>32</v>
      </c>
      <c r="B120" t="s">
        <v>304</v>
      </c>
      <c r="C120" t="s">
        <v>54</v>
      </c>
      <c r="D120" t="s">
        <v>55</v>
      </c>
      <c r="E120" s="1">
        <v>50.858695652173914</v>
      </c>
      <c r="F120" s="1">
        <v>3.2128260869565222</v>
      </c>
      <c r="G120" s="1">
        <v>72.456739130434784</v>
      </c>
      <c r="H120" s="1">
        <v>128.80369565217387</v>
      </c>
      <c r="I120" s="1">
        <f t="shared" si="3"/>
        <v>204.47326086956519</v>
      </c>
      <c r="J120" s="1">
        <f t="shared" si="4"/>
        <v>4.0204188929258384</v>
      </c>
      <c r="K120" s="1">
        <f t="shared" si="5"/>
        <v>6.3171617867065613E-2</v>
      </c>
    </row>
    <row r="121" spans="1:11" x14ac:dyDescent="0.3">
      <c r="A121" t="s">
        <v>32</v>
      </c>
      <c r="B121" t="s">
        <v>305</v>
      </c>
      <c r="C121" t="s">
        <v>306</v>
      </c>
      <c r="D121" t="s">
        <v>307</v>
      </c>
      <c r="E121" s="1">
        <v>86.836956521739125</v>
      </c>
      <c r="F121" s="1">
        <v>1.779239130434783</v>
      </c>
      <c r="G121" s="1">
        <v>69.223043478260848</v>
      </c>
      <c r="H121" s="1">
        <v>188.31119565217392</v>
      </c>
      <c r="I121" s="1">
        <f t="shared" si="3"/>
        <v>259.31347826086954</v>
      </c>
      <c r="J121" s="1">
        <f t="shared" si="4"/>
        <v>2.986211040180248</v>
      </c>
      <c r="K121" s="1">
        <f t="shared" si="5"/>
        <v>2.0489422956565282E-2</v>
      </c>
    </row>
    <row r="122" spans="1:11" x14ac:dyDescent="0.3">
      <c r="A122" t="s">
        <v>32</v>
      </c>
      <c r="B122" t="s">
        <v>308</v>
      </c>
      <c r="C122" t="s">
        <v>309</v>
      </c>
      <c r="D122" t="s">
        <v>310</v>
      </c>
      <c r="E122" s="1">
        <v>65.663043478260875</v>
      </c>
      <c r="F122" s="1">
        <v>2.8288043478260869</v>
      </c>
      <c r="G122" s="1">
        <v>64.209239130434781</v>
      </c>
      <c r="H122" s="1">
        <v>97.285326086956516</v>
      </c>
      <c r="I122" s="1">
        <f t="shared" si="3"/>
        <v>164.32336956521738</v>
      </c>
      <c r="J122" s="1">
        <f t="shared" si="4"/>
        <v>2.5025244164873359</v>
      </c>
      <c r="K122" s="1">
        <f t="shared" si="5"/>
        <v>4.3080615792087398E-2</v>
      </c>
    </row>
    <row r="123" spans="1:11" x14ac:dyDescent="0.3">
      <c r="A123" t="s">
        <v>32</v>
      </c>
      <c r="B123" t="s">
        <v>311</v>
      </c>
      <c r="C123" t="s">
        <v>312</v>
      </c>
      <c r="D123" t="s">
        <v>40</v>
      </c>
      <c r="E123" s="1">
        <v>78.586956521739125</v>
      </c>
      <c r="F123" s="1">
        <v>5.1235869565217396</v>
      </c>
      <c r="G123" s="1">
        <v>58.29336956521739</v>
      </c>
      <c r="H123" s="1">
        <v>119.59673913043478</v>
      </c>
      <c r="I123" s="1">
        <f t="shared" si="3"/>
        <v>183.01369565217391</v>
      </c>
      <c r="J123" s="1">
        <f t="shared" si="4"/>
        <v>2.3288049792531123</v>
      </c>
      <c r="K123" s="1">
        <f t="shared" si="5"/>
        <v>6.5196403872752426E-2</v>
      </c>
    </row>
    <row r="124" spans="1:11" x14ac:dyDescent="0.3">
      <c r="A124" t="s">
        <v>32</v>
      </c>
      <c r="B124" t="s">
        <v>313</v>
      </c>
      <c r="C124" t="s">
        <v>314</v>
      </c>
      <c r="D124" t="s">
        <v>315</v>
      </c>
      <c r="E124" s="1">
        <v>43.315217391304351</v>
      </c>
      <c r="F124" s="1">
        <v>0.70043478260869563</v>
      </c>
      <c r="G124" s="1">
        <v>25.037282608695651</v>
      </c>
      <c r="H124" s="1">
        <v>85.504891304347836</v>
      </c>
      <c r="I124" s="1">
        <f t="shared" si="3"/>
        <v>111.24260869565218</v>
      </c>
      <c r="J124" s="1">
        <f t="shared" si="4"/>
        <v>2.5682107904642408</v>
      </c>
      <c r="K124" s="1">
        <f t="shared" si="5"/>
        <v>1.6170639899623588E-2</v>
      </c>
    </row>
    <row r="125" spans="1:11" x14ac:dyDescent="0.3">
      <c r="A125" t="s">
        <v>32</v>
      </c>
      <c r="B125" t="s">
        <v>316</v>
      </c>
      <c r="C125" t="s">
        <v>317</v>
      </c>
      <c r="D125" t="s">
        <v>318</v>
      </c>
      <c r="E125" s="1">
        <v>92.391304347826093</v>
      </c>
      <c r="F125" s="1">
        <v>24.040760869565219</v>
      </c>
      <c r="G125" s="1">
        <v>87.304347826086953</v>
      </c>
      <c r="H125" s="1">
        <v>193.97826086956522</v>
      </c>
      <c r="I125" s="1">
        <f t="shared" si="3"/>
        <v>305.32336956521738</v>
      </c>
      <c r="J125" s="1">
        <f t="shared" si="4"/>
        <v>3.3046764705882348</v>
      </c>
      <c r="K125" s="1">
        <f t="shared" si="5"/>
        <v>0.26020588235294118</v>
      </c>
    </row>
    <row r="126" spans="1:11" x14ac:dyDescent="0.3">
      <c r="A126" t="s">
        <v>32</v>
      </c>
      <c r="B126" t="s">
        <v>319</v>
      </c>
      <c r="C126" t="s">
        <v>121</v>
      </c>
      <c r="D126" t="s">
        <v>122</v>
      </c>
      <c r="E126" s="1">
        <v>75.163043478260875</v>
      </c>
      <c r="F126" s="1">
        <v>0</v>
      </c>
      <c r="G126" s="1">
        <v>63.281086956521754</v>
      </c>
      <c r="H126" s="1">
        <v>115.78130434782607</v>
      </c>
      <c r="I126" s="1">
        <f t="shared" si="3"/>
        <v>179.06239130434781</v>
      </c>
      <c r="J126" s="1">
        <f t="shared" si="4"/>
        <v>2.3823195950831524</v>
      </c>
      <c r="K126" s="1">
        <f t="shared" si="5"/>
        <v>0</v>
      </c>
    </row>
    <row r="127" spans="1:11" x14ac:dyDescent="0.3">
      <c r="A127" t="s">
        <v>32</v>
      </c>
      <c r="B127" t="s">
        <v>320</v>
      </c>
      <c r="C127" t="s">
        <v>321</v>
      </c>
      <c r="D127" t="s">
        <v>322</v>
      </c>
      <c r="E127" s="1">
        <v>102.45652173913044</v>
      </c>
      <c r="F127" s="1">
        <v>0</v>
      </c>
      <c r="G127" s="1">
        <v>87.52326086956522</v>
      </c>
      <c r="H127" s="1">
        <v>213.14826086956521</v>
      </c>
      <c r="I127" s="1">
        <f t="shared" si="3"/>
        <v>300.67152173913041</v>
      </c>
      <c r="J127" s="1">
        <f t="shared" si="4"/>
        <v>2.9346255039253126</v>
      </c>
      <c r="K127" s="1">
        <f t="shared" si="5"/>
        <v>0</v>
      </c>
    </row>
    <row r="128" spans="1:11" x14ac:dyDescent="0.3">
      <c r="A128" t="s">
        <v>32</v>
      </c>
      <c r="B128" t="s">
        <v>323</v>
      </c>
      <c r="C128" t="s">
        <v>324</v>
      </c>
      <c r="D128" t="s">
        <v>325</v>
      </c>
      <c r="E128" s="1">
        <v>57.554347826086953</v>
      </c>
      <c r="F128" s="1">
        <v>0</v>
      </c>
      <c r="G128" s="1">
        <v>48.074456521739144</v>
      </c>
      <c r="H128" s="1">
        <v>117.3678260869565</v>
      </c>
      <c r="I128" s="1">
        <f t="shared" si="3"/>
        <v>165.44228260869565</v>
      </c>
      <c r="J128" s="1">
        <f t="shared" si="4"/>
        <v>2.8745401322001891</v>
      </c>
      <c r="K128" s="1">
        <f t="shared" si="5"/>
        <v>0</v>
      </c>
    </row>
    <row r="129" spans="1:11" x14ac:dyDescent="0.3">
      <c r="A129" t="s">
        <v>32</v>
      </c>
      <c r="B129" t="s">
        <v>326</v>
      </c>
      <c r="C129" t="s">
        <v>327</v>
      </c>
      <c r="D129" t="s">
        <v>328</v>
      </c>
      <c r="E129" s="1">
        <v>88.793478260869563</v>
      </c>
      <c r="F129" s="1">
        <v>0</v>
      </c>
      <c r="G129" s="1">
        <v>50.802282608695656</v>
      </c>
      <c r="H129" s="1">
        <v>164.26163043478263</v>
      </c>
      <c r="I129" s="1">
        <f t="shared" si="3"/>
        <v>215.06391304347829</v>
      </c>
      <c r="J129" s="1">
        <f t="shared" si="4"/>
        <v>2.4220687966703394</v>
      </c>
      <c r="K129" s="1">
        <f t="shared" si="5"/>
        <v>0</v>
      </c>
    </row>
    <row r="130" spans="1:11" x14ac:dyDescent="0.3">
      <c r="A130" t="s">
        <v>32</v>
      </c>
      <c r="B130" t="s">
        <v>329</v>
      </c>
      <c r="C130" t="s">
        <v>330</v>
      </c>
      <c r="D130" t="s">
        <v>331</v>
      </c>
      <c r="E130" s="1">
        <v>63.619565217391305</v>
      </c>
      <c r="F130" s="1">
        <v>0</v>
      </c>
      <c r="G130" s="1">
        <v>10.111413043478262</v>
      </c>
      <c r="H130" s="1">
        <v>137.75</v>
      </c>
      <c r="I130" s="1">
        <f t="shared" ref="I130:I193" si="6">SUM(F130:H130)</f>
        <v>147.86141304347825</v>
      </c>
      <c r="J130" s="1">
        <f t="shared" ref="J130:J193" si="7">I130/E130</f>
        <v>2.3241500085426274</v>
      </c>
      <c r="K130" s="1">
        <f t="shared" ref="K130:K193" si="8">F130/E130</f>
        <v>0</v>
      </c>
    </row>
    <row r="131" spans="1:11" x14ac:dyDescent="0.3">
      <c r="A131" t="s">
        <v>32</v>
      </c>
      <c r="B131" t="s">
        <v>332</v>
      </c>
      <c r="C131" t="s">
        <v>51</v>
      </c>
      <c r="D131" t="s">
        <v>52</v>
      </c>
      <c r="E131" s="1">
        <v>60.956521739130437</v>
      </c>
      <c r="F131" s="1">
        <v>17.171847826086967</v>
      </c>
      <c r="G131" s="1">
        <v>72.207173913043462</v>
      </c>
      <c r="H131" s="1">
        <v>105.52065217391306</v>
      </c>
      <c r="I131" s="1">
        <f t="shared" si="6"/>
        <v>194.8996739130435</v>
      </c>
      <c r="J131" s="1">
        <f t="shared" si="7"/>
        <v>3.197355563480742</v>
      </c>
      <c r="K131" s="1">
        <f t="shared" si="8"/>
        <v>0.28170649072753229</v>
      </c>
    </row>
    <row r="132" spans="1:11" x14ac:dyDescent="0.3">
      <c r="A132" t="s">
        <v>32</v>
      </c>
      <c r="B132" t="s">
        <v>333</v>
      </c>
      <c r="C132" t="s">
        <v>334</v>
      </c>
      <c r="D132" t="s">
        <v>335</v>
      </c>
      <c r="E132" s="1">
        <v>72.173913043478265</v>
      </c>
      <c r="F132" s="1">
        <v>8.7569565217391272</v>
      </c>
      <c r="G132" s="1">
        <v>44.485543478260858</v>
      </c>
      <c r="H132" s="1">
        <v>175.84326086956526</v>
      </c>
      <c r="I132" s="1">
        <f t="shared" si="6"/>
        <v>229.08576086956523</v>
      </c>
      <c r="J132" s="1">
        <f t="shared" si="7"/>
        <v>3.1740798192771087</v>
      </c>
      <c r="K132" s="1">
        <f t="shared" si="8"/>
        <v>0.12133132530120477</v>
      </c>
    </row>
    <row r="133" spans="1:11" x14ac:dyDescent="0.3">
      <c r="A133" t="s">
        <v>32</v>
      </c>
      <c r="B133" t="s">
        <v>336</v>
      </c>
      <c r="C133" t="s">
        <v>68</v>
      </c>
      <c r="D133" t="s">
        <v>69</v>
      </c>
      <c r="E133" s="1">
        <v>119.29347826086956</v>
      </c>
      <c r="F133" s="1">
        <v>22.205217391304348</v>
      </c>
      <c r="G133" s="1">
        <v>147.84304347826082</v>
      </c>
      <c r="H133" s="1">
        <v>241.91108695652173</v>
      </c>
      <c r="I133" s="1">
        <f t="shared" si="6"/>
        <v>411.95934782608691</v>
      </c>
      <c r="J133" s="1">
        <f t="shared" si="7"/>
        <v>3.4533266514806376</v>
      </c>
      <c r="K133" s="1">
        <f t="shared" si="8"/>
        <v>0.18613940774487472</v>
      </c>
    </row>
    <row r="134" spans="1:11" x14ac:dyDescent="0.3">
      <c r="A134" t="s">
        <v>32</v>
      </c>
      <c r="B134" t="s">
        <v>337</v>
      </c>
      <c r="C134" t="s">
        <v>54</v>
      </c>
      <c r="D134" t="s">
        <v>55</v>
      </c>
      <c r="E134" s="1">
        <v>91.423913043478265</v>
      </c>
      <c r="F134" s="1">
        <v>34.935869565217388</v>
      </c>
      <c r="G134" s="1">
        <v>129.72445652173914</v>
      </c>
      <c r="H134" s="1">
        <v>220.61934782608691</v>
      </c>
      <c r="I134" s="1">
        <f t="shared" si="6"/>
        <v>385.27967391304344</v>
      </c>
      <c r="J134" s="1">
        <f t="shared" si="7"/>
        <v>4.2142111520627745</v>
      </c>
      <c r="K134" s="1">
        <f t="shared" si="8"/>
        <v>0.38213054333610741</v>
      </c>
    </row>
    <row r="135" spans="1:11" x14ac:dyDescent="0.3">
      <c r="A135" t="s">
        <v>32</v>
      </c>
      <c r="B135" t="s">
        <v>338</v>
      </c>
      <c r="C135" t="s">
        <v>339</v>
      </c>
      <c r="D135" t="s">
        <v>110</v>
      </c>
      <c r="E135" s="1">
        <v>52.141304347826086</v>
      </c>
      <c r="F135" s="1">
        <v>3.9127173913043474</v>
      </c>
      <c r="G135" s="1">
        <v>48.978913043478265</v>
      </c>
      <c r="H135" s="1">
        <v>111.25260869565216</v>
      </c>
      <c r="I135" s="1">
        <f t="shared" si="6"/>
        <v>164.14423913043476</v>
      </c>
      <c r="J135" s="1">
        <f t="shared" si="7"/>
        <v>3.1480654575776521</v>
      </c>
      <c r="K135" s="1">
        <f t="shared" si="8"/>
        <v>7.5040650406504053E-2</v>
      </c>
    </row>
    <row r="136" spans="1:11" x14ac:dyDescent="0.3">
      <c r="A136" t="s">
        <v>32</v>
      </c>
      <c r="B136" t="s">
        <v>340</v>
      </c>
      <c r="C136" t="s">
        <v>248</v>
      </c>
      <c r="D136" t="s">
        <v>249</v>
      </c>
      <c r="E136" s="1">
        <v>95.108695652173907</v>
      </c>
      <c r="F136" s="1">
        <v>3.3530434782608691</v>
      </c>
      <c r="G136" s="1">
        <v>89.014021739130428</v>
      </c>
      <c r="H136" s="1">
        <v>204.1194565217391</v>
      </c>
      <c r="I136" s="1">
        <f t="shared" si="6"/>
        <v>296.48652173913041</v>
      </c>
      <c r="J136" s="1">
        <f t="shared" si="7"/>
        <v>3.1173440000000001</v>
      </c>
      <c r="K136" s="1">
        <f t="shared" si="8"/>
        <v>3.5254857142857143E-2</v>
      </c>
    </row>
    <row r="137" spans="1:11" x14ac:dyDescent="0.3">
      <c r="A137" t="s">
        <v>32</v>
      </c>
      <c r="B137" t="s">
        <v>341</v>
      </c>
      <c r="C137" t="s">
        <v>342</v>
      </c>
      <c r="D137" t="s">
        <v>69</v>
      </c>
      <c r="E137" s="1">
        <v>227.53260869565219</v>
      </c>
      <c r="F137" s="1">
        <v>63.052608695652182</v>
      </c>
      <c r="G137" s="1">
        <v>213.77423913043478</v>
      </c>
      <c r="H137" s="1">
        <v>455.1064130434782</v>
      </c>
      <c r="I137" s="1">
        <f t="shared" si="6"/>
        <v>731.93326086956517</v>
      </c>
      <c r="J137" s="1">
        <f t="shared" si="7"/>
        <v>3.216827974967754</v>
      </c>
      <c r="K137" s="1">
        <f t="shared" si="8"/>
        <v>0.27711460373572827</v>
      </c>
    </row>
    <row r="138" spans="1:11" x14ac:dyDescent="0.3">
      <c r="A138" t="s">
        <v>32</v>
      </c>
      <c r="B138" t="s">
        <v>343</v>
      </c>
      <c r="C138" t="s">
        <v>344</v>
      </c>
      <c r="D138" t="s">
        <v>345</v>
      </c>
      <c r="E138" s="1">
        <v>95.934782608695656</v>
      </c>
      <c r="F138" s="1">
        <v>2.8423913043478262</v>
      </c>
      <c r="G138" s="1">
        <v>57.646739130434781</v>
      </c>
      <c r="H138" s="1">
        <v>159.22282608695653</v>
      </c>
      <c r="I138" s="1">
        <f t="shared" si="6"/>
        <v>219.71195652173913</v>
      </c>
      <c r="J138" s="1">
        <f t="shared" si="7"/>
        <v>2.2902220711534103</v>
      </c>
      <c r="K138" s="1">
        <f t="shared" si="8"/>
        <v>2.9628370722864263E-2</v>
      </c>
    </row>
    <row r="139" spans="1:11" x14ac:dyDescent="0.3">
      <c r="A139" t="s">
        <v>32</v>
      </c>
      <c r="B139" t="s">
        <v>346</v>
      </c>
      <c r="C139" t="s">
        <v>347</v>
      </c>
      <c r="D139" t="s">
        <v>348</v>
      </c>
      <c r="E139" s="1">
        <v>82.836956521739125</v>
      </c>
      <c r="F139" s="1">
        <v>23.687173913043477</v>
      </c>
      <c r="G139" s="1">
        <v>101.93076086956523</v>
      </c>
      <c r="H139" s="1">
        <v>140.83934782608694</v>
      </c>
      <c r="I139" s="1">
        <f t="shared" si="6"/>
        <v>266.45728260869566</v>
      </c>
      <c r="J139" s="1">
        <f t="shared" si="7"/>
        <v>3.2166474215982159</v>
      </c>
      <c r="K139" s="1">
        <f t="shared" si="8"/>
        <v>0.28594935047893977</v>
      </c>
    </row>
    <row r="140" spans="1:11" x14ac:dyDescent="0.3">
      <c r="A140" t="s">
        <v>32</v>
      </c>
      <c r="B140" t="s">
        <v>349</v>
      </c>
      <c r="C140" t="s">
        <v>350</v>
      </c>
      <c r="D140" t="s">
        <v>351</v>
      </c>
      <c r="E140" s="1">
        <v>57.663043478260867</v>
      </c>
      <c r="F140" s="1">
        <v>0</v>
      </c>
      <c r="G140" s="1">
        <v>61.48086956521739</v>
      </c>
      <c r="H140" s="1">
        <v>123.38021739130438</v>
      </c>
      <c r="I140" s="1">
        <f t="shared" si="6"/>
        <v>184.86108695652177</v>
      </c>
      <c r="J140" s="1">
        <f t="shared" si="7"/>
        <v>3.205885014137607</v>
      </c>
      <c r="K140" s="1">
        <f t="shared" si="8"/>
        <v>0</v>
      </c>
    </row>
    <row r="141" spans="1:11" x14ac:dyDescent="0.3">
      <c r="A141" t="s">
        <v>32</v>
      </c>
      <c r="B141" t="s">
        <v>352</v>
      </c>
      <c r="C141" t="s">
        <v>353</v>
      </c>
      <c r="D141" t="s">
        <v>293</v>
      </c>
      <c r="E141" s="1">
        <v>46.097826086956523</v>
      </c>
      <c r="F141" s="1">
        <v>0</v>
      </c>
      <c r="G141" s="1">
        <v>56.94021739130433</v>
      </c>
      <c r="H141" s="1">
        <v>117.91184782608698</v>
      </c>
      <c r="I141" s="1">
        <f t="shared" si="6"/>
        <v>174.85206521739133</v>
      </c>
      <c r="J141" s="1">
        <f t="shared" si="7"/>
        <v>3.7930653147842492</v>
      </c>
      <c r="K141" s="1">
        <f t="shared" si="8"/>
        <v>0</v>
      </c>
    </row>
    <row r="142" spans="1:11" x14ac:dyDescent="0.3">
      <c r="A142" t="s">
        <v>32</v>
      </c>
      <c r="B142" t="s">
        <v>354</v>
      </c>
      <c r="C142" t="s">
        <v>34</v>
      </c>
      <c r="D142" t="s">
        <v>40</v>
      </c>
      <c r="E142" s="1">
        <v>167.02173913043478</v>
      </c>
      <c r="F142" s="1">
        <v>24.293695652173916</v>
      </c>
      <c r="G142" s="1">
        <v>153.91065217391306</v>
      </c>
      <c r="H142" s="1">
        <v>262.34423913043486</v>
      </c>
      <c r="I142" s="1">
        <f t="shared" si="6"/>
        <v>440.54858695652183</v>
      </c>
      <c r="J142" s="1">
        <f t="shared" si="7"/>
        <v>2.6376721332812707</v>
      </c>
      <c r="K142" s="1">
        <f t="shared" si="8"/>
        <v>0.14545229727970846</v>
      </c>
    </row>
    <row r="143" spans="1:11" x14ac:dyDescent="0.3">
      <c r="A143" t="s">
        <v>32</v>
      </c>
      <c r="B143" t="s">
        <v>355</v>
      </c>
      <c r="C143" t="s">
        <v>34</v>
      </c>
      <c r="D143" t="s">
        <v>35</v>
      </c>
      <c r="E143" s="1">
        <v>53.793478260869563</v>
      </c>
      <c r="F143" s="1">
        <v>24.832608695652176</v>
      </c>
      <c r="G143" s="1">
        <v>92.05869565217391</v>
      </c>
      <c r="H143" s="1">
        <v>190.10760869565212</v>
      </c>
      <c r="I143" s="1">
        <f t="shared" si="6"/>
        <v>306.99891304347818</v>
      </c>
      <c r="J143" s="1">
        <f t="shared" si="7"/>
        <v>5.7069913113760347</v>
      </c>
      <c r="K143" s="1">
        <f t="shared" si="8"/>
        <v>0.46162861184077597</v>
      </c>
    </row>
    <row r="144" spans="1:11" x14ac:dyDescent="0.3">
      <c r="A144" t="s">
        <v>32</v>
      </c>
      <c r="B144" t="s">
        <v>356</v>
      </c>
      <c r="C144" t="s">
        <v>357</v>
      </c>
      <c r="D144" t="s">
        <v>358</v>
      </c>
      <c r="E144" s="1">
        <v>108.3804347826087</v>
      </c>
      <c r="F144" s="1">
        <v>5.9918478260869561</v>
      </c>
      <c r="G144" s="1">
        <v>97.402173913043484</v>
      </c>
      <c r="H144" s="1">
        <v>201.44119565217392</v>
      </c>
      <c r="I144" s="1">
        <f t="shared" si="6"/>
        <v>304.83521739130435</v>
      </c>
      <c r="J144" s="1">
        <f t="shared" si="7"/>
        <v>2.8126406579079331</v>
      </c>
      <c r="K144" s="1">
        <f t="shared" si="8"/>
        <v>5.5285327449603842E-2</v>
      </c>
    </row>
    <row r="145" spans="1:11" x14ac:dyDescent="0.3">
      <c r="A145" t="s">
        <v>32</v>
      </c>
      <c r="B145" t="s">
        <v>359</v>
      </c>
      <c r="C145" t="s">
        <v>214</v>
      </c>
      <c r="D145" t="s">
        <v>138</v>
      </c>
      <c r="E145" s="1">
        <v>99.347826086956516</v>
      </c>
      <c r="F145" s="1">
        <v>24.979456521739138</v>
      </c>
      <c r="G145" s="1">
        <v>128.52880434782611</v>
      </c>
      <c r="H145" s="1">
        <v>188.91815217391303</v>
      </c>
      <c r="I145" s="1">
        <f t="shared" si="6"/>
        <v>342.42641304347831</v>
      </c>
      <c r="J145" s="1">
        <f t="shared" si="7"/>
        <v>3.4467428884026265</v>
      </c>
      <c r="K145" s="1">
        <f t="shared" si="8"/>
        <v>0.25143435448577689</v>
      </c>
    </row>
    <row r="146" spans="1:11" x14ac:dyDescent="0.3">
      <c r="A146" t="s">
        <v>32</v>
      </c>
      <c r="B146" t="s">
        <v>360</v>
      </c>
      <c r="C146" t="s">
        <v>214</v>
      </c>
      <c r="D146" t="s">
        <v>138</v>
      </c>
      <c r="E146" s="1">
        <v>97.478260869565219</v>
      </c>
      <c r="F146" s="1">
        <v>59.223804347826089</v>
      </c>
      <c r="G146" s="1">
        <v>101.72869565217393</v>
      </c>
      <c r="H146" s="1">
        <v>210.30076086956524</v>
      </c>
      <c r="I146" s="1">
        <f t="shared" si="6"/>
        <v>371.25326086956522</v>
      </c>
      <c r="J146" s="1">
        <f t="shared" si="7"/>
        <v>3.8085749330954504</v>
      </c>
      <c r="K146" s="1">
        <f t="shared" si="8"/>
        <v>0.60755909901873328</v>
      </c>
    </row>
    <row r="147" spans="1:11" x14ac:dyDescent="0.3">
      <c r="A147" t="s">
        <v>32</v>
      </c>
      <c r="B147" t="s">
        <v>361</v>
      </c>
      <c r="C147" t="s">
        <v>362</v>
      </c>
      <c r="D147" t="s">
        <v>363</v>
      </c>
      <c r="E147" s="1">
        <v>89.684782608695656</v>
      </c>
      <c r="F147" s="1">
        <v>0</v>
      </c>
      <c r="G147" s="1">
        <v>83.839565217391268</v>
      </c>
      <c r="H147" s="1">
        <v>188.56391304347827</v>
      </c>
      <c r="I147" s="1">
        <f t="shared" si="6"/>
        <v>272.40347826086952</v>
      </c>
      <c r="J147" s="1">
        <f t="shared" si="7"/>
        <v>3.0373433523209301</v>
      </c>
      <c r="K147" s="1">
        <f t="shared" si="8"/>
        <v>0</v>
      </c>
    </row>
    <row r="148" spans="1:11" x14ac:dyDescent="0.3">
      <c r="A148" t="s">
        <v>32</v>
      </c>
      <c r="B148" t="s">
        <v>364</v>
      </c>
      <c r="C148" t="s">
        <v>238</v>
      </c>
      <c r="D148" t="s">
        <v>179</v>
      </c>
      <c r="E148" s="1">
        <v>78.076086956521735</v>
      </c>
      <c r="F148" s="1">
        <v>20.743043478260859</v>
      </c>
      <c r="G148" s="1">
        <v>126.61413043478255</v>
      </c>
      <c r="H148" s="1">
        <v>185.02641304347819</v>
      </c>
      <c r="I148" s="1">
        <f t="shared" si="6"/>
        <v>332.38358695652164</v>
      </c>
      <c r="J148" s="1">
        <f t="shared" si="7"/>
        <v>4.2571752749547533</v>
      </c>
      <c r="K148" s="1">
        <f t="shared" si="8"/>
        <v>0.26567729360991216</v>
      </c>
    </row>
    <row r="149" spans="1:11" x14ac:dyDescent="0.3">
      <c r="A149" t="s">
        <v>32</v>
      </c>
      <c r="B149" t="s">
        <v>365</v>
      </c>
      <c r="C149" t="s">
        <v>366</v>
      </c>
      <c r="D149" t="s">
        <v>367</v>
      </c>
      <c r="E149" s="1">
        <v>71.793478260869563</v>
      </c>
      <c r="F149" s="1">
        <v>9.625</v>
      </c>
      <c r="G149" s="1">
        <v>70.451086956521735</v>
      </c>
      <c r="H149" s="1">
        <v>109.13315217391305</v>
      </c>
      <c r="I149" s="1">
        <f t="shared" si="6"/>
        <v>189.20923913043478</v>
      </c>
      <c r="J149" s="1">
        <f t="shared" si="7"/>
        <v>2.6354655563966691</v>
      </c>
      <c r="K149" s="1">
        <f t="shared" si="8"/>
        <v>0.1340651021953066</v>
      </c>
    </row>
    <row r="150" spans="1:11" x14ac:dyDescent="0.3">
      <c r="A150" t="s">
        <v>32</v>
      </c>
      <c r="B150" t="s">
        <v>368</v>
      </c>
      <c r="C150" t="s">
        <v>72</v>
      </c>
      <c r="D150" t="s">
        <v>73</v>
      </c>
      <c r="E150" s="1">
        <v>72.391304347826093</v>
      </c>
      <c r="F150" s="1">
        <v>0</v>
      </c>
      <c r="G150" s="1">
        <v>53.532717391304359</v>
      </c>
      <c r="H150" s="1">
        <v>156.74076086956526</v>
      </c>
      <c r="I150" s="1">
        <f t="shared" si="6"/>
        <v>210.27347826086964</v>
      </c>
      <c r="J150" s="1">
        <f t="shared" si="7"/>
        <v>2.9046786786786796</v>
      </c>
      <c r="K150" s="1">
        <f t="shared" si="8"/>
        <v>0</v>
      </c>
    </row>
    <row r="151" spans="1:11" x14ac:dyDescent="0.3">
      <c r="A151" t="s">
        <v>32</v>
      </c>
      <c r="B151" t="s">
        <v>369</v>
      </c>
      <c r="C151" t="s">
        <v>65</v>
      </c>
      <c r="D151" t="s">
        <v>66</v>
      </c>
      <c r="E151" s="1">
        <v>78.923913043478265</v>
      </c>
      <c r="F151" s="1">
        <v>9.8722826086956523</v>
      </c>
      <c r="G151" s="1">
        <v>89.129891304347836</v>
      </c>
      <c r="H151" s="1">
        <v>160.92706521739134</v>
      </c>
      <c r="I151" s="1">
        <f t="shared" si="6"/>
        <v>259.92923913043484</v>
      </c>
      <c r="J151" s="1">
        <f t="shared" si="7"/>
        <v>3.2934155075058538</v>
      </c>
      <c r="K151" s="1">
        <f t="shared" si="8"/>
        <v>0.12508607629803056</v>
      </c>
    </row>
    <row r="152" spans="1:11" x14ac:dyDescent="0.3">
      <c r="A152" t="s">
        <v>32</v>
      </c>
      <c r="B152" t="s">
        <v>370</v>
      </c>
      <c r="C152" t="s">
        <v>371</v>
      </c>
      <c r="D152" t="s">
        <v>372</v>
      </c>
      <c r="E152" s="1">
        <v>68.336956521739125</v>
      </c>
      <c r="F152" s="1">
        <v>8.0679347826086953</v>
      </c>
      <c r="G152" s="1">
        <v>34.766304347826086</v>
      </c>
      <c r="H152" s="1">
        <v>144.39945652173913</v>
      </c>
      <c r="I152" s="1">
        <f t="shared" si="6"/>
        <v>187.23369565217391</v>
      </c>
      <c r="J152" s="1">
        <f t="shared" si="7"/>
        <v>2.7398600286305075</v>
      </c>
      <c r="K152" s="1">
        <f t="shared" si="8"/>
        <v>0.11806107841577859</v>
      </c>
    </row>
    <row r="153" spans="1:11" x14ac:dyDescent="0.3">
      <c r="A153" t="s">
        <v>32</v>
      </c>
      <c r="B153" t="s">
        <v>373</v>
      </c>
      <c r="C153" t="s">
        <v>374</v>
      </c>
      <c r="D153" t="s">
        <v>363</v>
      </c>
      <c r="E153" s="1">
        <v>157.25</v>
      </c>
      <c r="F153" s="1">
        <v>36.810543478260854</v>
      </c>
      <c r="G153" s="1">
        <v>254.89554347826095</v>
      </c>
      <c r="H153" s="1">
        <v>330.96630434782617</v>
      </c>
      <c r="I153" s="1">
        <f t="shared" si="6"/>
        <v>622.67239130434791</v>
      </c>
      <c r="J153" s="1">
        <f t="shared" si="7"/>
        <v>3.9597608350038023</v>
      </c>
      <c r="K153" s="1">
        <f t="shared" si="8"/>
        <v>0.23408930669800226</v>
      </c>
    </row>
    <row r="154" spans="1:11" x14ac:dyDescent="0.3">
      <c r="A154" t="s">
        <v>32</v>
      </c>
      <c r="B154" t="s">
        <v>375</v>
      </c>
      <c r="C154" t="s">
        <v>80</v>
      </c>
      <c r="D154" t="s">
        <v>81</v>
      </c>
      <c r="E154" s="1">
        <v>122.54347826086956</v>
      </c>
      <c r="F154" s="1">
        <v>68.918695652173909</v>
      </c>
      <c r="G154" s="1">
        <v>153.95793478260867</v>
      </c>
      <c r="H154" s="1">
        <v>259.59347826086946</v>
      </c>
      <c r="I154" s="1">
        <f t="shared" si="6"/>
        <v>482.47010869565202</v>
      </c>
      <c r="J154" s="1">
        <f t="shared" si="7"/>
        <v>3.9371341138903659</v>
      </c>
      <c r="K154" s="1">
        <f t="shared" si="8"/>
        <v>0.56240198687244991</v>
      </c>
    </row>
    <row r="155" spans="1:11" x14ac:dyDescent="0.3">
      <c r="A155" t="s">
        <v>32</v>
      </c>
      <c r="B155" t="s">
        <v>376</v>
      </c>
      <c r="C155" t="s">
        <v>80</v>
      </c>
      <c r="D155" t="s">
        <v>81</v>
      </c>
      <c r="E155" s="1">
        <v>119.5</v>
      </c>
      <c r="F155" s="1">
        <v>30.604999999999993</v>
      </c>
      <c r="G155" s="1">
        <v>141.91445652173917</v>
      </c>
      <c r="H155" s="1">
        <v>285.47543478260877</v>
      </c>
      <c r="I155" s="1">
        <f t="shared" si="6"/>
        <v>457.9948913043479</v>
      </c>
      <c r="J155" s="1">
        <f t="shared" si="7"/>
        <v>3.8325932326723673</v>
      </c>
      <c r="K155" s="1">
        <f t="shared" si="8"/>
        <v>0.2561087866108786</v>
      </c>
    </row>
    <row r="156" spans="1:11" x14ac:dyDescent="0.3">
      <c r="A156" t="s">
        <v>32</v>
      </c>
      <c r="B156" t="s">
        <v>377</v>
      </c>
      <c r="C156" t="s">
        <v>378</v>
      </c>
      <c r="D156" t="s">
        <v>379</v>
      </c>
      <c r="E156" s="1">
        <v>60.641304347826086</v>
      </c>
      <c r="F156" s="1">
        <v>21.344347826086963</v>
      </c>
      <c r="G156" s="1">
        <v>64.534782608695636</v>
      </c>
      <c r="H156" s="1">
        <v>133.47619565217386</v>
      </c>
      <c r="I156" s="1">
        <f t="shared" si="6"/>
        <v>219.35532608695644</v>
      </c>
      <c r="J156" s="1">
        <f t="shared" si="7"/>
        <v>3.617259365477683</v>
      </c>
      <c r="K156" s="1">
        <f t="shared" si="8"/>
        <v>0.35197705682021879</v>
      </c>
    </row>
    <row r="157" spans="1:11" x14ac:dyDescent="0.3">
      <c r="A157" t="s">
        <v>32</v>
      </c>
      <c r="B157" t="s">
        <v>380</v>
      </c>
      <c r="C157" t="s">
        <v>381</v>
      </c>
      <c r="D157" t="s">
        <v>286</v>
      </c>
      <c r="E157" s="1">
        <v>98.413043478260875</v>
      </c>
      <c r="F157" s="1">
        <v>9.9574999999999978</v>
      </c>
      <c r="G157" s="1">
        <v>129.51999999999998</v>
      </c>
      <c r="H157" s="1">
        <v>189.83228260869561</v>
      </c>
      <c r="I157" s="1">
        <f t="shared" si="6"/>
        <v>329.30978260869563</v>
      </c>
      <c r="J157" s="1">
        <f t="shared" si="7"/>
        <v>3.3462005743317866</v>
      </c>
      <c r="K157" s="1">
        <f t="shared" si="8"/>
        <v>0.10118069361608126</v>
      </c>
    </row>
    <row r="158" spans="1:11" x14ac:dyDescent="0.3">
      <c r="A158" t="s">
        <v>32</v>
      </c>
      <c r="B158" t="s">
        <v>382</v>
      </c>
      <c r="C158" t="s">
        <v>229</v>
      </c>
      <c r="D158" t="s">
        <v>35</v>
      </c>
      <c r="E158" s="1">
        <v>118.03260869565217</v>
      </c>
      <c r="F158" s="1">
        <v>64.00652173913042</v>
      </c>
      <c r="G158" s="1">
        <v>86.676304347826061</v>
      </c>
      <c r="H158" s="1">
        <v>227.87630434782608</v>
      </c>
      <c r="I158" s="1">
        <f t="shared" si="6"/>
        <v>378.55913043478256</v>
      </c>
      <c r="J158" s="1">
        <f t="shared" si="7"/>
        <v>3.2072419191454089</v>
      </c>
      <c r="K158" s="1">
        <f t="shared" si="8"/>
        <v>0.54227829450225606</v>
      </c>
    </row>
    <row r="159" spans="1:11" x14ac:dyDescent="0.3">
      <c r="A159" t="s">
        <v>32</v>
      </c>
      <c r="B159" t="s">
        <v>383</v>
      </c>
      <c r="C159" t="s">
        <v>37</v>
      </c>
      <c r="D159" t="s">
        <v>38</v>
      </c>
      <c r="E159" s="1">
        <v>109.59782608695652</v>
      </c>
      <c r="F159" s="1">
        <v>41.913043478260853</v>
      </c>
      <c r="G159" s="1">
        <v>105.48663043478264</v>
      </c>
      <c r="H159" s="1">
        <v>206.43554347826091</v>
      </c>
      <c r="I159" s="1">
        <f t="shared" si="6"/>
        <v>353.83521739130441</v>
      </c>
      <c r="J159" s="1">
        <f t="shared" si="7"/>
        <v>3.2284875533075481</v>
      </c>
      <c r="K159" s="1">
        <f t="shared" si="8"/>
        <v>0.3824258653178616</v>
      </c>
    </row>
    <row r="160" spans="1:11" x14ac:dyDescent="0.3">
      <c r="A160" t="s">
        <v>32</v>
      </c>
      <c r="B160" t="s">
        <v>384</v>
      </c>
      <c r="C160" t="s">
        <v>152</v>
      </c>
      <c r="D160" t="s">
        <v>153</v>
      </c>
      <c r="E160" s="1">
        <v>69.532608695652172</v>
      </c>
      <c r="F160" s="1">
        <v>7.625</v>
      </c>
      <c r="G160" s="1">
        <v>59.931521739130424</v>
      </c>
      <c r="H160" s="1">
        <v>132.39706521739134</v>
      </c>
      <c r="I160" s="1">
        <f t="shared" si="6"/>
        <v>199.95358695652178</v>
      </c>
      <c r="J160" s="1">
        <f t="shared" si="7"/>
        <v>2.8756807878693142</v>
      </c>
      <c r="K160" s="1">
        <f t="shared" si="8"/>
        <v>0.10966077848991715</v>
      </c>
    </row>
    <row r="161" spans="1:11" x14ac:dyDescent="0.3">
      <c r="A161" t="s">
        <v>32</v>
      </c>
      <c r="B161" t="s">
        <v>385</v>
      </c>
      <c r="C161" t="s">
        <v>381</v>
      </c>
      <c r="D161" t="s">
        <v>286</v>
      </c>
      <c r="E161" s="1">
        <v>11.043478260869565</v>
      </c>
      <c r="F161" s="1">
        <v>11.951086956521738</v>
      </c>
      <c r="G161" s="1">
        <v>37.317934782608695</v>
      </c>
      <c r="H161" s="1">
        <v>33.877717391304351</v>
      </c>
      <c r="I161" s="1">
        <f t="shared" si="6"/>
        <v>83.146739130434781</v>
      </c>
      <c r="J161" s="1">
        <f t="shared" si="7"/>
        <v>7.5290354330708666</v>
      </c>
      <c r="K161" s="1">
        <f t="shared" si="8"/>
        <v>1.0821850393700787</v>
      </c>
    </row>
    <row r="162" spans="1:11" x14ac:dyDescent="0.3">
      <c r="A162" t="s">
        <v>32</v>
      </c>
      <c r="B162" t="s">
        <v>386</v>
      </c>
      <c r="C162" t="s">
        <v>387</v>
      </c>
      <c r="D162" t="s">
        <v>367</v>
      </c>
      <c r="E162" s="1">
        <v>94.326086956521735</v>
      </c>
      <c r="F162" s="1">
        <v>16.864130434782609</v>
      </c>
      <c r="G162" s="1">
        <v>106.86684782608695</v>
      </c>
      <c r="H162" s="1">
        <v>184.29076086956522</v>
      </c>
      <c r="I162" s="1">
        <f t="shared" si="6"/>
        <v>308.02173913043475</v>
      </c>
      <c r="J162" s="1">
        <f t="shared" si="7"/>
        <v>3.265498962894676</v>
      </c>
      <c r="K162" s="1">
        <f t="shared" si="8"/>
        <v>0.17878543443189676</v>
      </c>
    </row>
    <row r="163" spans="1:11" x14ac:dyDescent="0.3">
      <c r="A163" t="s">
        <v>32</v>
      </c>
      <c r="B163" t="s">
        <v>388</v>
      </c>
      <c r="C163" t="s">
        <v>115</v>
      </c>
      <c r="D163" t="s">
        <v>35</v>
      </c>
      <c r="E163" s="1">
        <v>130.84782608695653</v>
      </c>
      <c r="F163" s="1">
        <v>24.070869565217389</v>
      </c>
      <c r="G163" s="1">
        <v>111.6020652173913</v>
      </c>
      <c r="H163" s="1">
        <v>227.67184782608697</v>
      </c>
      <c r="I163" s="1">
        <f t="shared" si="6"/>
        <v>363.34478260869565</v>
      </c>
      <c r="J163" s="1">
        <f t="shared" si="7"/>
        <v>2.7768499750789166</v>
      </c>
      <c r="K163" s="1">
        <f t="shared" si="8"/>
        <v>0.18396079082904135</v>
      </c>
    </row>
    <row r="164" spans="1:11" x14ac:dyDescent="0.3">
      <c r="A164" t="s">
        <v>32</v>
      </c>
      <c r="B164" t="s">
        <v>389</v>
      </c>
      <c r="C164" t="s">
        <v>390</v>
      </c>
      <c r="D164" t="s">
        <v>391</v>
      </c>
      <c r="E164" s="1">
        <v>69.619565217391298</v>
      </c>
      <c r="F164" s="1">
        <v>0</v>
      </c>
      <c r="G164" s="1">
        <v>86.181739130434792</v>
      </c>
      <c r="H164" s="1">
        <v>133.4923913043479</v>
      </c>
      <c r="I164" s="1">
        <f t="shared" si="6"/>
        <v>219.67413043478268</v>
      </c>
      <c r="J164" s="1">
        <f t="shared" si="7"/>
        <v>3.1553505074160824</v>
      </c>
      <c r="K164" s="1">
        <f t="shared" si="8"/>
        <v>0</v>
      </c>
    </row>
    <row r="165" spans="1:11" x14ac:dyDescent="0.3">
      <c r="A165" t="s">
        <v>32</v>
      </c>
      <c r="B165" t="s">
        <v>392</v>
      </c>
      <c r="C165" t="s">
        <v>65</v>
      </c>
      <c r="D165" t="s">
        <v>66</v>
      </c>
      <c r="E165" s="1">
        <v>75.684782608695656</v>
      </c>
      <c r="F165" s="1">
        <v>12.854456521739133</v>
      </c>
      <c r="G165" s="1">
        <v>88.917826086956524</v>
      </c>
      <c r="H165" s="1">
        <v>132.5692391304348</v>
      </c>
      <c r="I165" s="1">
        <f t="shared" si="6"/>
        <v>234.34152173913046</v>
      </c>
      <c r="J165" s="1">
        <f t="shared" si="7"/>
        <v>3.0962832112595149</v>
      </c>
      <c r="K165" s="1">
        <f t="shared" si="8"/>
        <v>0.16984202211690366</v>
      </c>
    </row>
    <row r="166" spans="1:11" x14ac:dyDescent="0.3">
      <c r="A166" t="s">
        <v>32</v>
      </c>
      <c r="B166" t="s">
        <v>393</v>
      </c>
      <c r="C166" t="s">
        <v>84</v>
      </c>
      <c r="D166" t="s">
        <v>85</v>
      </c>
      <c r="E166" s="1">
        <v>95.065217391304344</v>
      </c>
      <c r="F166" s="1">
        <v>8.8451086956521738</v>
      </c>
      <c r="G166" s="1">
        <v>82.855978260869563</v>
      </c>
      <c r="H166" s="1">
        <v>181.08423913043478</v>
      </c>
      <c r="I166" s="1">
        <f t="shared" si="6"/>
        <v>272.7853260869565</v>
      </c>
      <c r="J166" s="1">
        <f t="shared" si="7"/>
        <v>2.8694546078207179</v>
      </c>
      <c r="K166" s="1">
        <f t="shared" si="8"/>
        <v>9.3042533729705015E-2</v>
      </c>
    </row>
    <row r="167" spans="1:11" x14ac:dyDescent="0.3">
      <c r="A167" t="s">
        <v>32</v>
      </c>
      <c r="B167" t="s">
        <v>394</v>
      </c>
      <c r="C167" t="s">
        <v>395</v>
      </c>
      <c r="D167" t="s">
        <v>396</v>
      </c>
      <c r="E167" s="1">
        <v>124.65217391304348</v>
      </c>
      <c r="F167" s="1">
        <v>130.55065217391305</v>
      </c>
      <c r="G167" s="1">
        <v>227.2411956521739</v>
      </c>
      <c r="H167" s="1">
        <v>295.17554347826086</v>
      </c>
      <c r="I167" s="1">
        <f t="shared" si="6"/>
        <v>652.96739130434776</v>
      </c>
      <c r="J167" s="1">
        <f t="shared" si="7"/>
        <v>5.2383153121730022</v>
      </c>
      <c r="K167" s="1">
        <f t="shared" si="8"/>
        <v>1.0473194977328217</v>
      </c>
    </row>
    <row r="168" spans="1:11" x14ac:dyDescent="0.3">
      <c r="A168" t="s">
        <v>32</v>
      </c>
      <c r="B168" t="s">
        <v>397</v>
      </c>
      <c r="C168" t="s">
        <v>398</v>
      </c>
      <c r="D168" t="s">
        <v>399</v>
      </c>
      <c r="E168" s="1">
        <v>86.326086956521735</v>
      </c>
      <c r="F168" s="1">
        <v>21.706521739130434</v>
      </c>
      <c r="G168" s="1">
        <v>86.440217391304344</v>
      </c>
      <c r="H168" s="1">
        <v>172.96739130434781</v>
      </c>
      <c r="I168" s="1">
        <f t="shared" si="6"/>
        <v>281.11413043478262</v>
      </c>
      <c r="J168" s="1">
        <f t="shared" si="7"/>
        <v>3.2564215562830525</v>
      </c>
      <c r="K168" s="1">
        <f t="shared" si="8"/>
        <v>0.25144799798539413</v>
      </c>
    </row>
    <row r="169" spans="1:11" x14ac:dyDescent="0.3">
      <c r="A169" t="s">
        <v>32</v>
      </c>
      <c r="B169" t="s">
        <v>400</v>
      </c>
      <c r="C169" t="s">
        <v>401</v>
      </c>
      <c r="D169" t="s">
        <v>402</v>
      </c>
      <c r="E169" s="1">
        <v>149.18478260869566</v>
      </c>
      <c r="F169" s="1">
        <v>56.919347826086948</v>
      </c>
      <c r="G169" s="1">
        <v>123.73206521739122</v>
      </c>
      <c r="H169" s="1">
        <v>318.68315217391302</v>
      </c>
      <c r="I169" s="1">
        <f t="shared" si="6"/>
        <v>499.33456521739117</v>
      </c>
      <c r="J169" s="1">
        <f t="shared" si="7"/>
        <v>3.3470877959927132</v>
      </c>
      <c r="K169" s="1">
        <f t="shared" si="8"/>
        <v>0.38153588342440797</v>
      </c>
    </row>
    <row r="170" spans="1:11" x14ac:dyDescent="0.3">
      <c r="A170" t="s">
        <v>32</v>
      </c>
      <c r="B170" t="s">
        <v>403</v>
      </c>
      <c r="C170" t="s">
        <v>404</v>
      </c>
      <c r="D170" t="s">
        <v>399</v>
      </c>
      <c r="E170" s="1">
        <v>62.663043478260867</v>
      </c>
      <c r="F170" s="1">
        <v>0</v>
      </c>
      <c r="G170" s="1">
        <v>62.367173913043473</v>
      </c>
      <c r="H170" s="1">
        <v>139.70282608695658</v>
      </c>
      <c r="I170" s="1">
        <f t="shared" si="6"/>
        <v>202.07000000000005</v>
      </c>
      <c r="J170" s="1">
        <f t="shared" si="7"/>
        <v>3.2247077189939297</v>
      </c>
      <c r="K170" s="1">
        <f t="shared" si="8"/>
        <v>0</v>
      </c>
    </row>
    <row r="171" spans="1:11" x14ac:dyDescent="0.3">
      <c r="A171" t="s">
        <v>32</v>
      </c>
      <c r="B171" t="s">
        <v>405</v>
      </c>
      <c r="C171" t="s">
        <v>406</v>
      </c>
      <c r="D171" t="s">
        <v>407</v>
      </c>
      <c r="E171" s="1">
        <v>93.923913043478265</v>
      </c>
      <c r="F171" s="1">
        <v>16.585543478260877</v>
      </c>
      <c r="G171" s="1">
        <v>72.652608695652148</v>
      </c>
      <c r="H171" s="1">
        <v>151.23500000000001</v>
      </c>
      <c r="I171" s="1">
        <f t="shared" si="6"/>
        <v>240.47315217391304</v>
      </c>
      <c r="J171" s="1">
        <f t="shared" si="7"/>
        <v>2.5602974192801757</v>
      </c>
      <c r="K171" s="1">
        <f t="shared" si="8"/>
        <v>0.1765848860085639</v>
      </c>
    </row>
    <row r="172" spans="1:11" x14ac:dyDescent="0.3">
      <c r="A172" t="s">
        <v>32</v>
      </c>
      <c r="B172" t="s">
        <v>408</v>
      </c>
      <c r="C172" t="s">
        <v>80</v>
      </c>
      <c r="D172" t="s">
        <v>81</v>
      </c>
      <c r="E172" s="1">
        <v>114.66304347826087</v>
      </c>
      <c r="F172" s="1">
        <v>34.774239130434779</v>
      </c>
      <c r="G172" s="1">
        <v>119.00554347826092</v>
      </c>
      <c r="H172" s="1">
        <v>244.54086956521726</v>
      </c>
      <c r="I172" s="1">
        <f t="shared" si="6"/>
        <v>398.320652173913</v>
      </c>
      <c r="J172" s="1">
        <f t="shared" si="7"/>
        <v>3.4738363825955063</v>
      </c>
      <c r="K172" s="1">
        <f t="shared" si="8"/>
        <v>0.30327329604701864</v>
      </c>
    </row>
    <row r="173" spans="1:11" x14ac:dyDescent="0.3">
      <c r="A173" t="s">
        <v>32</v>
      </c>
      <c r="B173" t="s">
        <v>409</v>
      </c>
      <c r="C173" t="s">
        <v>314</v>
      </c>
      <c r="D173" t="s">
        <v>315</v>
      </c>
      <c r="E173" s="1">
        <v>51.771739130434781</v>
      </c>
      <c r="F173" s="1">
        <v>6.1956521739130439</v>
      </c>
      <c r="G173" s="1">
        <v>38.823369565217391</v>
      </c>
      <c r="H173" s="1">
        <v>108.17391304347827</v>
      </c>
      <c r="I173" s="1">
        <f t="shared" si="6"/>
        <v>153.19293478260869</v>
      </c>
      <c r="J173" s="1">
        <f t="shared" si="7"/>
        <v>2.9590069284064664</v>
      </c>
      <c r="K173" s="1">
        <f t="shared" si="8"/>
        <v>0.11967247533067396</v>
      </c>
    </row>
    <row r="174" spans="1:11" x14ac:dyDescent="0.3">
      <c r="A174" t="s">
        <v>32</v>
      </c>
      <c r="B174" t="s">
        <v>410</v>
      </c>
      <c r="C174" t="s">
        <v>106</v>
      </c>
      <c r="D174" t="s">
        <v>107</v>
      </c>
      <c r="E174" s="1">
        <v>11.065217391304348</v>
      </c>
      <c r="F174" s="1">
        <v>26.448913043478274</v>
      </c>
      <c r="G174" s="1">
        <v>30.878260869565239</v>
      </c>
      <c r="H174" s="1">
        <v>16.210869565217394</v>
      </c>
      <c r="I174" s="1">
        <f t="shared" si="6"/>
        <v>73.538043478260903</v>
      </c>
      <c r="J174" s="1">
        <f t="shared" si="7"/>
        <v>6.6458742632612999</v>
      </c>
      <c r="K174" s="1">
        <f t="shared" si="8"/>
        <v>2.3902750491159148</v>
      </c>
    </row>
    <row r="175" spans="1:11" x14ac:dyDescent="0.3">
      <c r="A175" t="s">
        <v>32</v>
      </c>
      <c r="B175" t="s">
        <v>411</v>
      </c>
      <c r="C175" t="s">
        <v>93</v>
      </c>
      <c r="D175" t="s">
        <v>94</v>
      </c>
      <c r="E175" s="1">
        <v>217.69565217391303</v>
      </c>
      <c r="F175" s="1">
        <v>9.8614130434782616</v>
      </c>
      <c r="G175" s="1">
        <v>131.08152173913044</v>
      </c>
      <c r="H175" s="1">
        <v>545.88858695652175</v>
      </c>
      <c r="I175" s="1">
        <f t="shared" si="6"/>
        <v>686.83152173913049</v>
      </c>
      <c r="J175" s="1">
        <f t="shared" si="7"/>
        <v>3.1550079888156586</v>
      </c>
      <c r="K175" s="1">
        <f t="shared" si="8"/>
        <v>4.5299081286199326E-2</v>
      </c>
    </row>
    <row r="176" spans="1:11" x14ac:dyDescent="0.3">
      <c r="A176" t="s">
        <v>32</v>
      </c>
      <c r="B176" t="s">
        <v>412</v>
      </c>
      <c r="C176" t="s">
        <v>59</v>
      </c>
      <c r="D176" t="s">
        <v>60</v>
      </c>
      <c r="E176" s="1">
        <v>86.804347826086953</v>
      </c>
      <c r="F176" s="1">
        <v>0</v>
      </c>
      <c r="G176" s="1">
        <v>76.281630434782613</v>
      </c>
      <c r="H176" s="1">
        <v>177.375</v>
      </c>
      <c r="I176" s="1">
        <f t="shared" si="6"/>
        <v>253.65663043478261</v>
      </c>
      <c r="J176" s="1">
        <f t="shared" si="7"/>
        <v>2.9221650388179317</v>
      </c>
      <c r="K176" s="1">
        <f t="shared" si="8"/>
        <v>0</v>
      </c>
    </row>
    <row r="177" spans="1:11" x14ac:dyDescent="0.3">
      <c r="A177" t="s">
        <v>32</v>
      </c>
      <c r="B177" t="s">
        <v>413</v>
      </c>
      <c r="C177" t="s">
        <v>414</v>
      </c>
      <c r="D177" t="s">
        <v>160</v>
      </c>
      <c r="E177" s="1">
        <v>125.84782608695652</v>
      </c>
      <c r="F177" s="1">
        <v>35.236413043478258</v>
      </c>
      <c r="G177" s="1">
        <v>122.60326086956522</v>
      </c>
      <c r="H177" s="1">
        <v>209.0733695652174</v>
      </c>
      <c r="I177" s="1">
        <f t="shared" si="6"/>
        <v>366.91304347826087</v>
      </c>
      <c r="J177" s="1">
        <f t="shared" si="7"/>
        <v>2.9155294524097428</v>
      </c>
      <c r="K177" s="1">
        <f t="shared" si="8"/>
        <v>0.27999222663672479</v>
      </c>
    </row>
    <row r="178" spans="1:11" x14ac:dyDescent="0.3">
      <c r="A178" t="s">
        <v>32</v>
      </c>
      <c r="B178" t="s">
        <v>415</v>
      </c>
      <c r="C178" t="s">
        <v>159</v>
      </c>
      <c r="D178" t="s">
        <v>416</v>
      </c>
      <c r="E178" s="1">
        <v>93.782608695652172</v>
      </c>
      <c r="F178" s="1">
        <v>5.7173913043478262</v>
      </c>
      <c r="G178" s="1">
        <v>93.793478260869563</v>
      </c>
      <c r="H178" s="1">
        <v>182.86141304347825</v>
      </c>
      <c r="I178" s="1">
        <f t="shared" si="6"/>
        <v>282.37228260869563</v>
      </c>
      <c r="J178" s="1">
        <f t="shared" si="7"/>
        <v>3.0109237366713026</v>
      </c>
      <c r="K178" s="1">
        <f t="shared" si="8"/>
        <v>6.0964302271673626E-2</v>
      </c>
    </row>
    <row r="179" spans="1:11" x14ac:dyDescent="0.3">
      <c r="A179" t="s">
        <v>32</v>
      </c>
      <c r="B179" t="s">
        <v>417</v>
      </c>
      <c r="C179" t="s">
        <v>229</v>
      </c>
      <c r="D179" t="s">
        <v>35</v>
      </c>
      <c r="E179" s="1">
        <v>68.836956521739125</v>
      </c>
      <c r="F179" s="1">
        <v>32.682065217391305</v>
      </c>
      <c r="G179" s="1">
        <v>45.092391304347828</v>
      </c>
      <c r="H179" s="1">
        <v>142.76630434782609</v>
      </c>
      <c r="I179" s="1">
        <f t="shared" si="6"/>
        <v>220.54076086956522</v>
      </c>
      <c r="J179" s="1">
        <f t="shared" si="7"/>
        <v>3.203813358597821</v>
      </c>
      <c r="K179" s="1">
        <f t="shared" si="8"/>
        <v>0.47477498815727148</v>
      </c>
    </row>
    <row r="180" spans="1:11" x14ac:dyDescent="0.3">
      <c r="A180" t="s">
        <v>32</v>
      </c>
      <c r="B180" t="s">
        <v>418</v>
      </c>
      <c r="C180" t="s">
        <v>330</v>
      </c>
      <c r="D180" t="s">
        <v>331</v>
      </c>
      <c r="E180" s="1">
        <v>149.13043478260869</v>
      </c>
      <c r="F180" s="1">
        <v>2.6086956521739131</v>
      </c>
      <c r="G180" s="1">
        <v>109.18489130434781</v>
      </c>
      <c r="H180" s="1">
        <v>339.30076086956524</v>
      </c>
      <c r="I180" s="1">
        <f t="shared" si="6"/>
        <v>451.09434782608696</v>
      </c>
      <c r="J180" s="1">
        <f t="shared" si="7"/>
        <v>3.0248309037900878</v>
      </c>
      <c r="K180" s="1">
        <f t="shared" si="8"/>
        <v>1.7492711370262391E-2</v>
      </c>
    </row>
    <row r="181" spans="1:11" x14ac:dyDescent="0.3">
      <c r="A181" t="s">
        <v>32</v>
      </c>
      <c r="B181" t="s">
        <v>419</v>
      </c>
      <c r="C181" t="s">
        <v>214</v>
      </c>
      <c r="D181" t="s">
        <v>138</v>
      </c>
      <c r="E181" s="1">
        <v>79.532608695652172</v>
      </c>
      <c r="F181" s="1">
        <v>34.786521739130421</v>
      </c>
      <c r="G181" s="1">
        <v>106.99858695652171</v>
      </c>
      <c r="H181" s="1">
        <v>218.46163043478265</v>
      </c>
      <c r="I181" s="1">
        <f t="shared" si="6"/>
        <v>360.24673913043478</v>
      </c>
      <c r="J181" s="1">
        <f t="shared" si="7"/>
        <v>4.5295476288096213</v>
      </c>
      <c r="K181" s="1">
        <f t="shared" si="8"/>
        <v>0.4373869072024052</v>
      </c>
    </row>
    <row r="182" spans="1:11" x14ac:dyDescent="0.3">
      <c r="A182" t="s">
        <v>32</v>
      </c>
      <c r="B182" t="s">
        <v>420</v>
      </c>
      <c r="C182" t="s">
        <v>34</v>
      </c>
      <c r="D182" t="s">
        <v>40</v>
      </c>
      <c r="E182" s="1">
        <v>197.57608695652175</v>
      </c>
      <c r="F182" s="1">
        <v>37.822934782608691</v>
      </c>
      <c r="G182" s="1">
        <v>170.33119565217393</v>
      </c>
      <c r="H182" s="1">
        <v>404.8584782608695</v>
      </c>
      <c r="I182" s="1">
        <f t="shared" si="6"/>
        <v>613.01260869565215</v>
      </c>
      <c r="J182" s="1">
        <f t="shared" si="7"/>
        <v>3.1026660064917202</v>
      </c>
      <c r="K182" s="1">
        <f t="shared" si="8"/>
        <v>0.19143478021675742</v>
      </c>
    </row>
    <row r="183" spans="1:11" x14ac:dyDescent="0.3">
      <c r="A183" t="s">
        <v>32</v>
      </c>
      <c r="B183" t="s">
        <v>421</v>
      </c>
      <c r="C183" t="s">
        <v>422</v>
      </c>
      <c r="D183" t="s">
        <v>423</v>
      </c>
      <c r="E183" s="1">
        <v>87.739130434782609</v>
      </c>
      <c r="F183" s="1">
        <v>1.0810869565217391</v>
      </c>
      <c r="G183" s="1">
        <v>68.234999999999999</v>
      </c>
      <c r="H183" s="1">
        <v>164.64771739130438</v>
      </c>
      <c r="I183" s="1">
        <f t="shared" si="6"/>
        <v>233.96380434782611</v>
      </c>
      <c r="J183" s="1">
        <f t="shared" si="7"/>
        <v>2.6665844895936575</v>
      </c>
      <c r="K183" s="1">
        <f t="shared" si="8"/>
        <v>1.2321605550049554E-2</v>
      </c>
    </row>
    <row r="184" spans="1:11" x14ac:dyDescent="0.3">
      <c r="A184" t="s">
        <v>32</v>
      </c>
      <c r="B184" t="s">
        <v>424</v>
      </c>
      <c r="C184" t="s">
        <v>425</v>
      </c>
      <c r="D184" t="s">
        <v>426</v>
      </c>
      <c r="E184" s="1">
        <v>129.94565217391303</v>
      </c>
      <c r="F184" s="1">
        <v>30.52804347826088</v>
      </c>
      <c r="G184" s="1">
        <v>160.51184782608695</v>
      </c>
      <c r="H184" s="1">
        <v>277.61576086956535</v>
      </c>
      <c r="I184" s="1">
        <f t="shared" si="6"/>
        <v>468.65565217391315</v>
      </c>
      <c r="J184" s="1">
        <f t="shared" si="7"/>
        <v>3.6065512337933932</v>
      </c>
      <c r="K184" s="1">
        <f t="shared" si="8"/>
        <v>0.23492931827687169</v>
      </c>
    </row>
    <row r="185" spans="1:11" x14ac:dyDescent="0.3">
      <c r="A185" t="s">
        <v>32</v>
      </c>
      <c r="B185" t="s">
        <v>427</v>
      </c>
      <c r="C185" t="s">
        <v>390</v>
      </c>
      <c r="D185" t="s">
        <v>391</v>
      </c>
      <c r="E185" s="1">
        <v>145.21739130434781</v>
      </c>
      <c r="F185" s="1">
        <v>63.724347826086962</v>
      </c>
      <c r="G185" s="1">
        <v>143.2744565217391</v>
      </c>
      <c r="H185" s="1">
        <v>260.41260869565218</v>
      </c>
      <c r="I185" s="1">
        <f t="shared" si="6"/>
        <v>467.41141304347821</v>
      </c>
      <c r="J185" s="1">
        <f t="shared" si="7"/>
        <v>3.2187013473053891</v>
      </c>
      <c r="K185" s="1">
        <f t="shared" si="8"/>
        <v>0.4388203592814372</v>
      </c>
    </row>
    <row r="186" spans="1:11" x14ac:dyDescent="0.3">
      <c r="A186" t="s">
        <v>32</v>
      </c>
      <c r="B186" t="s">
        <v>428</v>
      </c>
      <c r="C186" t="s">
        <v>148</v>
      </c>
      <c r="D186" t="s">
        <v>149</v>
      </c>
      <c r="E186" s="1">
        <v>39.760869565217391</v>
      </c>
      <c r="F186" s="1">
        <v>12.566956521739129</v>
      </c>
      <c r="G186" s="1">
        <v>41.10141304347826</v>
      </c>
      <c r="H186" s="1">
        <v>85.139565217391322</v>
      </c>
      <c r="I186" s="1">
        <f t="shared" si="6"/>
        <v>138.8079347826087</v>
      </c>
      <c r="J186" s="1">
        <f t="shared" si="7"/>
        <v>3.491068890103882</v>
      </c>
      <c r="K186" s="1">
        <f t="shared" si="8"/>
        <v>0.31606342263531984</v>
      </c>
    </row>
    <row r="187" spans="1:11" x14ac:dyDescent="0.3">
      <c r="A187" t="s">
        <v>32</v>
      </c>
      <c r="B187" t="s">
        <v>429</v>
      </c>
      <c r="C187" t="s">
        <v>93</v>
      </c>
      <c r="D187" t="s">
        <v>94</v>
      </c>
      <c r="E187" s="1">
        <v>93.206521739130437</v>
      </c>
      <c r="F187" s="1">
        <v>38.111413043478258</v>
      </c>
      <c r="G187" s="1">
        <v>97.393695652173889</v>
      </c>
      <c r="H187" s="1">
        <v>161.58445652173921</v>
      </c>
      <c r="I187" s="1">
        <f t="shared" si="6"/>
        <v>297.0895652173914</v>
      </c>
      <c r="J187" s="1">
        <f t="shared" si="7"/>
        <v>3.1874332361516045</v>
      </c>
      <c r="K187" s="1">
        <f t="shared" si="8"/>
        <v>0.40889212827988336</v>
      </c>
    </row>
    <row r="188" spans="1:11" x14ac:dyDescent="0.3">
      <c r="A188" t="s">
        <v>32</v>
      </c>
      <c r="B188" t="s">
        <v>430</v>
      </c>
      <c r="C188" t="s">
        <v>431</v>
      </c>
      <c r="D188" t="s">
        <v>296</v>
      </c>
      <c r="E188" s="1">
        <v>124.10869565217391</v>
      </c>
      <c r="F188" s="1">
        <v>39.988478260869577</v>
      </c>
      <c r="G188" s="1">
        <v>118.71434782608701</v>
      </c>
      <c r="H188" s="1">
        <v>262.08619565217384</v>
      </c>
      <c r="I188" s="1">
        <f t="shared" si="6"/>
        <v>420.78902173913042</v>
      </c>
      <c r="J188" s="1">
        <f t="shared" si="7"/>
        <v>3.3904878262392715</v>
      </c>
      <c r="K188" s="1">
        <f t="shared" si="8"/>
        <v>0.32220528989315128</v>
      </c>
    </row>
    <row r="189" spans="1:11" x14ac:dyDescent="0.3">
      <c r="A189" t="s">
        <v>32</v>
      </c>
      <c r="B189" t="s">
        <v>432</v>
      </c>
      <c r="C189" t="s">
        <v>42</v>
      </c>
      <c r="D189" t="s">
        <v>43</v>
      </c>
      <c r="E189" s="1">
        <v>16.826086956521738</v>
      </c>
      <c r="F189" s="1">
        <v>4.1488043478260854</v>
      </c>
      <c r="G189" s="1">
        <v>21.470543478260868</v>
      </c>
      <c r="H189" s="1">
        <v>45.512826086956522</v>
      </c>
      <c r="I189" s="1">
        <f t="shared" si="6"/>
        <v>71.132173913043474</v>
      </c>
      <c r="J189" s="1">
        <f t="shared" si="7"/>
        <v>4.2274935400516798</v>
      </c>
      <c r="K189" s="1">
        <f t="shared" si="8"/>
        <v>0.24656976744186038</v>
      </c>
    </row>
    <row r="190" spans="1:11" x14ac:dyDescent="0.3">
      <c r="A190" t="s">
        <v>32</v>
      </c>
      <c r="B190" t="s">
        <v>433</v>
      </c>
      <c r="C190" t="s">
        <v>434</v>
      </c>
      <c r="D190" t="s">
        <v>399</v>
      </c>
      <c r="E190" s="1">
        <v>57.510869565217391</v>
      </c>
      <c r="F190" s="1">
        <v>10.442934782608695</v>
      </c>
      <c r="G190" s="1">
        <v>66.527173913043484</v>
      </c>
      <c r="H190" s="1">
        <v>119.67934782608695</v>
      </c>
      <c r="I190" s="1">
        <f t="shared" si="6"/>
        <v>196.64945652173913</v>
      </c>
      <c r="J190" s="1">
        <f t="shared" si="7"/>
        <v>3.4193441693441695</v>
      </c>
      <c r="K190" s="1">
        <f t="shared" si="8"/>
        <v>0.18158193158193159</v>
      </c>
    </row>
    <row r="191" spans="1:11" x14ac:dyDescent="0.3">
      <c r="A191" t="s">
        <v>32</v>
      </c>
      <c r="B191" t="s">
        <v>435</v>
      </c>
      <c r="C191" t="s">
        <v>436</v>
      </c>
      <c r="D191" t="s">
        <v>437</v>
      </c>
      <c r="E191" s="1">
        <v>143.45652173913044</v>
      </c>
      <c r="F191" s="1">
        <v>0</v>
      </c>
      <c r="G191" s="1">
        <v>97.745869565217376</v>
      </c>
      <c r="H191" s="1">
        <v>312.85097826086968</v>
      </c>
      <c r="I191" s="1">
        <f t="shared" si="6"/>
        <v>410.59684782608707</v>
      </c>
      <c r="J191" s="1">
        <f t="shared" si="7"/>
        <v>2.8621692680709208</v>
      </c>
      <c r="K191" s="1">
        <f t="shared" si="8"/>
        <v>0</v>
      </c>
    </row>
    <row r="192" spans="1:11" x14ac:dyDescent="0.3">
      <c r="A192" t="s">
        <v>32</v>
      </c>
      <c r="B192" t="s">
        <v>438</v>
      </c>
      <c r="C192" t="s">
        <v>439</v>
      </c>
      <c r="D192" t="s">
        <v>43</v>
      </c>
      <c r="E192" s="1">
        <v>74.673913043478265</v>
      </c>
      <c r="F192" s="1">
        <v>6.6622826086956515</v>
      </c>
      <c r="G192" s="1">
        <v>73.7429347826087</v>
      </c>
      <c r="H192" s="1">
        <v>130.0953260869565</v>
      </c>
      <c r="I192" s="1">
        <f t="shared" si="6"/>
        <v>210.50054347826085</v>
      </c>
      <c r="J192" s="1">
        <f t="shared" si="7"/>
        <v>2.8189301310043664</v>
      </c>
      <c r="K192" s="1">
        <f t="shared" si="8"/>
        <v>8.9218340611353697E-2</v>
      </c>
    </row>
    <row r="193" spans="1:11" x14ac:dyDescent="0.3">
      <c r="A193" t="s">
        <v>32</v>
      </c>
      <c r="B193" t="s">
        <v>440</v>
      </c>
      <c r="C193" t="s">
        <v>441</v>
      </c>
      <c r="D193" t="s">
        <v>325</v>
      </c>
      <c r="E193" s="1">
        <v>46.358695652173914</v>
      </c>
      <c r="F193" s="1">
        <v>8.8804347826086955E-2</v>
      </c>
      <c r="G193" s="1">
        <v>49.577717391304354</v>
      </c>
      <c r="H193" s="1">
        <v>76.134239130434779</v>
      </c>
      <c r="I193" s="1">
        <f t="shared" si="6"/>
        <v>125.80076086956521</v>
      </c>
      <c r="J193" s="1">
        <f t="shared" si="7"/>
        <v>2.7136389214536925</v>
      </c>
      <c r="K193" s="1">
        <f t="shared" si="8"/>
        <v>1.9155920281359905E-3</v>
      </c>
    </row>
    <row r="194" spans="1:11" x14ac:dyDescent="0.3">
      <c r="A194" t="s">
        <v>32</v>
      </c>
      <c r="B194" t="s">
        <v>442</v>
      </c>
      <c r="C194" t="s">
        <v>443</v>
      </c>
      <c r="D194" t="s">
        <v>77</v>
      </c>
      <c r="E194" s="1">
        <v>82.326086956521735</v>
      </c>
      <c r="F194" s="1">
        <v>0</v>
      </c>
      <c r="G194" s="1">
        <v>71.032065217391306</v>
      </c>
      <c r="H194" s="1">
        <v>169.679347826087</v>
      </c>
      <c r="I194" s="1">
        <f t="shared" ref="I194:I257" si="9">SUM(F194:H194)</f>
        <v>240.7114130434783</v>
      </c>
      <c r="J194" s="1">
        <f t="shared" ref="J194:J257" si="10">I194/E194</f>
        <v>2.9238777396355959</v>
      </c>
      <c r="K194" s="1">
        <f t="shared" ref="K194:K257" si="11">F194/E194</f>
        <v>0</v>
      </c>
    </row>
    <row r="195" spans="1:11" x14ac:dyDescent="0.3">
      <c r="A195" t="s">
        <v>32</v>
      </c>
      <c r="B195" t="s">
        <v>444</v>
      </c>
      <c r="C195" t="s">
        <v>80</v>
      </c>
      <c r="D195" t="s">
        <v>81</v>
      </c>
      <c r="E195" s="1">
        <v>169.90217391304347</v>
      </c>
      <c r="F195" s="1">
        <v>58.071630434782598</v>
      </c>
      <c r="G195" s="1">
        <v>179.98402173913038</v>
      </c>
      <c r="H195" s="1">
        <v>552.92858695652183</v>
      </c>
      <c r="I195" s="1">
        <f t="shared" si="9"/>
        <v>790.98423913043484</v>
      </c>
      <c r="J195" s="1">
        <f t="shared" si="10"/>
        <v>4.6555274774486604</v>
      </c>
      <c r="K195" s="1">
        <f t="shared" si="11"/>
        <v>0.34179451090781138</v>
      </c>
    </row>
    <row r="196" spans="1:11" x14ac:dyDescent="0.3">
      <c r="A196" t="s">
        <v>32</v>
      </c>
      <c r="B196" t="s">
        <v>445</v>
      </c>
      <c r="C196" t="s">
        <v>446</v>
      </c>
      <c r="D196" t="s">
        <v>391</v>
      </c>
      <c r="E196" s="1">
        <v>96.391304347826093</v>
      </c>
      <c r="F196" s="1">
        <v>0</v>
      </c>
      <c r="G196" s="1">
        <v>90.798043478260865</v>
      </c>
      <c r="H196" s="1">
        <v>201.75315217391309</v>
      </c>
      <c r="I196" s="1">
        <f t="shared" si="9"/>
        <v>292.55119565217399</v>
      </c>
      <c r="J196" s="1">
        <f t="shared" si="10"/>
        <v>3.0350372124492564</v>
      </c>
      <c r="K196" s="1">
        <f t="shared" si="11"/>
        <v>0</v>
      </c>
    </row>
    <row r="197" spans="1:11" x14ac:dyDescent="0.3">
      <c r="A197" t="s">
        <v>32</v>
      </c>
      <c r="B197" t="s">
        <v>447</v>
      </c>
      <c r="C197" t="s">
        <v>448</v>
      </c>
      <c r="D197" t="s">
        <v>449</v>
      </c>
      <c r="E197" s="1">
        <v>26.782608695652176</v>
      </c>
      <c r="F197" s="1">
        <v>18.888260869565215</v>
      </c>
      <c r="G197" s="1">
        <v>25.183478260869567</v>
      </c>
      <c r="H197" s="1">
        <v>71.683043478260885</v>
      </c>
      <c r="I197" s="1">
        <f t="shared" si="9"/>
        <v>115.75478260869566</v>
      </c>
      <c r="J197" s="1">
        <f t="shared" si="10"/>
        <v>4.3220129870129869</v>
      </c>
      <c r="K197" s="1">
        <f t="shared" si="11"/>
        <v>0.70524350649350642</v>
      </c>
    </row>
    <row r="198" spans="1:11" x14ac:dyDescent="0.3">
      <c r="A198" t="s">
        <v>32</v>
      </c>
      <c r="B198" t="s">
        <v>450</v>
      </c>
      <c r="C198" t="s">
        <v>451</v>
      </c>
      <c r="D198" t="s">
        <v>452</v>
      </c>
      <c r="E198" s="1">
        <v>160</v>
      </c>
      <c r="F198" s="1">
        <v>22.885869565217391</v>
      </c>
      <c r="G198" s="1">
        <v>137.65217391304347</v>
      </c>
      <c r="H198" s="1">
        <v>369.125</v>
      </c>
      <c r="I198" s="1">
        <f t="shared" si="9"/>
        <v>529.66304347826087</v>
      </c>
      <c r="J198" s="1">
        <f t="shared" si="10"/>
        <v>3.3103940217391306</v>
      </c>
      <c r="K198" s="1">
        <f t="shared" si="11"/>
        <v>0.1430366847826087</v>
      </c>
    </row>
    <row r="199" spans="1:11" x14ac:dyDescent="0.3">
      <c r="A199" t="s">
        <v>32</v>
      </c>
      <c r="B199" t="s">
        <v>453</v>
      </c>
      <c r="C199" t="s">
        <v>454</v>
      </c>
      <c r="D199" t="s">
        <v>455</v>
      </c>
      <c r="E199" s="1">
        <v>98.423913043478265</v>
      </c>
      <c r="F199" s="1">
        <v>23.290760869565219</v>
      </c>
      <c r="G199" s="1">
        <v>81.709239130434781</v>
      </c>
      <c r="H199" s="1">
        <v>193.49456521739131</v>
      </c>
      <c r="I199" s="1">
        <f t="shared" si="9"/>
        <v>298.49456521739131</v>
      </c>
      <c r="J199" s="1">
        <f t="shared" si="10"/>
        <v>3.0327443401435672</v>
      </c>
      <c r="K199" s="1">
        <f t="shared" si="11"/>
        <v>0.23663721700717835</v>
      </c>
    </row>
    <row r="200" spans="1:11" x14ac:dyDescent="0.3">
      <c r="A200" t="s">
        <v>32</v>
      </c>
      <c r="B200" t="s">
        <v>456</v>
      </c>
      <c r="C200" t="s">
        <v>137</v>
      </c>
      <c r="D200" t="s">
        <v>138</v>
      </c>
      <c r="E200" s="1">
        <v>152.68478260869566</v>
      </c>
      <c r="F200" s="1">
        <v>45.683913043478263</v>
      </c>
      <c r="G200" s="1">
        <v>155.59402173913037</v>
      </c>
      <c r="H200" s="1">
        <v>304.18684782608705</v>
      </c>
      <c r="I200" s="1">
        <f t="shared" si="9"/>
        <v>505.46478260869571</v>
      </c>
      <c r="J200" s="1">
        <f t="shared" si="10"/>
        <v>3.3105118530647117</v>
      </c>
      <c r="K200" s="1">
        <f t="shared" si="11"/>
        <v>0.29920410051968394</v>
      </c>
    </row>
    <row r="201" spans="1:11" x14ac:dyDescent="0.3">
      <c r="A201" t="s">
        <v>32</v>
      </c>
      <c r="B201" t="s">
        <v>457</v>
      </c>
      <c r="C201" t="s">
        <v>458</v>
      </c>
      <c r="D201" t="s">
        <v>138</v>
      </c>
      <c r="E201" s="1">
        <v>47.706521739130437</v>
      </c>
      <c r="F201" s="1">
        <v>23.738913043478266</v>
      </c>
      <c r="G201" s="1">
        <v>56.100543478260882</v>
      </c>
      <c r="H201" s="1">
        <v>198.53630434782605</v>
      </c>
      <c r="I201" s="1">
        <f t="shared" si="9"/>
        <v>278.37576086956517</v>
      </c>
      <c r="J201" s="1">
        <f t="shared" si="10"/>
        <v>5.835172020961493</v>
      </c>
      <c r="K201" s="1">
        <f t="shared" si="11"/>
        <v>0.49760309865573032</v>
      </c>
    </row>
    <row r="202" spans="1:11" x14ac:dyDescent="0.3">
      <c r="A202" t="s">
        <v>32</v>
      </c>
      <c r="B202" t="s">
        <v>459</v>
      </c>
      <c r="C202" t="s">
        <v>148</v>
      </c>
      <c r="D202" t="s">
        <v>149</v>
      </c>
      <c r="E202" s="1">
        <v>106.78260869565217</v>
      </c>
      <c r="F202" s="1">
        <v>26.711956521739129</v>
      </c>
      <c r="G202" s="1">
        <v>99.853260869565219</v>
      </c>
      <c r="H202" s="1">
        <v>220.05978260869566</v>
      </c>
      <c r="I202" s="1">
        <f t="shared" si="9"/>
        <v>346.625</v>
      </c>
      <c r="J202" s="1">
        <f t="shared" si="10"/>
        <v>3.2460810260586319</v>
      </c>
      <c r="K202" s="1">
        <f t="shared" si="11"/>
        <v>0.25015268729641693</v>
      </c>
    </row>
    <row r="203" spans="1:11" x14ac:dyDescent="0.3">
      <c r="A203" t="s">
        <v>32</v>
      </c>
      <c r="B203" t="s">
        <v>460</v>
      </c>
      <c r="C203" t="s">
        <v>461</v>
      </c>
      <c r="D203" t="s">
        <v>462</v>
      </c>
      <c r="E203" s="1">
        <v>100.33695652173913</v>
      </c>
      <c r="F203" s="1">
        <v>25.934347826086952</v>
      </c>
      <c r="G203" s="1">
        <v>71.925652173913036</v>
      </c>
      <c r="H203" s="1">
        <v>216.72217391304335</v>
      </c>
      <c r="I203" s="1">
        <f t="shared" si="9"/>
        <v>314.58217391304333</v>
      </c>
      <c r="J203" s="1">
        <f t="shared" si="10"/>
        <v>3.1352572852345344</v>
      </c>
      <c r="K203" s="1">
        <f t="shared" si="11"/>
        <v>0.25847253818654531</v>
      </c>
    </row>
    <row r="204" spans="1:11" x14ac:dyDescent="0.3">
      <c r="A204" t="s">
        <v>32</v>
      </c>
      <c r="B204" t="s">
        <v>463</v>
      </c>
      <c r="C204" t="s">
        <v>464</v>
      </c>
      <c r="D204" t="s">
        <v>465</v>
      </c>
      <c r="E204" s="1">
        <v>75.956521739130437</v>
      </c>
      <c r="F204" s="1">
        <v>5.1820652173913047</v>
      </c>
      <c r="G204" s="1">
        <v>47.836956521739133</v>
      </c>
      <c r="H204" s="1">
        <v>141.87847826086957</v>
      </c>
      <c r="I204" s="1">
        <f t="shared" si="9"/>
        <v>194.89750000000001</v>
      </c>
      <c r="J204" s="1">
        <f t="shared" si="10"/>
        <v>2.565908700629651</v>
      </c>
      <c r="K204" s="1">
        <f t="shared" si="11"/>
        <v>6.8224098454493426E-2</v>
      </c>
    </row>
    <row r="205" spans="1:11" x14ac:dyDescent="0.3">
      <c r="A205" t="s">
        <v>32</v>
      </c>
      <c r="B205" t="s">
        <v>466</v>
      </c>
      <c r="C205" t="s">
        <v>54</v>
      </c>
      <c r="D205" t="s">
        <v>55</v>
      </c>
      <c r="E205" s="1">
        <v>77.434782608695656</v>
      </c>
      <c r="F205" s="1">
        <v>16.4375</v>
      </c>
      <c r="G205" s="1">
        <v>77.790760869565219</v>
      </c>
      <c r="H205" s="1">
        <v>163.41032608695653</v>
      </c>
      <c r="I205" s="1">
        <f t="shared" si="9"/>
        <v>257.63858695652175</v>
      </c>
      <c r="J205" s="1">
        <f t="shared" si="10"/>
        <v>3.3271687254351487</v>
      </c>
      <c r="K205" s="1">
        <f t="shared" si="11"/>
        <v>0.21227540707467712</v>
      </c>
    </row>
    <row r="206" spans="1:11" x14ac:dyDescent="0.3">
      <c r="A206" t="s">
        <v>32</v>
      </c>
      <c r="B206" t="s">
        <v>467</v>
      </c>
      <c r="C206" t="s">
        <v>54</v>
      </c>
      <c r="D206" t="s">
        <v>55</v>
      </c>
      <c r="E206" s="1">
        <v>77.75</v>
      </c>
      <c r="F206" s="1">
        <v>14.067934782608695</v>
      </c>
      <c r="G206" s="1">
        <v>90.3125</v>
      </c>
      <c r="H206" s="1">
        <v>177.08695652173913</v>
      </c>
      <c r="I206" s="1">
        <f t="shared" si="9"/>
        <v>281.46739130434781</v>
      </c>
      <c r="J206" s="1">
        <f t="shared" si="10"/>
        <v>3.6201593736893609</v>
      </c>
      <c r="K206" s="1">
        <f t="shared" si="11"/>
        <v>0.18093806794352019</v>
      </c>
    </row>
    <row r="207" spans="1:11" x14ac:dyDescent="0.3">
      <c r="A207" t="s">
        <v>32</v>
      </c>
      <c r="B207" t="s">
        <v>468</v>
      </c>
      <c r="C207" t="s">
        <v>76</v>
      </c>
      <c r="D207" t="s">
        <v>77</v>
      </c>
      <c r="E207" s="1">
        <v>110.76086956521739</v>
      </c>
      <c r="F207" s="1">
        <v>15.296195652173912</v>
      </c>
      <c r="G207" s="1">
        <v>70.706521739130437</v>
      </c>
      <c r="H207" s="1">
        <v>164.52271739130438</v>
      </c>
      <c r="I207" s="1">
        <f t="shared" si="9"/>
        <v>250.52543478260873</v>
      </c>
      <c r="J207" s="1">
        <f t="shared" si="10"/>
        <v>2.2618586849852802</v>
      </c>
      <c r="K207" s="1">
        <f t="shared" si="11"/>
        <v>0.13810107948969577</v>
      </c>
    </row>
    <row r="208" spans="1:11" x14ac:dyDescent="0.3">
      <c r="A208" t="s">
        <v>32</v>
      </c>
      <c r="B208" t="s">
        <v>469</v>
      </c>
      <c r="C208" t="s">
        <v>470</v>
      </c>
      <c r="D208" t="s">
        <v>38</v>
      </c>
      <c r="E208" s="1">
        <v>190.2608695652174</v>
      </c>
      <c r="F208" s="1">
        <v>38.544456521739122</v>
      </c>
      <c r="G208" s="1">
        <v>145.88760869565212</v>
      </c>
      <c r="H208" s="1">
        <v>356.78065217391298</v>
      </c>
      <c r="I208" s="1">
        <f t="shared" si="9"/>
        <v>541.2127173913043</v>
      </c>
      <c r="J208" s="1">
        <f t="shared" si="10"/>
        <v>2.8445823811700177</v>
      </c>
      <c r="K208" s="1">
        <f t="shared" si="11"/>
        <v>0.20258740859232169</v>
      </c>
    </row>
    <row r="209" spans="1:11" x14ac:dyDescent="0.3">
      <c r="A209" t="s">
        <v>32</v>
      </c>
      <c r="B209" t="s">
        <v>471</v>
      </c>
      <c r="C209" t="s">
        <v>221</v>
      </c>
      <c r="D209" t="s">
        <v>222</v>
      </c>
      <c r="E209" s="1">
        <v>94.380434782608702</v>
      </c>
      <c r="F209" s="1">
        <v>16.665217391304342</v>
      </c>
      <c r="G209" s="1">
        <v>62.063152173913025</v>
      </c>
      <c r="H209" s="1">
        <v>136.51739130434783</v>
      </c>
      <c r="I209" s="1">
        <f t="shared" si="9"/>
        <v>215.24576086956517</v>
      </c>
      <c r="J209" s="1">
        <f t="shared" si="10"/>
        <v>2.280618449844523</v>
      </c>
      <c r="K209" s="1">
        <f t="shared" si="11"/>
        <v>0.17657491650351254</v>
      </c>
    </row>
    <row r="210" spans="1:11" x14ac:dyDescent="0.3">
      <c r="A210" t="s">
        <v>32</v>
      </c>
      <c r="B210" t="s">
        <v>472</v>
      </c>
      <c r="C210" t="s">
        <v>473</v>
      </c>
      <c r="D210" t="s">
        <v>474</v>
      </c>
      <c r="E210" s="1">
        <v>172.15217391304347</v>
      </c>
      <c r="F210" s="1">
        <v>52.067934782608695</v>
      </c>
      <c r="G210" s="1">
        <v>154.84782608695653</v>
      </c>
      <c r="H210" s="1">
        <v>430.84239130434781</v>
      </c>
      <c r="I210" s="1">
        <f t="shared" si="9"/>
        <v>637.758152173913</v>
      </c>
      <c r="J210" s="1">
        <f t="shared" si="10"/>
        <v>3.7046186387170095</v>
      </c>
      <c r="K210" s="1">
        <f t="shared" si="11"/>
        <v>0.30245296123247883</v>
      </c>
    </row>
    <row r="211" spans="1:11" x14ac:dyDescent="0.3">
      <c r="A211" t="s">
        <v>32</v>
      </c>
      <c r="B211" t="s">
        <v>475</v>
      </c>
      <c r="C211" t="s">
        <v>57</v>
      </c>
      <c r="D211" t="s">
        <v>38</v>
      </c>
      <c r="E211" s="1">
        <v>101.52173913043478</v>
      </c>
      <c r="F211" s="1">
        <v>11.961956521739131</v>
      </c>
      <c r="G211" s="1">
        <v>99.440217391304344</v>
      </c>
      <c r="H211" s="1">
        <v>311.78804347826087</v>
      </c>
      <c r="I211" s="1">
        <f t="shared" si="9"/>
        <v>423.19021739130437</v>
      </c>
      <c r="J211" s="1">
        <f t="shared" si="10"/>
        <v>4.1684689507494648</v>
      </c>
      <c r="K211" s="1">
        <f t="shared" si="11"/>
        <v>0.11782655246252677</v>
      </c>
    </row>
    <row r="212" spans="1:11" x14ac:dyDescent="0.3">
      <c r="A212" t="s">
        <v>32</v>
      </c>
      <c r="B212" t="s">
        <v>476</v>
      </c>
      <c r="C212" t="s">
        <v>301</v>
      </c>
      <c r="D212" t="s">
        <v>302</v>
      </c>
      <c r="E212" s="1">
        <v>89.239130434782609</v>
      </c>
      <c r="F212" s="1">
        <v>17.774456521739129</v>
      </c>
      <c r="G212" s="1">
        <v>81.076086956521735</v>
      </c>
      <c r="H212" s="1">
        <v>149.78391304347824</v>
      </c>
      <c r="I212" s="1">
        <f t="shared" si="9"/>
        <v>248.63445652173908</v>
      </c>
      <c r="J212" s="1">
        <f t="shared" si="10"/>
        <v>2.7861595615103525</v>
      </c>
      <c r="K212" s="1">
        <f t="shared" si="11"/>
        <v>0.19917783191230207</v>
      </c>
    </row>
    <row r="213" spans="1:11" x14ac:dyDescent="0.3">
      <c r="A213" t="s">
        <v>32</v>
      </c>
      <c r="B213" t="s">
        <v>477</v>
      </c>
      <c r="C213" t="s">
        <v>478</v>
      </c>
      <c r="D213" t="s">
        <v>479</v>
      </c>
      <c r="E213" s="1">
        <v>60.608695652173914</v>
      </c>
      <c r="F213" s="1">
        <v>0.97010869565217395</v>
      </c>
      <c r="G213" s="1">
        <v>51.011739130434769</v>
      </c>
      <c r="H213" s="1">
        <v>80.625000000000014</v>
      </c>
      <c r="I213" s="1">
        <f t="shared" si="9"/>
        <v>132.60684782608695</v>
      </c>
      <c r="J213" s="1">
        <f t="shared" si="10"/>
        <v>2.1879178622668576</v>
      </c>
      <c r="K213" s="1">
        <f t="shared" si="11"/>
        <v>1.600609756097561E-2</v>
      </c>
    </row>
    <row r="214" spans="1:11" x14ac:dyDescent="0.3">
      <c r="A214" t="s">
        <v>32</v>
      </c>
      <c r="B214" t="s">
        <v>480</v>
      </c>
      <c r="C214" t="s">
        <v>481</v>
      </c>
      <c r="D214" t="s">
        <v>482</v>
      </c>
      <c r="E214" s="1">
        <v>55.086956521739133</v>
      </c>
      <c r="F214" s="1">
        <v>9.8814130434782612</v>
      </c>
      <c r="G214" s="1">
        <v>61.008369565217407</v>
      </c>
      <c r="H214" s="1">
        <v>133.09836956521741</v>
      </c>
      <c r="I214" s="1">
        <f t="shared" si="9"/>
        <v>203.98815217391308</v>
      </c>
      <c r="J214" s="1">
        <f t="shared" si="10"/>
        <v>3.7030209155485405</v>
      </c>
      <c r="K214" s="1">
        <f t="shared" si="11"/>
        <v>0.17937845303867403</v>
      </c>
    </row>
    <row r="215" spans="1:11" x14ac:dyDescent="0.3">
      <c r="A215" t="s">
        <v>32</v>
      </c>
      <c r="B215" t="s">
        <v>483</v>
      </c>
      <c r="C215" t="s">
        <v>425</v>
      </c>
      <c r="D215" t="s">
        <v>426</v>
      </c>
      <c r="E215" s="1">
        <v>91.880434782608702</v>
      </c>
      <c r="F215" s="1">
        <v>23.541847826086961</v>
      </c>
      <c r="G215" s="1">
        <v>94.449565217391324</v>
      </c>
      <c r="H215" s="1">
        <v>142.54304347826084</v>
      </c>
      <c r="I215" s="1">
        <f t="shared" si="9"/>
        <v>260.53445652173912</v>
      </c>
      <c r="J215" s="1">
        <f t="shared" si="10"/>
        <v>2.8355814503726484</v>
      </c>
      <c r="K215" s="1">
        <f t="shared" si="11"/>
        <v>0.25622264284869278</v>
      </c>
    </row>
    <row r="216" spans="1:11" x14ac:dyDescent="0.3">
      <c r="A216" t="s">
        <v>32</v>
      </c>
      <c r="B216" t="s">
        <v>484</v>
      </c>
      <c r="C216" t="s">
        <v>54</v>
      </c>
      <c r="D216" t="s">
        <v>55</v>
      </c>
      <c r="E216" s="1">
        <v>84.195652173913047</v>
      </c>
      <c r="F216" s="1">
        <v>13.162499999999998</v>
      </c>
      <c r="G216" s="1">
        <v>90.324347826086964</v>
      </c>
      <c r="H216" s="1">
        <v>153.10304347826087</v>
      </c>
      <c r="I216" s="1">
        <f t="shared" si="9"/>
        <v>256.58989130434782</v>
      </c>
      <c r="J216" s="1">
        <f t="shared" si="10"/>
        <v>3.0475432481280658</v>
      </c>
      <c r="K216" s="1">
        <f t="shared" si="11"/>
        <v>0.15633230054221531</v>
      </c>
    </row>
    <row r="217" spans="1:11" x14ac:dyDescent="0.3">
      <c r="A217" t="s">
        <v>32</v>
      </c>
      <c r="B217" t="s">
        <v>485</v>
      </c>
      <c r="C217" t="s">
        <v>54</v>
      </c>
      <c r="D217" t="s">
        <v>55</v>
      </c>
      <c r="E217" s="1">
        <v>75.293478260869563</v>
      </c>
      <c r="F217" s="1">
        <v>17.825543478260879</v>
      </c>
      <c r="G217" s="1">
        <v>73.741847826086982</v>
      </c>
      <c r="H217" s="1">
        <v>174.96663043478264</v>
      </c>
      <c r="I217" s="1">
        <f t="shared" si="9"/>
        <v>266.53402173913048</v>
      </c>
      <c r="J217" s="1">
        <f t="shared" si="10"/>
        <v>3.5399350368124738</v>
      </c>
      <c r="K217" s="1">
        <f t="shared" si="11"/>
        <v>0.23674750974447828</v>
      </c>
    </row>
    <row r="218" spans="1:11" x14ac:dyDescent="0.3">
      <c r="A218" t="s">
        <v>32</v>
      </c>
      <c r="B218" t="s">
        <v>486</v>
      </c>
      <c r="C218" t="s">
        <v>57</v>
      </c>
      <c r="D218" t="s">
        <v>38</v>
      </c>
      <c r="E218" s="1">
        <v>112.79347826086956</v>
      </c>
      <c r="F218" s="1">
        <v>54.55478260869566</v>
      </c>
      <c r="G218" s="1">
        <v>103.99934782608696</v>
      </c>
      <c r="H218" s="1">
        <v>195.24380434782617</v>
      </c>
      <c r="I218" s="1">
        <f t="shared" si="9"/>
        <v>353.79793478260876</v>
      </c>
      <c r="J218" s="1">
        <f t="shared" si="10"/>
        <v>3.1366878673990564</v>
      </c>
      <c r="K218" s="1">
        <f t="shared" si="11"/>
        <v>0.48366965404259427</v>
      </c>
    </row>
    <row r="219" spans="1:11" x14ac:dyDescent="0.3">
      <c r="A219" t="s">
        <v>32</v>
      </c>
      <c r="B219" t="s">
        <v>487</v>
      </c>
      <c r="C219" t="s">
        <v>488</v>
      </c>
      <c r="D219" t="s">
        <v>489</v>
      </c>
      <c r="E219" s="1">
        <v>87.913043478260875</v>
      </c>
      <c r="F219" s="1">
        <v>9.0708695652173947</v>
      </c>
      <c r="G219" s="1">
        <v>89.475869565217394</v>
      </c>
      <c r="H219" s="1">
        <v>160.99793478260872</v>
      </c>
      <c r="I219" s="1">
        <f t="shared" si="9"/>
        <v>259.54467391304354</v>
      </c>
      <c r="J219" s="1">
        <f t="shared" si="10"/>
        <v>2.9522885756676565</v>
      </c>
      <c r="K219" s="1">
        <f t="shared" si="11"/>
        <v>0.1031800197823937</v>
      </c>
    </row>
    <row r="220" spans="1:11" x14ac:dyDescent="0.3">
      <c r="A220" t="s">
        <v>32</v>
      </c>
      <c r="B220" t="s">
        <v>490</v>
      </c>
      <c r="C220" t="s">
        <v>491</v>
      </c>
      <c r="D220" t="s">
        <v>492</v>
      </c>
      <c r="E220" s="1">
        <v>80.021739130434781</v>
      </c>
      <c r="F220" s="1">
        <v>37.745543478260863</v>
      </c>
      <c r="G220" s="1">
        <v>87.857391304347814</v>
      </c>
      <c r="H220" s="1">
        <v>142.95771739130439</v>
      </c>
      <c r="I220" s="1">
        <f t="shared" si="9"/>
        <v>268.56065217391307</v>
      </c>
      <c r="J220" s="1">
        <f t="shared" si="10"/>
        <v>3.3560961695191529</v>
      </c>
      <c r="K220" s="1">
        <f t="shared" si="11"/>
        <v>0.4716911165444172</v>
      </c>
    </row>
    <row r="221" spans="1:11" x14ac:dyDescent="0.3">
      <c r="A221" t="s">
        <v>32</v>
      </c>
      <c r="B221" t="s">
        <v>493</v>
      </c>
      <c r="C221" t="s">
        <v>34</v>
      </c>
      <c r="D221" t="s">
        <v>35</v>
      </c>
      <c r="E221" s="1">
        <v>137.02173913043478</v>
      </c>
      <c r="F221" s="1">
        <v>50.849673913043468</v>
      </c>
      <c r="G221" s="1">
        <v>141.46945652173918</v>
      </c>
      <c r="H221" s="1">
        <v>295.36673913043484</v>
      </c>
      <c r="I221" s="1">
        <f t="shared" si="9"/>
        <v>487.68586956521744</v>
      </c>
      <c r="J221" s="1">
        <f t="shared" si="10"/>
        <v>3.5591861018562594</v>
      </c>
      <c r="K221" s="1">
        <f t="shared" si="11"/>
        <v>0.37110661589719174</v>
      </c>
    </row>
    <row r="222" spans="1:11" x14ac:dyDescent="0.3">
      <c r="A222" t="s">
        <v>32</v>
      </c>
      <c r="B222" t="s">
        <v>494</v>
      </c>
      <c r="C222" t="s">
        <v>495</v>
      </c>
      <c r="D222" t="s">
        <v>496</v>
      </c>
      <c r="E222" s="1">
        <v>67.010869565217391</v>
      </c>
      <c r="F222" s="1">
        <v>12.779999999999996</v>
      </c>
      <c r="G222" s="1">
        <v>70.047826086956505</v>
      </c>
      <c r="H222" s="1">
        <v>142.74858695652173</v>
      </c>
      <c r="I222" s="1">
        <f t="shared" si="9"/>
        <v>225.57641304347823</v>
      </c>
      <c r="J222" s="1">
        <f t="shared" si="10"/>
        <v>3.3662660178426598</v>
      </c>
      <c r="K222" s="1">
        <f t="shared" si="11"/>
        <v>0.19071532846715322</v>
      </c>
    </row>
    <row r="223" spans="1:11" x14ac:dyDescent="0.3">
      <c r="A223" t="s">
        <v>32</v>
      </c>
      <c r="B223" t="s">
        <v>497</v>
      </c>
      <c r="C223" t="s">
        <v>498</v>
      </c>
      <c r="D223" t="s">
        <v>499</v>
      </c>
      <c r="E223" s="1">
        <v>67.673913043478265</v>
      </c>
      <c r="F223" s="1">
        <v>25.146847826086955</v>
      </c>
      <c r="G223" s="1">
        <v>60.302826086956557</v>
      </c>
      <c r="H223" s="1">
        <v>152.94858695652169</v>
      </c>
      <c r="I223" s="1">
        <f t="shared" si="9"/>
        <v>238.39826086956521</v>
      </c>
      <c r="J223" s="1">
        <f t="shared" si="10"/>
        <v>3.5227497590748471</v>
      </c>
      <c r="K223" s="1">
        <f t="shared" si="11"/>
        <v>0.37158849983938319</v>
      </c>
    </row>
    <row r="224" spans="1:11" x14ac:dyDescent="0.3">
      <c r="A224" t="s">
        <v>32</v>
      </c>
      <c r="B224" t="s">
        <v>500</v>
      </c>
      <c r="C224" t="s">
        <v>229</v>
      </c>
      <c r="D224" t="s">
        <v>35</v>
      </c>
      <c r="E224" s="1">
        <v>132.56521739130434</v>
      </c>
      <c r="F224" s="1">
        <v>43.519347826086971</v>
      </c>
      <c r="G224" s="1">
        <v>149.27206521739126</v>
      </c>
      <c r="H224" s="1">
        <v>236.23239130434769</v>
      </c>
      <c r="I224" s="1">
        <f t="shared" si="9"/>
        <v>429.02380434782594</v>
      </c>
      <c r="J224" s="1">
        <f t="shared" si="10"/>
        <v>3.2363225647753353</v>
      </c>
      <c r="K224" s="1">
        <f t="shared" si="11"/>
        <v>0.32828632338471642</v>
      </c>
    </row>
    <row r="225" spans="1:11" x14ac:dyDescent="0.3">
      <c r="A225" t="s">
        <v>32</v>
      </c>
      <c r="B225" t="s">
        <v>501</v>
      </c>
      <c r="C225" t="s">
        <v>65</v>
      </c>
      <c r="D225" t="s">
        <v>66</v>
      </c>
      <c r="E225" s="1">
        <v>77.989130434782609</v>
      </c>
      <c r="F225" s="1">
        <v>23.711521739130436</v>
      </c>
      <c r="G225" s="1">
        <v>72.715326086956523</v>
      </c>
      <c r="H225" s="1">
        <v>151.11336956521737</v>
      </c>
      <c r="I225" s="1">
        <f t="shared" si="9"/>
        <v>247.54021739130434</v>
      </c>
      <c r="J225" s="1">
        <f t="shared" si="10"/>
        <v>3.1740348432055749</v>
      </c>
      <c r="K225" s="1">
        <f t="shared" si="11"/>
        <v>0.30403623693379794</v>
      </c>
    </row>
    <row r="226" spans="1:11" x14ac:dyDescent="0.3">
      <c r="A226" t="s">
        <v>32</v>
      </c>
      <c r="B226" t="s">
        <v>502</v>
      </c>
      <c r="C226" t="s">
        <v>245</v>
      </c>
      <c r="D226" t="s">
        <v>40</v>
      </c>
      <c r="E226" s="1">
        <v>77.119565217391298</v>
      </c>
      <c r="F226" s="1">
        <v>30.190978260869567</v>
      </c>
      <c r="G226" s="1">
        <v>81.165760869565204</v>
      </c>
      <c r="H226" s="1">
        <v>142.1363043478261</v>
      </c>
      <c r="I226" s="1">
        <f t="shared" si="9"/>
        <v>253.49304347826086</v>
      </c>
      <c r="J226" s="1">
        <f t="shared" si="10"/>
        <v>3.2870133897110643</v>
      </c>
      <c r="K226" s="1">
        <f t="shared" si="11"/>
        <v>0.39148273431994368</v>
      </c>
    </row>
    <row r="227" spans="1:11" x14ac:dyDescent="0.3">
      <c r="A227" t="s">
        <v>32</v>
      </c>
      <c r="B227" t="s">
        <v>503</v>
      </c>
      <c r="C227" t="s">
        <v>357</v>
      </c>
      <c r="D227" t="s">
        <v>358</v>
      </c>
      <c r="E227" s="1">
        <v>58.75</v>
      </c>
      <c r="F227" s="1">
        <v>8.7351086956521744</v>
      </c>
      <c r="G227" s="1">
        <v>62.35413043478259</v>
      </c>
      <c r="H227" s="1">
        <v>111.22445652173909</v>
      </c>
      <c r="I227" s="1">
        <f t="shared" si="9"/>
        <v>182.31369565217386</v>
      </c>
      <c r="J227" s="1">
        <f t="shared" si="10"/>
        <v>3.1032118408880658</v>
      </c>
      <c r="K227" s="1">
        <f t="shared" si="11"/>
        <v>0.1486827012025902</v>
      </c>
    </row>
    <row r="228" spans="1:11" x14ac:dyDescent="0.3">
      <c r="A228" t="s">
        <v>32</v>
      </c>
      <c r="B228" t="s">
        <v>504</v>
      </c>
      <c r="C228" t="s">
        <v>505</v>
      </c>
      <c r="D228" t="s">
        <v>102</v>
      </c>
      <c r="E228" s="1">
        <v>63.771739130434781</v>
      </c>
      <c r="F228" s="1">
        <v>11.012608695652174</v>
      </c>
      <c r="G228" s="1">
        <v>58.389347826086976</v>
      </c>
      <c r="H228" s="1">
        <v>146.00413043478261</v>
      </c>
      <c r="I228" s="1">
        <f t="shared" si="9"/>
        <v>215.40608695652176</v>
      </c>
      <c r="J228" s="1">
        <f t="shared" si="10"/>
        <v>3.3777671723197549</v>
      </c>
      <c r="K228" s="1">
        <f t="shared" si="11"/>
        <v>0.17268791545934892</v>
      </c>
    </row>
    <row r="229" spans="1:11" x14ac:dyDescent="0.3">
      <c r="A229" t="s">
        <v>32</v>
      </c>
      <c r="B229" t="s">
        <v>506</v>
      </c>
      <c r="C229" t="s">
        <v>414</v>
      </c>
      <c r="D229" t="s">
        <v>160</v>
      </c>
      <c r="E229" s="1">
        <v>103.34782608695652</v>
      </c>
      <c r="F229" s="1">
        <v>20.071956521739128</v>
      </c>
      <c r="G229" s="1">
        <v>85.571195652173913</v>
      </c>
      <c r="H229" s="1">
        <v>191.14434782608691</v>
      </c>
      <c r="I229" s="1">
        <f t="shared" si="9"/>
        <v>296.78749999999997</v>
      </c>
      <c r="J229" s="1">
        <f t="shared" si="10"/>
        <v>2.8717343289861166</v>
      </c>
      <c r="K229" s="1">
        <f t="shared" si="11"/>
        <v>0.1942175010517459</v>
      </c>
    </row>
    <row r="230" spans="1:11" x14ac:dyDescent="0.3">
      <c r="A230" t="s">
        <v>32</v>
      </c>
      <c r="B230" t="s">
        <v>507</v>
      </c>
      <c r="C230" t="s">
        <v>508</v>
      </c>
      <c r="D230" t="s">
        <v>509</v>
      </c>
      <c r="E230" s="1">
        <v>66.75</v>
      </c>
      <c r="F230" s="1">
        <v>16.425217391304347</v>
      </c>
      <c r="G230" s="1">
        <v>63.359021739130412</v>
      </c>
      <c r="H230" s="1">
        <v>115.6610869565217</v>
      </c>
      <c r="I230" s="1">
        <f t="shared" si="9"/>
        <v>195.44532608695647</v>
      </c>
      <c r="J230" s="1">
        <f t="shared" si="10"/>
        <v>2.9280198664712578</v>
      </c>
      <c r="K230" s="1">
        <f t="shared" si="11"/>
        <v>0.24607067252890408</v>
      </c>
    </row>
    <row r="231" spans="1:11" x14ac:dyDescent="0.3">
      <c r="A231" t="s">
        <v>32</v>
      </c>
      <c r="B231" t="s">
        <v>510</v>
      </c>
      <c r="C231" t="s">
        <v>425</v>
      </c>
      <c r="D231" t="s">
        <v>426</v>
      </c>
      <c r="E231" s="1">
        <v>68.239130434782609</v>
      </c>
      <c r="F231" s="1">
        <v>20.020760869565219</v>
      </c>
      <c r="G231" s="1">
        <v>56.309130434782617</v>
      </c>
      <c r="H231" s="1">
        <v>121.18054347826086</v>
      </c>
      <c r="I231" s="1">
        <f t="shared" si="9"/>
        <v>197.51043478260868</v>
      </c>
      <c r="J231" s="1">
        <f t="shared" si="10"/>
        <v>2.8943867473717741</v>
      </c>
      <c r="K231" s="1">
        <f t="shared" si="11"/>
        <v>0.29339120739088886</v>
      </c>
    </row>
    <row r="232" spans="1:11" x14ac:dyDescent="0.3">
      <c r="A232" t="s">
        <v>32</v>
      </c>
      <c r="B232" t="s">
        <v>511</v>
      </c>
      <c r="C232" t="s">
        <v>512</v>
      </c>
      <c r="D232" t="s">
        <v>513</v>
      </c>
      <c r="E232" s="1">
        <v>94.108695652173907</v>
      </c>
      <c r="F232" s="1">
        <v>7.4797826086956531</v>
      </c>
      <c r="G232" s="1">
        <v>61.152500000000025</v>
      </c>
      <c r="H232" s="1">
        <v>150.26782608695652</v>
      </c>
      <c r="I232" s="1">
        <f t="shared" si="9"/>
        <v>218.90010869565219</v>
      </c>
      <c r="J232" s="1">
        <f t="shared" si="10"/>
        <v>2.3260348810348814</v>
      </c>
      <c r="K232" s="1">
        <f t="shared" si="11"/>
        <v>7.9480249480249496E-2</v>
      </c>
    </row>
    <row r="233" spans="1:11" x14ac:dyDescent="0.3">
      <c r="A233" t="s">
        <v>32</v>
      </c>
      <c r="B233" t="s">
        <v>514</v>
      </c>
      <c r="C233" t="s">
        <v>48</v>
      </c>
      <c r="D233" t="s">
        <v>49</v>
      </c>
      <c r="E233" s="1">
        <v>61.271739130434781</v>
      </c>
      <c r="F233" s="1">
        <v>13.220543478260868</v>
      </c>
      <c r="G233" s="1">
        <v>60.83467391304346</v>
      </c>
      <c r="H233" s="1">
        <v>112.59021739130434</v>
      </c>
      <c r="I233" s="1">
        <f t="shared" si="9"/>
        <v>186.64543478260867</v>
      </c>
      <c r="J233" s="1">
        <f t="shared" si="10"/>
        <v>3.0461912364733013</v>
      </c>
      <c r="K233" s="1">
        <f t="shared" si="11"/>
        <v>0.21576902607770088</v>
      </c>
    </row>
    <row r="234" spans="1:11" x14ac:dyDescent="0.3">
      <c r="A234" t="s">
        <v>32</v>
      </c>
      <c r="B234" t="s">
        <v>515</v>
      </c>
      <c r="C234" t="s">
        <v>498</v>
      </c>
      <c r="D234" t="s">
        <v>499</v>
      </c>
      <c r="E234" s="1">
        <v>76.413043478260875</v>
      </c>
      <c r="F234" s="1">
        <v>43.268043478260864</v>
      </c>
      <c r="G234" s="1">
        <v>61.984782608695667</v>
      </c>
      <c r="H234" s="1">
        <v>158.71434782608691</v>
      </c>
      <c r="I234" s="1">
        <f t="shared" si="9"/>
        <v>263.96717391304344</v>
      </c>
      <c r="J234" s="1">
        <f t="shared" si="10"/>
        <v>3.4544779516358455</v>
      </c>
      <c r="K234" s="1">
        <f t="shared" si="11"/>
        <v>0.56623897581792304</v>
      </c>
    </row>
    <row r="235" spans="1:11" x14ac:dyDescent="0.3">
      <c r="A235" t="s">
        <v>32</v>
      </c>
      <c r="B235" t="s">
        <v>516</v>
      </c>
      <c r="C235" t="s">
        <v>288</v>
      </c>
      <c r="D235" t="s">
        <v>289</v>
      </c>
      <c r="E235" s="1">
        <v>51.836956521739133</v>
      </c>
      <c r="F235" s="1">
        <v>18.584891304347824</v>
      </c>
      <c r="G235" s="1">
        <v>59.902282608695664</v>
      </c>
      <c r="H235" s="1">
        <v>93.908478260869558</v>
      </c>
      <c r="I235" s="1">
        <f t="shared" si="9"/>
        <v>172.39565217391305</v>
      </c>
      <c r="J235" s="1">
        <f t="shared" si="10"/>
        <v>3.3257286642902075</v>
      </c>
      <c r="K235" s="1">
        <f t="shared" si="11"/>
        <v>0.35852589641434257</v>
      </c>
    </row>
    <row r="236" spans="1:11" x14ac:dyDescent="0.3">
      <c r="A236" t="s">
        <v>32</v>
      </c>
      <c r="B236" t="s">
        <v>517</v>
      </c>
      <c r="C236" t="s">
        <v>518</v>
      </c>
      <c r="D236" t="s">
        <v>416</v>
      </c>
      <c r="E236" s="1">
        <v>82.608695652173907</v>
      </c>
      <c r="F236" s="1">
        <v>17.710543478260867</v>
      </c>
      <c r="G236" s="1">
        <v>70.831086956521716</v>
      </c>
      <c r="H236" s="1">
        <v>117.13250000000001</v>
      </c>
      <c r="I236" s="1">
        <f t="shared" si="9"/>
        <v>205.67413043478257</v>
      </c>
      <c r="J236" s="1">
        <f t="shared" si="10"/>
        <v>2.4897394736842102</v>
      </c>
      <c r="K236" s="1">
        <f t="shared" si="11"/>
        <v>0.2143907894736842</v>
      </c>
    </row>
    <row r="237" spans="1:11" x14ac:dyDescent="0.3">
      <c r="A237" t="s">
        <v>32</v>
      </c>
      <c r="B237" t="s">
        <v>519</v>
      </c>
      <c r="C237" t="s">
        <v>498</v>
      </c>
      <c r="D237" t="s">
        <v>499</v>
      </c>
      <c r="E237" s="1">
        <v>82.043478260869563</v>
      </c>
      <c r="F237" s="1">
        <v>20.394239130434784</v>
      </c>
      <c r="G237" s="1">
        <v>61.905108695652181</v>
      </c>
      <c r="H237" s="1">
        <v>179.79652173913047</v>
      </c>
      <c r="I237" s="1">
        <f t="shared" si="9"/>
        <v>262.09586956521741</v>
      </c>
      <c r="J237" s="1">
        <f t="shared" si="10"/>
        <v>3.194597244303127</v>
      </c>
      <c r="K237" s="1">
        <f t="shared" si="11"/>
        <v>0.24857843137254904</v>
      </c>
    </row>
    <row r="238" spans="1:11" x14ac:dyDescent="0.3">
      <c r="A238" t="s">
        <v>32</v>
      </c>
      <c r="B238" t="s">
        <v>520</v>
      </c>
      <c r="C238" t="s">
        <v>521</v>
      </c>
      <c r="D238" t="s">
        <v>138</v>
      </c>
      <c r="E238" s="1">
        <v>86.054347826086953</v>
      </c>
      <c r="F238" s="1">
        <v>39.047717391304346</v>
      </c>
      <c r="G238" s="1">
        <v>59.285760869565209</v>
      </c>
      <c r="H238" s="1">
        <v>134.53010869565213</v>
      </c>
      <c r="I238" s="1">
        <f t="shared" si="9"/>
        <v>232.86358695652169</v>
      </c>
      <c r="J238" s="1">
        <f t="shared" si="10"/>
        <v>2.7060060629026141</v>
      </c>
      <c r="K238" s="1">
        <f t="shared" si="11"/>
        <v>0.45375647341164582</v>
      </c>
    </row>
    <row r="239" spans="1:11" x14ac:dyDescent="0.3">
      <c r="A239" t="s">
        <v>32</v>
      </c>
      <c r="B239" t="s">
        <v>522</v>
      </c>
      <c r="C239" t="s">
        <v>523</v>
      </c>
      <c r="D239" t="s">
        <v>138</v>
      </c>
      <c r="E239" s="1">
        <v>132.29347826086956</v>
      </c>
      <c r="F239" s="1">
        <v>44.559347826086956</v>
      </c>
      <c r="G239" s="1">
        <v>87.864347826086913</v>
      </c>
      <c r="H239" s="1">
        <v>284.76945652173913</v>
      </c>
      <c r="I239" s="1">
        <f t="shared" si="9"/>
        <v>417.19315217391301</v>
      </c>
      <c r="J239" s="1">
        <f t="shared" si="10"/>
        <v>3.1535428477528549</v>
      </c>
      <c r="K239" s="1">
        <f t="shared" si="11"/>
        <v>0.33682195382466518</v>
      </c>
    </row>
    <row r="240" spans="1:11" x14ac:dyDescent="0.3">
      <c r="A240" t="s">
        <v>32</v>
      </c>
      <c r="B240" t="s">
        <v>524</v>
      </c>
      <c r="C240" t="s">
        <v>65</v>
      </c>
      <c r="D240" t="s">
        <v>66</v>
      </c>
      <c r="E240" s="1">
        <v>183.95652173913044</v>
      </c>
      <c r="F240" s="1">
        <v>57.239565217391316</v>
      </c>
      <c r="G240" s="1">
        <v>178.31880434782619</v>
      </c>
      <c r="H240" s="1">
        <v>342.63673913043482</v>
      </c>
      <c r="I240" s="1">
        <f t="shared" si="9"/>
        <v>578.19510869565238</v>
      </c>
      <c r="J240" s="1">
        <f t="shared" si="10"/>
        <v>3.1431074214133785</v>
      </c>
      <c r="K240" s="1">
        <f t="shared" si="11"/>
        <v>0.3111581186480738</v>
      </c>
    </row>
    <row r="241" spans="1:11" x14ac:dyDescent="0.3">
      <c r="A241" t="s">
        <v>32</v>
      </c>
      <c r="B241" t="s">
        <v>525</v>
      </c>
      <c r="C241" t="s">
        <v>184</v>
      </c>
      <c r="D241" t="s">
        <v>185</v>
      </c>
      <c r="E241" s="1">
        <v>91.717391304347828</v>
      </c>
      <c r="F241" s="1">
        <v>43.999456521739141</v>
      </c>
      <c r="G241" s="1">
        <v>75.992173913043445</v>
      </c>
      <c r="H241" s="1">
        <v>173.95554347826086</v>
      </c>
      <c r="I241" s="1">
        <f t="shared" si="9"/>
        <v>293.94717391304346</v>
      </c>
      <c r="J241" s="1">
        <f t="shared" si="10"/>
        <v>3.2049229675278501</v>
      </c>
      <c r="K241" s="1">
        <f t="shared" si="11"/>
        <v>0.47972860867504158</v>
      </c>
    </row>
    <row r="242" spans="1:11" x14ac:dyDescent="0.3">
      <c r="A242" t="s">
        <v>32</v>
      </c>
      <c r="B242" t="s">
        <v>526</v>
      </c>
      <c r="C242" t="s">
        <v>37</v>
      </c>
      <c r="D242" t="s">
        <v>38</v>
      </c>
      <c r="E242" s="1">
        <v>106.68478260869566</v>
      </c>
      <c r="F242" s="1">
        <v>36.615652173913048</v>
      </c>
      <c r="G242" s="1">
        <v>100.42250000000003</v>
      </c>
      <c r="H242" s="1">
        <v>157.61815217391305</v>
      </c>
      <c r="I242" s="1">
        <f t="shared" si="9"/>
        <v>294.65630434782611</v>
      </c>
      <c r="J242" s="1">
        <f t="shared" si="10"/>
        <v>2.761933774834437</v>
      </c>
      <c r="K242" s="1">
        <f t="shared" si="11"/>
        <v>0.34321344880285282</v>
      </c>
    </row>
    <row r="243" spans="1:11" x14ac:dyDescent="0.3">
      <c r="A243" t="s">
        <v>32</v>
      </c>
      <c r="B243" t="s">
        <v>527</v>
      </c>
      <c r="C243" t="s">
        <v>505</v>
      </c>
      <c r="D243" t="s">
        <v>102</v>
      </c>
      <c r="E243" s="1">
        <v>68.815217391304344</v>
      </c>
      <c r="F243" s="1">
        <v>6.9406521739130431</v>
      </c>
      <c r="G243" s="1">
        <v>58.56489130434781</v>
      </c>
      <c r="H243" s="1">
        <v>127.51434782608698</v>
      </c>
      <c r="I243" s="1">
        <f t="shared" si="9"/>
        <v>193.01989130434782</v>
      </c>
      <c r="J243" s="1">
        <f t="shared" si="10"/>
        <v>2.8049012794187331</v>
      </c>
      <c r="K243" s="1">
        <f t="shared" si="11"/>
        <v>0.10085926393934608</v>
      </c>
    </row>
    <row r="244" spans="1:11" x14ac:dyDescent="0.3">
      <c r="A244" t="s">
        <v>32</v>
      </c>
      <c r="B244" t="s">
        <v>528</v>
      </c>
      <c r="C244" t="s">
        <v>184</v>
      </c>
      <c r="D244" t="s">
        <v>185</v>
      </c>
      <c r="E244" s="1">
        <v>65.663043478260875</v>
      </c>
      <c r="F244" s="1">
        <v>19.276847826086961</v>
      </c>
      <c r="G244" s="1">
        <v>37.160652173913043</v>
      </c>
      <c r="H244" s="1">
        <v>134.80554347826086</v>
      </c>
      <c r="I244" s="1">
        <f t="shared" si="9"/>
        <v>191.24304347826086</v>
      </c>
      <c r="J244" s="1">
        <f t="shared" si="10"/>
        <v>2.9124913093858629</v>
      </c>
      <c r="K244" s="1">
        <f t="shared" si="11"/>
        <v>0.29357225624896544</v>
      </c>
    </row>
    <row r="245" spans="1:11" x14ac:dyDescent="0.3">
      <c r="A245" t="s">
        <v>32</v>
      </c>
      <c r="B245" t="s">
        <v>529</v>
      </c>
      <c r="C245" t="s">
        <v>448</v>
      </c>
      <c r="D245" t="s">
        <v>449</v>
      </c>
      <c r="E245" s="1">
        <v>69.402173913043484</v>
      </c>
      <c r="F245" s="1">
        <v>12.691521739130433</v>
      </c>
      <c r="G245" s="1">
        <v>75.877500000000012</v>
      </c>
      <c r="H245" s="1">
        <v>145.24097826086958</v>
      </c>
      <c r="I245" s="1">
        <f t="shared" si="9"/>
        <v>233.81000000000003</v>
      </c>
      <c r="J245" s="1">
        <f t="shared" si="10"/>
        <v>3.3689146436961632</v>
      </c>
      <c r="K245" s="1">
        <f t="shared" si="11"/>
        <v>0.18286922474549722</v>
      </c>
    </row>
    <row r="246" spans="1:11" x14ac:dyDescent="0.3">
      <c r="A246" t="s">
        <v>32</v>
      </c>
      <c r="B246" t="s">
        <v>530</v>
      </c>
      <c r="C246" t="s">
        <v>531</v>
      </c>
      <c r="D246" t="s">
        <v>191</v>
      </c>
      <c r="E246" s="1">
        <v>122.57608695652173</v>
      </c>
      <c r="F246" s="1">
        <v>22.94869565217391</v>
      </c>
      <c r="G246" s="1">
        <v>65.174456521739131</v>
      </c>
      <c r="H246" s="1">
        <v>236.46467391304347</v>
      </c>
      <c r="I246" s="1">
        <f t="shared" si="9"/>
        <v>324.58782608695651</v>
      </c>
      <c r="J246" s="1">
        <f t="shared" si="10"/>
        <v>2.6480517868227365</v>
      </c>
      <c r="K246" s="1">
        <f t="shared" si="11"/>
        <v>0.18722000532056396</v>
      </c>
    </row>
    <row r="247" spans="1:11" x14ac:dyDescent="0.3">
      <c r="A247" t="s">
        <v>32</v>
      </c>
      <c r="B247" t="s">
        <v>532</v>
      </c>
      <c r="C247" t="s">
        <v>533</v>
      </c>
      <c r="D247" t="s">
        <v>534</v>
      </c>
      <c r="E247" s="1">
        <v>214.36956521739131</v>
      </c>
      <c r="F247" s="1">
        <v>86.215543478260869</v>
      </c>
      <c r="G247" s="1">
        <v>194.34913043478264</v>
      </c>
      <c r="H247" s="1">
        <v>463.69065217391295</v>
      </c>
      <c r="I247" s="1">
        <f t="shared" si="9"/>
        <v>744.25532608695653</v>
      </c>
      <c r="J247" s="1">
        <f t="shared" si="10"/>
        <v>3.4718329783997564</v>
      </c>
      <c r="K247" s="1">
        <f t="shared" si="11"/>
        <v>0.40218182740087211</v>
      </c>
    </row>
    <row r="248" spans="1:11" x14ac:dyDescent="0.3">
      <c r="A248" t="s">
        <v>32</v>
      </c>
      <c r="B248" t="s">
        <v>535</v>
      </c>
      <c r="C248" t="s">
        <v>65</v>
      </c>
      <c r="D248" t="s">
        <v>66</v>
      </c>
      <c r="E248" s="1">
        <v>107.30434782608695</v>
      </c>
      <c r="F248" s="1">
        <v>55.887065217391289</v>
      </c>
      <c r="G248" s="1">
        <v>115.67499999999997</v>
      </c>
      <c r="H248" s="1">
        <v>233.24771739130432</v>
      </c>
      <c r="I248" s="1">
        <f t="shared" si="9"/>
        <v>404.80978260869557</v>
      </c>
      <c r="J248" s="1">
        <f t="shared" si="10"/>
        <v>3.7725384927066443</v>
      </c>
      <c r="K248" s="1">
        <f t="shared" si="11"/>
        <v>0.52082759319286864</v>
      </c>
    </row>
    <row r="249" spans="1:11" x14ac:dyDescent="0.3">
      <c r="A249" t="s">
        <v>32</v>
      </c>
      <c r="B249" t="s">
        <v>536</v>
      </c>
      <c r="C249" t="s">
        <v>175</v>
      </c>
      <c r="D249" t="s">
        <v>176</v>
      </c>
      <c r="E249" s="1">
        <v>89.456521739130437</v>
      </c>
      <c r="F249" s="1">
        <v>15.922173913043482</v>
      </c>
      <c r="G249" s="1">
        <v>105.54858695652167</v>
      </c>
      <c r="H249" s="1">
        <v>177.47956521739124</v>
      </c>
      <c r="I249" s="1">
        <f t="shared" si="9"/>
        <v>298.95032608695641</v>
      </c>
      <c r="J249" s="1">
        <f t="shared" si="10"/>
        <v>3.3418505467800714</v>
      </c>
      <c r="K249" s="1">
        <f t="shared" si="11"/>
        <v>0.17798784933171327</v>
      </c>
    </row>
    <row r="250" spans="1:11" x14ac:dyDescent="0.3">
      <c r="A250" t="s">
        <v>32</v>
      </c>
      <c r="B250" t="s">
        <v>537</v>
      </c>
      <c r="C250" t="s">
        <v>42</v>
      </c>
      <c r="D250" t="s">
        <v>43</v>
      </c>
      <c r="E250" s="1">
        <v>112.20652173913044</v>
      </c>
      <c r="F250" s="1">
        <v>39.774347826086967</v>
      </c>
      <c r="G250" s="1">
        <v>79.210652173913033</v>
      </c>
      <c r="H250" s="1">
        <v>209.58815217391304</v>
      </c>
      <c r="I250" s="1">
        <f t="shared" si="9"/>
        <v>328.57315217391306</v>
      </c>
      <c r="J250" s="1">
        <f t="shared" si="10"/>
        <v>2.9282892569989345</v>
      </c>
      <c r="K250" s="1">
        <f t="shared" si="11"/>
        <v>0.35447447447447455</v>
      </c>
    </row>
    <row r="251" spans="1:11" x14ac:dyDescent="0.3">
      <c r="A251" t="s">
        <v>32</v>
      </c>
      <c r="B251" t="s">
        <v>538</v>
      </c>
      <c r="C251" t="s">
        <v>539</v>
      </c>
      <c r="D251" t="s">
        <v>43</v>
      </c>
      <c r="E251" s="1">
        <v>76.097826086956516</v>
      </c>
      <c r="F251" s="1">
        <v>17.950869565217385</v>
      </c>
      <c r="G251" s="1">
        <v>80.277608695652191</v>
      </c>
      <c r="H251" s="1">
        <v>126.45684782608699</v>
      </c>
      <c r="I251" s="1">
        <f t="shared" si="9"/>
        <v>224.68532608695656</v>
      </c>
      <c r="J251" s="1">
        <f t="shared" si="10"/>
        <v>2.9525853449507222</v>
      </c>
      <c r="K251" s="1">
        <f t="shared" si="11"/>
        <v>0.23589201542636759</v>
      </c>
    </row>
    <row r="252" spans="1:11" x14ac:dyDescent="0.3">
      <c r="A252" t="s">
        <v>32</v>
      </c>
      <c r="B252" t="s">
        <v>540</v>
      </c>
      <c r="C252" t="s">
        <v>541</v>
      </c>
      <c r="D252" t="s">
        <v>416</v>
      </c>
      <c r="E252" s="1">
        <v>105.70652173913044</v>
      </c>
      <c r="F252" s="1">
        <v>12.339673913043478</v>
      </c>
      <c r="G252" s="1">
        <v>91.066739130434797</v>
      </c>
      <c r="H252" s="1">
        <v>194.73499999999999</v>
      </c>
      <c r="I252" s="1">
        <f t="shared" si="9"/>
        <v>298.14141304347828</v>
      </c>
      <c r="J252" s="1">
        <f t="shared" si="10"/>
        <v>2.8204637532133678</v>
      </c>
      <c r="K252" s="1">
        <f t="shared" si="11"/>
        <v>0.11673521850899743</v>
      </c>
    </row>
    <row r="253" spans="1:11" x14ac:dyDescent="0.3">
      <c r="A253" t="s">
        <v>32</v>
      </c>
      <c r="B253" t="s">
        <v>542</v>
      </c>
      <c r="C253" t="s">
        <v>314</v>
      </c>
      <c r="D253" t="s">
        <v>315</v>
      </c>
      <c r="E253" s="1">
        <v>50.108695652173914</v>
      </c>
      <c r="F253" s="1">
        <v>9.4945652173913064</v>
      </c>
      <c r="G253" s="1">
        <v>43.47326086956523</v>
      </c>
      <c r="H253" s="1">
        <v>93.961304347826072</v>
      </c>
      <c r="I253" s="1">
        <f t="shared" si="9"/>
        <v>146.92913043478262</v>
      </c>
      <c r="J253" s="1">
        <f t="shared" si="10"/>
        <v>2.9322082429501086</v>
      </c>
      <c r="K253" s="1">
        <f t="shared" si="11"/>
        <v>0.18947939262472888</v>
      </c>
    </row>
    <row r="254" spans="1:11" x14ac:dyDescent="0.3">
      <c r="A254" t="s">
        <v>32</v>
      </c>
      <c r="B254" t="s">
        <v>543</v>
      </c>
      <c r="C254" t="s">
        <v>184</v>
      </c>
      <c r="D254" t="s">
        <v>185</v>
      </c>
      <c r="E254" s="1">
        <v>52.543478260869563</v>
      </c>
      <c r="F254" s="1">
        <v>19.389891304347824</v>
      </c>
      <c r="G254" s="1">
        <v>46.086521739130426</v>
      </c>
      <c r="H254" s="1">
        <v>117.37010869565221</v>
      </c>
      <c r="I254" s="1">
        <f t="shared" si="9"/>
        <v>182.84652173913045</v>
      </c>
      <c r="J254" s="1">
        <f t="shared" si="10"/>
        <v>3.4799089780719905</v>
      </c>
      <c r="K254" s="1">
        <f t="shared" si="11"/>
        <v>0.36902565163425732</v>
      </c>
    </row>
    <row r="255" spans="1:11" x14ac:dyDescent="0.3">
      <c r="A255" t="s">
        <v>32</v>
      </c>
      <c r="B255" t="s">
        <v>544</v>
      </c>
      <c r="C255" t="s">
        <v>240</v>
      </c>
      <c r="D255" t="s">
        <v>241</v>
      </c>
      <c r="E255" s="1">
        <v>74.989130434782609</v>
      </c>
      <c r="F255" s="1">
        <v>20.435760869565218</v>
      </c>
      <c r="G255" s="1">
        <v>71.968043478260867</v>
      </c>
      <c r="H255" s="1">
        <v>122.83326086956519</v>
      </c>
      <c r="I255" s="1">
        <f t="shared" si="9"/>
        <v>215.23706521739126</v>
      </c>
      <c r="J255" s="1">
        <f t="shared" si="10"/>
        <v>2.8702435135526883</v>
      </c>
      <c r="K255" s="1">
        <f t="shared" si="11"/>
        <v>0.27251630671111754</v>
      </c>
    </row>
    <row r="256" spans="1:11" x14ac:dyDescent="0.3">
      <c r="A256" t="s">
        <v>32</v>
      </c>
      <c r="B256" t="s">
        <v>545</v>
      </c>
      <c r="C256" t="s">
        <v>546</v>
      </c>
      <c r="D256" t="s">
        <v>547</v>
      </c>
      <c r="E256" s="1">
        <v>100.46739130434783</v>
      </c>
      <c r="F256" s="1">
        <v>42.757282608695661</v>
      </c>
      <c r="G256" s="1">
        <v>113.03239130434784</v>
      </c>
      <c r="H256" s="1">
        <v>199.88989130434783</v>
      </c>
      <c r="I256" s="1">
        <f t="shared" si="9"/>
        <v>355.67956521739131</v>
      </c>
      <c r="J256" s="1">
        <f t="shared" si="10"/>
        <v>3.5402488369576979</v>
      </c>
      <c r="K256" s="1">
        <f t="shared" si="11"/>
        <v>0.42558368495077364</v>
      </c>
    </row>
    <row r="257" spans="1:11" x14ac:dyDescent="0.3">
      <c r="A257" t="s">
        <v>32</v>
      </c>
      <c r="B257" t="s">
        <v>548</v>
      </c>
      <c r="C257" t="s">
        <v>549</v>
      </c>
      <c r="D257" t="s">
        <v>550</v>
      </c>
      <c r="E257" s="1">
        <v>144.70652173913044</v>
      </c>
      <c r="F257" s="1">
        <v>39.479565217391297</v>
      </c>
      <c r="G257" s="1">
        <v>133.54239130434783</v>
      </c>
      <c r="H257" s="1">
        <v>291.96391304347833</v>
      </c>
      <c r="I257" s="1">
        <f t="shared" si="9"/>
        <v>464.98586956521746</v>
      </c>
      <c r="J257" s="1">
        <f t="shared" si="10"/>
        <v>3.2133027867497939</v>
      </c>
      <c r="K257" s="1">
        <f t="shared" si="11"/>
        <v>0.27282505821377595</v>
      </c>
    </row>
    <row r="258" spans="1:11" x14ac:dyDescent="0.3">
      <c r="A258" t="s">
        <v>32</v>
      </c>
      <c r="B258" t="s">
        <v>551</v>
      </c>
      <c r="C258" t="s">
        <v>552</v>
      </c>
      <c r="D258" t="s">
        <v>553</v>
      </c>
      <c r="E258" s="1">
        <v>49.706521739130437</v>
      </c>
      <c r="F258" s="1">
        <v>9.1854347826086951</v>
      </c>
      <c r="G258" s="1">
        <v>55.290000000000013</v>
      </c>
      <c r="H258" s="1">
        <v>97.348804347826075</v>
      </c>
      <c r="I258" s="1">
        <f t="shared" ref="I258:I321" si="12">SUM(F258:H258)</f>
        <v>161.82423913043479</v>
      </c>
      <c r="J258" s="1">
        <f t="shared" ref="J258:J321" si="13">I258/E258</f>
        <v>3.2555937021648806</v>
      </c>
      <c r="K258" s="1">
        <f t="shared" ref="K258:K321" si="14">F258/E258</f>
        <v>0.18479335228515195</v>
      </c>
    </row>
    <row r="259" spans="1:11" x14ac:dyDescent="0.3">
      <c r="A259" t="s">
        <v>32</v>
      </c>
      <c r="B259" t="s">
        <v>554</v>
      </c>
      <c r="C259" t="s">
        <v>498</v>
      </c>
      <c r="D259" t="s">
        <v>499</v>
      </c>
      <c r="E259" s="1">
        <v>87.923913043478265</v>
      </c>
      <c r="F259" s="1">
        <v>48.569891304347813</v>
      </c>
      <c r="G259" s="1">
        <v>67.642282608695652</v>
      </c>
      <c r="H259" s="1">
        <v>189.43434782608702</v>
      </c>
      <c r="I259" s="1">
        <f t="shared" si="12"/>
        <v>305.64652173913049</v>
      </c>
      <c r="J259" s="1">
        <f t="shared" si="13"/>
        <v>3.4762615898133271</v>
      </c>
      <c r="K259" s="1">
        <f t="shared" si="14"/>
        <v>0.55240820867845208</v>
      </c>
    </row>
    <row r="260" spans="1:11" x14ac:dyDescent="0.3">
      <c r="A260" t="s">
        <v>32</v>
      </c>
      <c r="B260" t="s">
        <v>555</v>
      </c>
      <c r="C260" t="s">
        <v>34</v>
      </c>
      <c r="D260" t="s">
        <v>35</v>
      </c>
      <c r="E260" s="1">
        <v>105.84782608695652</v>
      </c>
      <c r="F260" s="1">
        <v>27.000217391304343</v>
      </c>
      <c r="G260" s="1">
        <v>141.04445652173916</v>
      </c>
      <c r="H260" s="1">
        <v>206.52543478260878</v>
      </c>
      <c r="I260" s="1">
        <f t="shared" si="12"/>
        <v>374.57010869565227</v>
      </c>
      <c r="J260" s="1">
        <f t="shared" si="13"/>
        <v>3.5387605257753143</v>
      </c>
      <c r="K260" s="1">
        <f t="shared" si="14"/>
        <v>0.25508523310741421</v>
      </c>
    </row>
    <row r="261" spans="1:11" x14ac:dyDescent="0.3">
      <c r="A261" t="s">
        <v>32</v>
      </c>
      <c r="B261" t="s">
        <v>556</v>
      </c>
      <c r="C261" t="s">
        <v>557</v>
      </c>
      <c r="D261" t="s">
        <v>558</v>
      </c>
      <c r="E261" s="1">
        <v>37.130434782608695</v>
      </c>
      <c r="F261" s="1">
        <v>4.6683695652173931</v>
      </c>
      <c r="G261" s="1">
        <v>41.181739130434778</v>
      </c>
      <c r="H261" s="1">
        <v>68.536847826086955</v>
      </c>
      <c r="I261" s="1">
        <f t="shared" si="12"/>
        <v>114.38695652173912</v>
      </c>
      <c r="J261" s="1">
        <f t="shared" si="13"/>
        <v>3.0806791569086651</v>
      </c>
      <c r="K261" s="1">
        <f t="shared" si="14"/>
        <v>0.12572892271662769</v>
      </c>
    </row>
    <row r="262" spans="1:11" x14ac:dyDescent="0.3">
      <c r="A262" t="s">
        <v>32</v>
      </c>
      <c r="B262" t="s">
        <v>559</v>
      </c>
      <c r="C262" t="s">
        <v>34</v>
      </c>
      <c r="D262" t="s">
        <v>40</v>
      </c>
      <c r="E262" s="1">
        <v>92.097826086956516</v>
      </c>
      <c r="F262" s="1">
        <v>25.657826086956515</v>
      </c>
      <c r="G262" s="1">
        <v>108.93608695652171</v>
      </c>
      <c r="H262" s="1">
        <v>152.07184782608695</v>
      </c>
      <c r="I262" s="1">
        <f t="shared" si="12"/>
        <v>286.66576086956513</v>
      </c>
      <c r="J262" s="1">
        <f t="shared" si="13"/>
        <v>3.1126224477752853</v>
      </c>
      <c r="K262" s="1">
        <f t="shared" si="14"/>
        <v>0.27859317833116953</v>
      </c>
    </row>
    <row r="263" spans="1:11" x14ac:dyDescent="0.3">
      <c r="A263" t="s">
        <v>32</v>
      </c>
      <c r="B263" t="s">
        <v>560</v>
      </c>
      <c r="C263" t="s">
        <v>561</v>
      </c>
      <c r="D263" t="s">
        <v>562</v>
      </c>
      <c r="E263" s="1">
        <v>55.739130434782609</v>
      </c>
      <c r="F263" s="1">
        <v>0.65967391304347822</v>
      </c>
      <c r="G263" s="1">
        <v>48.739673913043468</v>
      </c>
      <c r="H263" s="1">
        <v>109.20923913043478</v>
      </c>
      <c r="I263" s="1">
        <f t="shared" si="12"/>
        <v>158.60858695652172</v>
      </c>
      <c r="J263" s="1">
        <f t="shared" si="13"/>
        <v>2.8455518720748825</v>
      </c>
      <c r="K263" s="1">
        <f t="shared" si="14"/>
        <v>1.1835023400936036E-2</v>
      </c>
    </row>
    <row r="264" spans="1:11" x14ac:dyDescent="0.3">
      <c r="A264" t="s">
        <v>32</v>
      </c>
      <c r="B264" t="s">
        <v>563</v>
      </c>
      <c r="C264" t="s">
        <v>564</v>
      </c>
      <c r="D264" t="s">
        <v>565</v>
      </c>
      <c r="E264" s="1">
        <v>108.5</v>
      </c>
      <c r="F264" s="1">
        <v>27.513586956521738</v>
      </c>
      <c r="G264" s="1">
        <v>117.57336956521739</v>
      </c>
      <c r="H264" s="1">
        <v>227.47826086956522</v>
      </c>
      <c r="I264" s="1">
        <f t="shared" si="12"/>
        <v>372.56521739130437</v>
      </c>
      <c r="J264" s="1">
        <f t="shared" si="13"/>
        <v>3.43378080544981</v>
      </c>
      <c r="K264" s="1">
        <f t="shared" si="14"/>
        <v>0.25358144660388698</v>
      </c>
    </row>
    <row r="265" spans="1:11" x14ac:dyDescent="0.3">
      <c r="A265" t="s">
        <v>32</v>
      </c>
      <c r="B265" t="s">
        <v>566</v>
      </c>
      <c r="C265" t="s">
        <v>564</v>
      </c>
      <c r="D265" t="s">
        <v>565</v>
      </c>
      <c r="E265" s="1">
        <v>84.586956521739125</v>
      </c>
      <c r="F265" s="1">
        <v>21.413043478260871</v>
      </c>
      <c r="G265" s="1">
        <v>124.8695652173913</v>
      </c>
      <c r="H265" s="1">
        <v>188.32880434782609</v>
      </c>
      <c r="I265" s="1">
        <f t="shared" si="12"/>
        <v>334.61141304347825</v>
      </c>
      <c r="J265" s="1">
        <f t="shared" si="13"/>
        <v>3.9558275507581602</v>
      </c>
      <c r="K265" s="1">
        <f t="shared" si="14"/>
        <v>0.25314829092778207</v>
      </c>
    </row>
    <row r="266" spans="1:11" x14ac:dyDescent="0.3">
      <c r="A266" t="s">
        <v>32</v>
      </c>
      <c r="B266" t="s">
        <v>567</v>
      </c>
      <c r="C266" t="s">
        <v>568</v>
      </c>
      <c r="D266" t="s">
        <v>569</v>
      </c>
      <c r="E266" s="1">
        <v>127.01086956521739</v>
      </c>
      <c r="F266" s="1">
        <v>31.592282608695665</v>
      </c>
      <c r="G266" s="1">
        <v>152.24076086956518</v>
      </c>
      <c r="H266" s="1">
        <v>301.72728260869565</v>
      </c>
      <c r="I266" s="1">
        <f t="shared" si="12"/>
        <v>485.56032608695648</v>
      </c>
      <c r="J266" s="1">
        <f t="shared" si="13"/>
        <v>3.8229824561403505</v>
      </c>
      <c r="K266" s="1">
        <f t="shared" si="14"/>
        <v>0.24873684210526326</v>
      </c>
    </row>
    <row r="267" spans="1:11" x14ac:dyDescent="0.3">
      <c r="A267" t="s">
        <v>32</v>
      </c>
      <c r="B267" t="s">
        <v>570</v>
      </c>
      <c r="C267" t="s">
        <v>34</v>
      </c>
      <c r="D267" t="s">
        <v>40</v>
      </c>
      <c r="E267" s="1">
        <v>93.869565217391298</v>
      </c>
      <c r="F267" s="1">
        <v>7.2690217391304346</v>
      </c>
      <c r="G267" s="1">
        <v>93.220108695652172</v>
      </c>
      <c r="H267" s="1">
        <v>188.69565217391303</v>
      </c>
      <c r="I267" s="1">
        <f t="shared" si="12"/>
        <v>289.18478260869563</v>
      </c>
      <c r="J267" s="1">
        <f t="shared" si="13"/>
        <v>3.0807086614173227</v>
      </c>
      <c r="K267" s="1">
        <f t="shared" si="14"/>
        <v>7.7437471051412701E-2</v>
      </c>
    </row>
    <row r="268" spans="1:11" x14ac:dyDescent="0.3">
      <c r="A268" t="s">
        <v>32</v>
      </c>
      <c r="B268" t="s">
        <v>571</v>
      </c>
      <c r="C268" t="s">
        <v>572</v>
      </c>
      <c r="D268" t="s">
        <v>43</v>
      </c>
      <c r="E268" s="1">
        <v>76.891304347826093</v>
      </c>
      <c r="F268" s="1">
        <v>10.434782608695652</v>
      </c>
      <c r="G268" s="1">
        <v>76.057065217391298</v>
      </c>
      <c r="H268" s="1">
        <v>115.63010869565217</v>
      </c>
      <c r="I268" s="1">
        <f t="shared" si="12"/>
        <v>202.12195652173912</v>
      </c>
      <c r="J268" s="1">
        <f t="shared" si="13"/>
        <v>2.6286711902742432</v>
      </c>
      <c r="K268" s="1">
        <f t="shared" si="14"/>
        <v>0.13570822731128074</v>
      </c>
    </row>
    <row r="269" spans="1:11" x14ac:dyDescent="0.3">
      <c r="A269" t="s">
        <v>32</v>
      </c>
      <c r="B269" t="s">
        <v>573</v>
      </c>
      <c r="C269" t="s">
        <v>574</v>
      </c>
      <c r="D269" t="s">
        <v>575</v>
      </c>
      <c r="E269" s="1">
        <v>54.489130434782609</v>
      </c>
      <c r="F269" s="1">
        <v>17.272500000000001</v>
      </c>
      <c r="G269" s="1">
        <v>64.018586956521716</v>
      </c>
      <c r="H269" s="1">
        <v>132.72260869565216</v>
      </c>
      <c r="I269" s="1">
        <f t="shared" si="12"/>
        <v>214.01369565217388</v>
      </c>
      <c r="J269" s="1">
        <f t="shared" si="13"/>
        <v>3.9276401356473163</v>
      </c>
      <c r="K269" s="1">
        <f t="shared" si="14"/>
        <v>0.31698982645122681</v>
      </c>
    </row>
    <row r="270" spans="1:11" x14ac:dyDescent="0.3">
      <c r="A270" t="s">
        <v>32</v>
      </c>
      <c r="B270" t="s">
        <v>576</v>
      </c>
      <c r="C270" t="s">
        <v>564</v>
      </c>
      <c r="D270" t="s">
        <v>565</v>
      </c>
      <c r="E270" s="1">
        <v>91.641304347826093</v>
      </c>
      <c r="F270" s="1">
        <v>19.505434782608695</v>
      </c>
      <c r="G270" s="1">
        <v>88.940217391304344</v>
      </c>
      <c r="H270" s="1">
        <v>190.74184782608697</v>
      </c>
      <c r="I270" s="1">
        <f t="shared" si="12"/>
        <v>299.1875</v>
      </c>
      <c r="J270" s="1">
        <f t="shared" si="13"/>
        <v>3.2647669315620922</v>
      </c>
      <c r="K270" s="1">
        <f t="shared" si="14"/>
        <v>0.21284545131063928</v>
      </c>
    </row>
    <row r="271" spans="1:11" x14ac:dyDescent="0.3">
      <c r="A271" t="s">
        <v>32</v>
      </c>
      <c r="B271" t="s">
        <v>577</v>
      </c>
      <c r="C271" t="s">
        <v>578</v>
      </c>
      <c r="D271" t="s">
        <v>579</v>
      </c>
      <c r="E271" s="1">
        <v>71.576086956521735</v>
      </c>
      <c r="F271" s="1">
        <v>6.4347826086956523</v>
      </c>
      <c r="G271" s="1">
        <v>56.529891304347828</v>
      </c>
      <c r="H271" s="1">
        <v>135.8125</v>
      </c>
      <c r="I271" s="1">
        <f t="shared" si="12"/>
        <v>198.7771739130435</v>
      </c>
      <c r="J271" s="1">
        <f t="shared" si="13"/>
        <v>2.7771450265755511</v>
      </c>
      <c r="K271" s="1">
        <f t="shared" si="14"/>
        <v>8.9901290812452544E-2</v>
      </c>
    </row>
    <row r="272" spans="1:11" x14ac:dyDescent="0.3">
      <c r="A272" t="s">
        <v>32</v>
      </c>
      <c r="B272" t="s">
        <v>580</v>
      </c>
      <c r="C272" t="s">
        <v>80</v>
      </c>
      <c r="D272" t="s">
        <v>81</v>
      </c>
      <c r="E272" s="1">
        <v>117.17391304347827</v>
      </c>
      <c r="F272" s="1">
        <v>10.271739130434783</v>
      </c>
      <c r="G272" s="1">
        <v>128.5921739130435</v>
      </c>
      <c r="H272" s="1">
        <v>211.24510869565228</v>
      </c>
      <c r="I272" s="1">
        <f t="shared" si="12"/>
        <v>350.10902173913053</v>
      </c>
      <c r="J272" s="1">
        <f t="shared" si="13"/>
        <v>2.9879434137291287</v>
      </c>
      <c r="K272" s="1">
        <f t="shared" si="14"/>
        <v>8.7662337662337664E-2</v>
      </c>
    </row>
    <row r="273" spans="1:11" x14ac:dyDescent="0.3">
      <c r="A273" t="s">
        <v>32</v>
      </c>
      <c r="B273" t="s">
        <v>581</v>
      </c>
      <c r="C273" t="s">
        <v>582</v>
      </c>
      <c r="D273" t="s">
        <v>69</v>
      </c>
      <c r="E273" s="1">
        <v>139.44565217391303</v>
      </c>
      <c r="F273" s="1">
        <v>20.603478260869565</v>
      </c>
      <c r="G273" s="1">
        <v>120.91195652173913</v>
      </c>
      <c r="H273" s="1">
        <v>246.95173913043487</v>
      </c>
      <c r="I273" s="1">
        <f t="shared" si="12"/>
        <v>388.46717391304355</v>
      </c>
      <c r="J273" s="1">
        <f t="shared" si="13"/>
        <v>2.7857962428872094</v>
      </c>
      <c r="K273" s="1">
        <f t="shared" si="14"/>
        <v>0.14775274768103516</v>
      </c>
    </row>
    <row r="274" spans="1:11" x14ac:dyDescent="0.3">
      <c r="A274" t="s">
        <v>32</v>
      </c>
      <c r="B274" t="s">
        <v>583</v>
      </c>
      <c r="C274" t="s">
        <v>301</v>
      </c>
      <c r="D274" t="s">
        <v>302</v>
      </c>
      <c r="E274" s="1">
        <v>71.086956521739125</v>
      </c>
      <c r="F274" s="1">
        <v>0</v>
      </c>
      <c r="G274" s="1">
        <v>43.110543478260873</v>
      </c>
      <c r="H274" s="1">
        <v>134.39978260869563</v>
      </c>
      <c r="I274" s="1">
        <f t="shared" si="12"/>
        <v>177.5103260869565</v>
      </c>
      <c r="J274" s="1">
        <f t="shared" si="13"/>
        <v>2.4970871559633028</v>
      </c>
      <c r="K274" s="1">
        <f t="shared" si="14"/>
        <v>0</v>
      </c>
    </row>
    <row r="275" spans="1:11" x14ac:dyDescent="0.3">
      <c r="A275" t="s">
        <v>32</v>
      </c>
      <c r="B275" t="s">
        <v>584</v>
      </c>
      <c r="C275" t="s">
        <v>495</v>
      </c>
      <c r="D275" t="s">
        <v>496</v>
      </c>
      <c r="E275" s="1">
        <v>146.28260869565219</v>
      </c>
      <c r="F275" s="1">
        <v>31.584239130434778</v>
      </c>
      <c r="G275" s="1">
        <v>163.02163043478259</v>
      </c>
      <c r="H275" s="1">
        <v>270.42630434782609</v>
      </c>
      <c r="I275" s="1">
        <f t="shared" si="12"/>
        <v>465.03217391304349</v>
      </c>
      <c r="J275" s="1">
        <f t="shared" si="13"/>
        <v>3.1789983652845888</v>
      </c>
      <c r="K275" s="1">
        <f t="shared" si="14"/>
        <v>0.21591246842027043</v>
      </c>
    </row>
    <row r="276" spans="1:11" x14ac:dyDescent="0.3">
      <c r="A276" t="s">
        <v>32</v>
      </c>
      <c r="B276" t="s">
        <v>585</v>
      </c>
      <c r="C276" t="s">
        <v>42</v>
      </c>
      <c r="D276" t="s">
        <v>43</v>
      </c>
      <c r="E276" s="1">
        <v>142.86956521739131</v>
      </c>
      <c r="F276" s="1">
        <v>0</v>
      </c>
      <c r="G276" s="1">
        <v>134.30413043478259</v>
      </c>
      <c r="H276" s="1">
        <v>304.96630434782611</v>
      </c>
      <c r="I276" s="1">
        <f t="shared" si="12"/>
        <v>439.27043478260873</v>
      </c>
      <c r="J276" s="1">
        <f t="shared" si="13"/>
        <v>3.0746256847230677</v>
      </c>
      <c r="K276" s="1">
        <f t="shared" si="14"/>
        <v>0</v>
      </c>
    </row>
    <row r="277" spans="1:11" x14ac:dyDescent="0.3">
      <c r="A277" t="s">
        <v>32</v>
      </c>
      <c r="B277" t="s">
        <v>586</v>
      </c>
      <c r="C277" t="s">
        <v>587</v>
      </c>
      <c r="D277" t="s">
        <v>588</v>
      </c>
      <c r="E277" s="1">
        <v>87.239130434782609</v>
      </c>
      <c r="F277" s="1">
        <v>11.547173913043475</v>
      </c>
      <c r="G277" s="1">
        <v>73.296630434782614</v>
      </c>
      <c r="H277" s="1">
        <v>155.95021739130434</v>
      </c>
      <c r="I277" s="1">
        <f t="shared" si="12"/>
        <v>240.79402173913041</v>
      </c>
      <c r="J277" s="1">
        <f t="shared" si="13"/>
        <v>2.7601607276351854</v>
      </c>
      <c r="K277" s="1">
        <f t="shared" si="14"/>
        <v>0.13236232245203086</v>
      </c>
    </row>
    <row r="278" spans="1:11" x14ac:dyDescent="0.3">
      <c r="A278" t="s">
        <v>32</v>
      </c>
      <c r="B278" t="s">
        <v>589</v>
      </c>
      <c r="C278" t="s">
        <v>590</v>
      </c>
      <c r="D278" t="s">
        <v>591</v>
      </c>
      <c r="E278" s="1">
        <v>93.673913043478265</v>
      </c>
      <c r="F278" s="1">
        <v>8.883152173913043</v>
      </c>
      <c r="G278" s="1">
        <v>104.48989130434782</v>
      </c>
      <c r="H278" s="1">
        <v>211.36532608695649</v>
      </c>
      <c r="I278" s="1">
        <f t="shared" si="12"/>
        <v>324.73836956521734</v>
      </c>
      <c r="J278" s="1">
        <f t="shared" si="13"/>
        <v>3.4666894871199809</v>
      </c>
      <c r="K278" s="1">
        <f t="shared" si="14"/>
        <v>9.4830587143188663E-2</v>
      </c>
    </row>
    <row r="279" spans="1:11" x14ac:dyDescent="0.3">
      <c r="A279" t="s">
        <v>32</v>
      </c>
      <c r="B279" t="s">
        <v>592</v>
      </c>
      <c r="C279" t="s">
        <v>593</v>
      </c>
      <c r="D279" t="s">
        <v>156</v>
      </c>
      <c r="E279" s="1">
        <v>48.554347826086953</v>
      </c>
      <c r="F279" s="1">
        <v>6.8243478260869548</v>
      </c>
      <c r="G279" s="1">
        <v>37.308369565217397</v>
      </c>
      <c r="H279" s="1">
        <v>107.82793478260872</v>
      </c>
      <c r="I279" s="1">
        <f t="shared" si="12"/>
        <v>151.96065217391308</v>
      </c>
      <c r="J279" s="1">
        <f t="shared" si="13"/>
        <v>3.1297022610252974</v>
      </c>
      <c r="K279" s="1">
        <f t="shared" si="14"/>
        <v>0.14055070517125584</v>
      </c>
    </row>
    <row r="280" spans="1:11" x14ac:dyDescent="0.3">
      <c r="A280" t="s">
        <v>32</v>
      </c>
      <c r="B280" t="s">
        <v>594</v>
      </c>
      <c r="C280" t="s">
        <v>175</v>
      </c>
      <c r="D280" t="s">
        <v>176</v>
      </c>
      <c r="E280" s="1">
        <v>82.347826086956516</v>
      </c>
      <c r="F280" s="1">
        <v>1.173913043478261</v>
      </c>
      <c r="G280" s="1">
        <v>89.479021739130431</v>
      </c>
      <c r="H280" s="1">
        <v>200.48000000000005</v>
      </c>
      <c r="I280" s="1">
        <f t="shared" si="12"/>
        <v>291.13293478260874</v>
      </c>
      <c r="J280" s="1">
        <f t="shared" si="13"/>
        <v>3.5354052270327356</v>
      </c>
      <c r="K280" s="1">
        <f t="shared" si="14"/>
        <v>1.425554382259768E-2</v>
      </c>
    </row>
    <row r="281" spans="1:11" x14ac:dyDescent="0.3">
      <c r="A281" t="s">
        <v>32</v>
      </c>
      <c r="B281" t="s">
        <v>595</v>
      </c>
      <c r="C281" t="s">
        <v>140</v>
      </c>
      <c r="D281" t="s">
        <v>141</v>
      </c>
      <c r="E281" s="1">
        <v>61.858695652173914</v>
      </c>
      <c r="F281" s="1">
        <v>20.69913043478261</v>
      </c>
      <c r="G281" s="1">
        <v>52.227608695652179</v>
      </c>
      <c r="H281" s="1">
        <v>127.52565217391304</v>
      </c>
      <c r="I281" s="1">
        <f t="shared" si="12"/>
        <v>200.45239130434783</v>
      </c>
      <c r="J281" s="1">
        <f t="shared" si="13"/>
        <v>3.2404884905991915</v>
      </c>
      <c r="K281" s="1">
        <f t="shared" si="14"/>
        <v>0.33461957476717624</v>
      </c>
    </row>
    <row r="282" spans="1:11" x14ac:dyDescent="0.3">
      <c r="A282" t="s">
        <v>32</v>
      </c>
      <c r="B282" t="s">
        <v>596</v>
      </c>
      <c r="C282" t="s">
        <v>37</v>
      </c>
      <c r="D282" t="s">
        <v>38</v>
      </c>
      <c r="E282" s="1">
        <v>114.45652173913044</v>
      </c>
      <c r="F282" s="1">
        <v>19.230978260869566</v>
      </c>
      <c r="G282" s="1">
        <v>132.32793478260871</v>
      </c>
      <c r="H282" s="1">
        <v>264.00760869565221</v>
      </c>
      <c r="I282" s="1">
        <f t="shared" si="12"/>
        <v>415.56652173913051</v>
      </c>
      <c r="J282" s="1">
        <f t="shared" si="13"/>
        <v>3.6307806267806275</v>
      </c>
      <c r="K282" s="1">
        <f t="shared" si="14"/>
        <v>0.16801994301994302</v>
      </c>
    </row>
    <row r="283" spans="1:11" x14ac:dyDescent="0.3">
      <c r="A283" t="s">
        <v>32</v>
      </c>
      <c r="B283" t="s">
        <v>597</v>
      </c>
      <c r="C283" t="s">
        <v>458</v>
      </c>
      <c r="D283" t="s">
        <v>35</v>
      </c>
      <c r="E283" s="1">
        <v>147.47826086956522</v>
      </c>
      <c r="F283" s="1">
        <v>37.458695652173915</v>
      </c>
      <c r="G283" s="1">
        <v>122.31771739130434</v>
      </c>
      <c r="H283" s="1">
        <v>277.34706521739122</v>
      </c>
      <c r="I283" s="1">
        <f t="shared" si="12"/>
        <v>437.12347826086949</v>
      </c>
      <c r="J283" s="1">
        <f t="shared" si="13"/>
        <v>2.9639858490566033</v>
      </c>
      <c r="K283" s="1">
        <f t="shared" si="14"/>
        <v>0.25399469339622643</v>
      </c>
    </row>
    <row r="284" spans="1:11" x14ac:dyDescent="0.3">
      <c r="A284" t="s">
        <v>32</v>
      </c>
      <c r="B284" t="s">
        <v>598</v>
      </c>
      <c r="C284" t="s">
        <v>599</v>
      </c>
      <c r="D284" t="s">
        <v>38</v>
      </c>
      <c r="E284" s="1">
        <v>83.467391304347828</v>
      </c>
      <c r="F284" s="1">
        <v>16.570652173913043</v>
      </c>
      <c r="G284" s="1">
        <v>75.304347826086953</v>
      </c>
      <c r="H284" s="1">
        <v>216.41576086956522</v>
      </c>
      <c r="I284" s="1">
        <f t="shared" si="12"/>
        <v>308.29076086956525</v>
      </c>
      <c r="J284" s="1">
        <f t="shared" si="13"/>
        <v>3.6935473368928249</v>
      </c>
      <c r="K284" s="1">
        <f t="shared" si="14"/>
        <v>0.19852845422581064</v>
      </c>
    </row>
    <row r="285" spans="1:11" x14ac:dyDescent="0.3">
      <c r="A285" t="s">
        <v>32</v>
      </c>
      <c r="B285" t="s">
        <v>600</v>
      </c>
      <c r="C285" t="s">
        <v>601</v>
      </c>
      <c r="D285" t="s">
        <v>38</v>
      </c>
      <c r="E285" s="1">
        <v>207.59782608695653</v>
      </c>
      <c r="F285" s="1">
        <v>45.144021739130437</v>
      </c>
      <c r="G285" s="1">
        <v>248.79347826086956</v>
      </c>
      <c r="H285" s="1">
        <v>422.83445652173918</v>
      </c>
      <c r="I285" s="1">
        <f t="shared" si="12"/>
        <v>716.77195652173918</v>
      </c>
      <c r="J285" s="1">
        <f t="shared" si="13"/>
        <v>3.4526949054924341</v>
      </c>
      <c r="K285" s="1">
        <f t="shared" si="14"/>
        <v>0.2174590292685481</v>
      </c>
    </row>
    <row r="286" spans="1:11" x14ac:dyDescent="0.3">
      <c r="A286" t="s">
        <v>32</v>
      </c>
      <c r="B286" t="s">
        <v>602</v>
      </c>
      <c r="C286" t="s">
        <v>34</v>
      </c>
      <c r="D286" t="s">
        <v>40</v>
      </c>
      <c r="E286" s="1">
        <v>189.83695652173913</v>
      </c>
      <c r="F286" s="1">
        <v>40.479456521739124</v>
      </c>
      <c r="G286" s="1">
        <v>100.02</v>
      </c>
      <c r="H286" s="1">
        <v>211.03467391304346</v>
      </c>
      <c r="I286" s="1">
        <f t="shared" si="12"/>
        <v>351.53413043478258</v>
      </c>
      <c r="J286" s="1">
        <f t="shared" si="13"/>
        <v>1.8517686802175779</v>
      </c>
      <c r="K286" s="1">
        <f t="shared" si="14"/>
        <v>0.21323275121671911</v>
      </c>
    </row>
    <row r="287" spans="1:11" x14ac:dyDescent="0.3">
      <c r="A287" t="s">
        <v>32</v>
      </c>
      <c r="B287" t="s">
        <v>603</v>
      </c>
      <c r="C287" t="s">
        <v>206</v>
      </c>
      <c r="D287" t="s">
        <v>138</v>
      </c>
      <c r="E287" s="1">
        <v>62.282608695652172</v>
      </c>
      <c r="F287" s="1">
        <v>55.441847826086985</v>
      </c>
      <c r="G287" s="1">
        <v>99.097173913043449</v>
      </c>
      <c r="H287" s="1">
        <v>158.1963043478261</v>
      </c>
      <c r="I287" s="1">
        <f t="shared" si="12"/>
        <v>312.73532608695655</v>
      </c>
      <c r="J287" s="1">
        <f t="shared" si="13"/>
        <v>5.0212303664921469</v>
      </c>
      <c r="K287" s="1">
        <f t="shared" si="14"/>
        <v>0.89016579406631813</v>
      </c>
    </row>
    <row r="288" spans="1:11" x14ac:dyDescent="0.3">
      <c r="A288" t="s">
        <v>32</v>
      </c>
      <c r="B288" t="s">
        <v>604</v>
      </c>
      <c r="C288" t="s">
        <v>34</v>
      </c>
      <c r="D288" t="s">
        <v>35</v>
      </c>
      <c r="E288" s="1">
        <v>116.28260869565217</v>
      </c>
      <c r="F288" s="1">
        <v>24.141304347826086</v>
      </c>
      <c r="G288" s="1">
        <v>90.964673913043484</v>
      </c>
      <c r="H288" s="1">
        <v>254.50749999999999</v>
      </c>
      <c r="I288" s="1">
        <f t="shared" si="12"/>
        <v>369.61347826086956</v>
      </c>
      <c r="J288" s="1">
        <f t="shared" si="13"/>
        <v>3.1785791736773228</v>
      </c>
      <c r="K288" s="1">
        <f t="shared" si="14"/>
        <v>0.20760889885959993</v>
      </c>
    </row>
    <row r="289" spans="1:11" x14ac:dyDescent="0.3">
      <c r="A289" t="s">
        <v>32</v>
      </c>
      <c r="B289" t="s">
        <v>605</v>
      </c>
      <c r="C289" t="s">
        <v>439</v>
      </c>
      <c r="D289" t="s">
        <v>43</v>
      </c>
      <c r="E289" s="1">
        <v>43.739130434782609</v>
      </c>
      <c r="F289" s="1">
        <v>3.1840217391304351</v>
      </c>
      <c r="G289" s="1">
        <v>46.147391304347842</v>
      </c>
      <c r="H289" s="1">
        <v>78.095326086956518</v>
      </c>
      <c r="I289" s="1">
        <f t="shared" si="12"/>
        <v>127.4267391304348</v>
      </c>
      <c r="J289" s="1">
        <f t="shared" si="13"/>
        <v>2.9133349900596426</v>
      </c>
      <c r="K289" s="1">
        <f t="shared" si="14"/>
        <v>7.2795725646123272E-2</v>
      </c>
    </row>
    <row r="290" spans="1:11" x14ac:dyDescent="0.3">
      <c r="A290" t="s">
        <v>32</v>
      </c>
      <c r="B290" t="s">
        <v>606</v>
      </c>
      <c r="C290" t="s">
        <v>42</v>
      </c>
      <c r="D290" t="s">
        <v>43</v>
      </c>
      <c r="E290" s="1">
        <v>30</v>
      </c>
      <c r="F290" s="1">
        <v>6.140326086956521</v>
      </c>
      <c r="G290" s="1">
        <v>33.532717391304352</v>
      </c>
      <c r="H290" s="1">
        <v>62.979782608695636</v>
      </c>
      <c r="I290" s="1">
        <f t="shared" si="12"/>
        <v>102.65282608695651</v>
      </c>
      <c r="J290" s="1">
        <f t="shared" si="13"/>
        <v>3.4217608695652171</v>
      </c>
      <c r="K290" s="1">
        <f t="shared" si="14"/>
        <v>0.20467753623188403</v>
      </c>
    </row>
    <row r="291" spans="1:11" x14ac:dyDescent="0.3">
      <c r="A291" t="s">
        <v>32</v>
      </c>
      <c r="B291" t="s">
        <v>607</v>
      </c>
      <c r="C291" t="s">
        <v>608</v>
      </c>
      <c r="D291" t="s">
        <v>609</v>
      </c>
      <c r="E291" s="1">
        <v>51.978260869565219</v>
      </c>
      <c r="F291" s="1">
        <v>0.17771739130434785</v>
      </c>
      <c r="G291" s="1">
        <v>51.94250000000001</v>
      </c>
      <c r="H291" s="1">
        <v>113.36565217391303</v>
      </c>
      <c r="I291" s="1">
        <f t="shared" si="12"/>
        <v>165.4858695652174</v>
      </c>
      <c r="J291" s="1">
        <f t="shared" si="13"/>
        <v>3.1837515683814304</v>
      </c>
      <c r="K291" s="1">
        <f t="shared" si="14"/>
        <v>3.419071518193225E-3</v>
      </c>
    </row>
    <row r="292" spans="1:11" x14ac:dyDescent="0.3">
      <c r="A292" t="s">
        <v>32</v>
      </c>
      <c r="B292" t="s">
        <v>610</v>
      </c>
      <c r="C292" t="s">
        <v>285</v>
      </c>
      <c r="D292" t="s">
        <v>286</v>
      </c>
      <c r="E292" s="1">
        <v>67.413043478260875</v>
      </c>
      <c r="F292" s="1">
        <v>16.563586956521739</v>
      </c>
      <c r="G292" s="1">
        <v>92.535326086956545</v>
      </c>
      <c r="H292" s="1">
        <v>180.4058695652173</v>
      </c>
      <c r="I292" s="1">
        <f t="shared" si="12"/>
        <v>289.50478260869556</v>
      </c>
      <c r="J292" s="1">
        <f t="shared" si="13"/>
        <v>4.2944920993227971</v>
      </c>
      <c r="K292" s="1">
        <f t="shared" si="14"/>
        <v>0.24570299903257012</v>
      </c>
    </row>
    <row r="293" spans="1:11" x14ac:dyDescent="0.3">
      <c r="A293" t="s">
        <v>32</v>
      </c>
      <c r="B293" t="s">
        <v>611</v>
      </c>
      <c r="C293" t="s">
        <v>612</v>
      </c>
      <c r="D293" t="s">
        <v>613</v>
      </c>
      <c r="E293" s="1">
        <v>64.489130434782609</v>
      </c>
      <c r="F293" s="1">
        <v>23.820217391304347</v>
      </c>
      <c r="G293" s="1">
        <v>43.84402173913044</v>
      </c>
      <c r="H293" s="1">
        <v>144.11304347826089</v>
      </c>
      <c r="I293" s="1">
        <f t="shared" si="12"/>
        <v>211.77728260869569</v>
      </c>
      <c r="J293" s="1">
        <f t="shared" si="13"/>
        <v>3.2839221304567676</v>
      </c>
      <c r="K293" s="1">
        <f t="shared" si="14"/>
        <v>0.36936794201921452</v>
      </c>
    </row>
    <row r="294" spans="1:11" x14ac:dyDescent="0.3">
      <c r="A294" t="s">
        <v>32</v>
      </c>
      <c r="B294" t="s">
        <v>614</v>
      </c>
      <c r="C294" t="s">
        <v>285</v>
      </c>
      <c r="D294" t="s">
        <v>286</v>
      </c>
      <c r="E294" s="1">
        <v>190.14130434782609</v>
      </c>
      <c r="F294" s="1">
        <v>22.775000000000013</v>
      </c>
      <c r="G294" s="1">
        <v>212.03152173913028</v>
      </c>
      <c r="H294" s="1">
        <v>407.31336956521733</v>
      </c>
      <c r="I294" s="1">
        <f t="shared" si="12"/>
        <v>642.11989130434768</v>
      </c>
      <c r="J294" s="1">
        <f t="shared" si="13"/>
        <v>3.3770668267306916</v>
      </c>
      <c r="K294" s="1">
        <f t="shared" si="14"/>
        <v>0.11977934030755165</v>
      </c>
    </row>
    <row r="295" spans="1:11" x14ac:dyDescent="0.3">
      <c r="A295" t="s">
        <v>32</v>
      </c>
      <c r="B295" t="s">
        <v>615</v>
      </c>
      <c r="C295" t="s">
        <v>616</v>
      </c>
      <c r="D295" t="s">
        <v>617</v>
      </c>
      <c r="E295" s="1">
        <v>66.391304347826093</v>
      </c>
      <c r="F295" s="1">
        <v>9.3934782608695659</v>
      </c>
      <c r="G295" s="1">
        <v>66.238043478260892</v>
      </c>
      <c r="H295" s="1">
        <v>153.00065217391301</v>
      </c>
      <c r="I295" s="1">
        <f t="shared" si="12"/>
        <v>228.63217391304346</v>
      </c>
      <c r="J295" s="1">
        <f t="shared" si="13"/>
        <v>3.4437066142763584</v>
      </c>
      <c r="K295" s="1">
        <f t="shared" si="14"/>
        <v>0.14148657498362802</v>
      </c>
    </row>
    <row r="296" spans="1:11" x14ac:dyDescent="0.3">
      <c r="A296" t="s">
        <v>32</v>
      </c>
      <c r="B296" t="s">
        <v>618</v>
      </c>
      <c r="C296" t="s">
        <v>619</v>
      </c>
      <c r="D296" t="s">
        <v>620</v>
      </c>
      <c r="E296" s="1">
        <v>60.891304347826086</v>
      </c>
      <c r="F296" s="1">
        <v>32.55130434782609</v>
      </c>
      <c r="G296" s="1">
        <v>64.004565217391303</v>
      </c>
      <c r="H296" s="1">
        <v>153.52945652173912</v>
      </c>
      <c r="I296" s="1">
        <f t="shared" si="12"/>
        <v>250.08532608695651</v>
      </c>
      <c r="J296" s="1">
        <f t="shared" si="13"/>
        <v>4.1070778293466619</v>
      </c>
      <c r="K296" s="1">
        <f t="shared" si="14"/>
        <v>0.53458050696179937</v>
      </c>
    </row>
    <row r="297" spans="1:11" x14ac:dyDescent="0.3">
      <c r="A297" t="s">
        <v>32</v>
      </c>
      <c r="B297" t="s">
        <v>621</v>
      </c>
      <c r="C297" t="s">
        <v>37</v>
      </c>
      <c r="D297" t="s">
        <v>38</v>
      </c>
      <c r="E297" s="1">
        <v>114.82608695652173</v>
      </c>
      <c r="F297" s="1">
        <v>24.824782608695653</v>
      </c>
      <c r="G297" s="1">
        <v>133.40130434782606</v>
      </c>
      <c r="H297" s="1">
        <v>237.373043478261</v>
      </c>
      <c r="I297" s="1">
        <f t="shared" si="12"/>
        <v>395.59913043478269</v>
      </c>
      <c r="J297" s="1">
        <f t="shared" si="13"/>
        <v>3.4452025747822801</v>
      </c>
      <c r="K297" s="1">
        <f t="shared" si="14"/>
        <v>0.21619462324876942</v>
      </c>
    </row>
    <row r="298" spans="1:11" x14ac:dyDescent="0.3">
      <c r="A298" t="s">
        <v>32</v>
      </c>
      <c r="B298" t="s">
        <v>622</v>
      </c>
      <c r="C298" t="s">
        <v>34</v>
      </c>
      <c r="D298" t="s">
        <v>40</v>
      </c>
      <c r="E298" s="1">
        <v>106.47826086956522</v>
      </c>
      <c r="F298" s="1">
        <v>16.869565217391301</v>
      </c>
      <c r="G298" s="1">
        <v>144.14423913043481</v>
      </c>
      <c r="H298" s="1">
        <v>215.91739130434797</v>
      </c>
      <c r="I298" s="1">
        <f t="shared" si="12"/>
        <v>376.9311956521741</v>
      </c>
      <c r="J298" s="1">
        <f t="shared" si="13"/>
        <v>3.5399826459779518</v>
      </c>
      <c r="K298" s="1">
        <f t="shared" si="14"/>
        <v>0.15843201306655774</v>
      </c>
    </row>
    <row r="299" spans="1:11" x14ac:dyDescent="0.3">
      <c r="A299" t="s">
        <v>32</v>
      </c>
      <c r="B299" t="s">
        <v>623</v>
      </c>
      <c r="C299" t="s">
        <v>37</v>
      </c>
      <c r="D299" t="s">
        <v>38</v>
      </c>
      <c r="E299" s="1">
        <v>125.10869565217391</v>
      </c>
      <c r="F299" s="1">
        <v>22.488695652173913</v>
      </c>
      <c r="G299" s="1">
        <v>140.80554347826089</v>
      </c>
      <c r="H299" s="1">
        <v>247.39423913043476</v>
      </c>
      <c r="I299" s="1">
        <f t="shared" si="12"/>
        <v>410.68847826086954</v>
      </c>
      <c r="J299" s="1">
        <f t="shared" si="13"/>
        <v>3.2826533449174629</v>
      </c>
      <c r="K299" s="1">
        <f t="shared" si="14"/>
        <v>0.17975325803649</v>
      </c>
    </row>
    <row r="300" spans="1:11" x14ac:dyDescent="0.3">
      <c r="A300" t="s">
        <v>32</v>
      </c>
      <c r="B300" t="s">
        <v>624</v>
      </c>
      <c r="C300" t="s">
        <v>42</v>
      </c>
      <c r="D300" t="s">
        <v>43</v>
      </c>
      <c r="E300" s="1">
        <v>104.39130434782609</v>
      </c>
      <c r="F300" s="1">
        <v>15.635978260869567</v>
      </c>
      <c r="G300" s="1">
        <v>104.14108695652172</v>
      </c>
      <c r="H300" s="1">
        <v>216.60467391304357</v>
      </c>
      <c r="I300" s="1">
        <f t="shared" si="12"/>
        <v>336.38173913043488</v>
      </c>
      <c r="J300" s="1">
        <f t="shared" si="13"/>
        <v>3.2223157017909214</v>
      </c>
      <c r="K300" s="1">
        <f t="shared" si="14"/>
        <v>0.14978238234069138</v>
      </c>
    </row>
    <row r="301" spans="1:11" x14ac:dyDescent="0.3">
      <c r="A301" t="s">
        <v>32</v>
      </c>
      <c r="B301" t="s">
        <v>625</v>
      </c>
      <c r="C301" t="s">
        <v>626</v>
      </c>
      <c r="D301" t="s">
        <v>452</v>
      </c>
      <c r="E301" s="1">
        <v>59.532608695652172</v>
      </c>
      <c r="F301" s="1">
        <v>12.410326086956522</v>
      </c>
      <c r="G301" s="1">
        <v>63.432065217391305</v>
      </c>
      <c r="H301" s="1">
        <v>129.37771739130434</v>
      </c>
      <c r="I301" s="1">
        <f t="shared" si="12"/>
        <v>205.22010869565219</v>
      </c>
      <c r="J301" s="1">
        <f t="shared" si="13"/>
        <v>3.4471882417381781</v>
      </c>
      <c r="K301" s="1">
        <f t="shared" si="14"/>
        <v>0.20846266204126346</v>
      </c>
    </row>
    <row r="302" spans="1:11" x14ac:dyDescent="0.3">
      <c r="A302" t="s">
        <v>32</v>
      </c>
      <c r="B302" t="s">
        <v>627</v>
      </c>
      <c r="C302" t="s">
        <v>628</v>
      </c>
      <c r="D302" t="s">
        <v>194</v>
      </c>
      <c r="E302" s="1">
        <v>124.89130434782609</v>
      </c>
      <c r="F302" s="1">
        <v>0</v>
      </c>
      <c r="G302" s="1">
        <v>118.23673913043478</v>
      </c>
      <c r="H302" s="1">
        <v>271.22108695652184</v>
      </c>
      <c r="I302" s="1">
        <f t="shared" si="12"/>
        <v>389.45782608695663</v>
      </c>
      <c r="J302" s="1">
        <f t="shared" si="13"/>
        <v>3.1183742384682338</v>
      </c>
      <c r="K302" s="1">
        <f t="shared" si="14"/>
        <v>0</v>
      </c>
    </row>
    <row r="303" spans="1:11" x14ac:dyDescent="0.3">
      <c r="A303" t="s">
        <v>32</v>
      </c>
      <c r="B303" t="s">
        <v>629</v>
      </c>
      <c r="C303" t="s">
        <v>221</v>
      </c>
      <c r="D303" t="s">
        <v>222</v>
      </c>
      <c r="E303" s="1">
        <v>82.543478260869563</v>
      </c>
      <c r="F303" s="1">
        <v>5.0978260869565215</v>
      </c>
      <c r="G303" s="1">
        <v>62.037282608695655</v>
      </c>
      <c r="H303" s="1">
        <v>147.05978260869566</v>
      </c>
      <c r="I303" s="1">
        <f t="shared" si="12"/>
        <v>214.19489130434783</v>
      </c>
      <c r="J303" s="1">
        <f t="shared" si="13"/>
        <v>2.5949341585462209</v>
      </c>
      <c r="K303" s="1">
        <f t="shared" si="14"/>
        <v>6.1759283644982878E-2</v>
      </c>
    </row>
    <row r="304" spans="1:11" x14ac:dyDescent="0.3">
      <c r="A304" t="s">
        <v>32</v>
      </c>
      <c r="B304" t="s">
        <v>630</v>
      </c>
      <c r="C304" t="s">
        <v>631</v>
      </c>
      <c r="D304" t="s">
        <v>632</v>
      </c>
      <c r="E304" s="1">
        <v>91.206521739130437</v>
      </c>
      <c r="F304" s="1">
        <v>23.358695652173914</v>
      </c>
      <c r="G304" s="1">
        <v>58.766304347826086</v>
      </c>
      <c r="H304" s="1">
        <v>190.95108695652175</v>
      </c>
      <c r="I304" s="1">
        <f t="shared" si="12"/>
        <v>273.07608695652175</v>
      </c>
      <c r="J304" s="1">
        <f t="shared" si="13"/>
        <v>2.9940412346561791</v>
      </c>
      <c r="K304" s="1">
        <f t="shared" si="14"/>
        <v>0.2561077344774163</v>
      </c>
    </row>
    <row r="305" spans="1:11" x14ac:dyDescent="0.3">
      <c r="A305" t="s">
        <v>32</v>
      </c>
      <c r="B305" t="s">
        <v>633</v>
      </c>
      <c r="C305" t="s">
        <v>478</v>
      </c>
      <c r="D305" t="s">
        <v>479</v>
      </c>
      <c r="E305" s="1">
        <v>68.402173913043484</v>
      </c>
      <c r="F305" s="1">
        <v>0</v>
      </c>
      <c r="G305" s="1">
        <v>44.738478260869563</v>
      </c>
      <c r="H305" s="1">
        <v>133.54771739130439</v>
      </c>
      <c r="I305" s="1">
        <f t="shared" si="12"/>
        <v>178.28619565217394</v>
      </c>
      <c r="J305" s="1">
        <f t="shared" si="13"/>
        <v>2.6064404894327033</v>
      </c>
      <c r="K305" s="1">
        <f t="shared" si="14"/>
        <v>0</v>
      </c>
    </row>
    <row r="306" spans="1:11" x14ac:dyDescent="0.3">
      <c r="A306" t="s">
        <v>32</v>
      </c>
      <c r="B306" t="s">
        <v>634</v>
      </c>
      <c r="C306" t="s">
        <v>80</v>
      </c>
      <c r="D306" t="s">
        <v>81</v>
      </c>
      <c r="E306" s="1">
        <v>32.684782608695649</v>
      </c>
      <c r="F306" s="1">
        <v>23.502065217391308</v>
      </c>
      <c r="G306" s="1">
        <v>18.734021739130434</v>
      </c>
      <c r="H306" s="1">
        <v>96.620978260869563</v>
      </c>
      <c r="I306" s="1">
        <f t="shared" si="12"/>
        <v>138.85706521739132</v>
      </c>
      <c r="J306" s="1">
        <f t="shared" si="13"/>
        <v>4.248370468905887</v>
      </c>
      <c r="K306" s="1">
        <f t="shared" si="14"/>
        <v>0.71905221150648502</v>
      </c>
    </row>
    <row r="307" spans="1:11" x14ac:dyDescent="0.3">
      <c r="A307" t="s">
        <v>32</v>
      </c>
      <c r="B307" t="s">
        <v>635</v>
      </c>
      <c r="C307" t="s">
        <v>42</v>
      </c>
      <c r="D307" t="s">
        <v>43</v>
      </c>
      <c r="E307" s="1">
        <v>8.25</v>
      </c>
      <c r="F307" s="1">
        <v>20.385869565217391</v>
      </c>
      <c r="G307" s="1">
        <v>30.706521739130434</v>
      </c>
      <c r="H307" s="1">
        <v>12.959239130434783</v>
      </c>
      <c r="I307" s="1">
        <f t="shared" si="12"/>
        <v>64.051630434782609</v>
      </c>
      <c r="J307" s="1">
        <f t="shared" si="13"/>
        <v>7.7638339920948614</v>
      </c>
      <c r="K307" s="1">
        <f t="shared" si="14"/>
        <v>2.4710144927536231</v>
      </c>
    </row>
    <row r="308" spans="1:11" x14ac:dyDescent="0.3">
      <c r="A308" t="s">
        <v>32</v>
      </c>
      <c r="B308" t="s">
        <v>636</v>
      </c>
      <c r="C308" t="s">
        <v>54</v>
      </c>
      <c r="D308" t="s">
        <v>55</v>
      </c>
      <c r="E308" s="1">
        <v>39.891304347826086</v>
      </c>
      <c r="F308" s="1">
        <v>4.8913043478260872E-2</v>
      </c>
      <c r="G308" s="1">
        <v>55.175326086956495</v>
      </c>
      <c r="H308" s="1">
        <v>82.457717391304314</v>
      </c>
      <c r="I308" s="1">
        <f t="shared" si="12"/>
        <v>137.68195652173907</v>
      </c>
      <c r="J308" s="1">
        <f t="shared" si="13"/>
        <v>3.4514277929155299</v>
      </c>
      <c r="K308" s="1">
        <f t="shared" si="14"/>
        <v>1.2261580381471391E-3</v>
      </c>
    </row>
    <row r="309" spans="1:11" x14ac:dyDescent="0.3">
      <c r="A309" t="s">
        <v>32</v>
      </c>
      <c r="B309" t="s">
        <v>637</v>
      </c>
      <c r="C309" t="s">
        <v>638</v>
      </c>
      <c r="D309" t="s">
        <v>179</v>
      </c>
      <c r="E309" s="1">
        <v>148</v>
      </c>
      <c r="F309" s="1">
        <v>32.858043478260868</v>
      </c>
      <c r="G309" s="1">
        <v>187.47869565217397</v>
      </c>
      <c r="H309" s="1">
        <v>351.69336956521738</v>
      </c>
      <c r="I309" s="1">
        <f t="shared" si="12"/>
        <v>572.03010869565219</v>
      </c>
      <c r="J309" s="1">
        <f t="shared" si="13"/>
        <v>3.8650683019976499</v>
      </c>
      <c r="K309" s="1">
        <f t="shared" si="14"/>
        <v>0.2220138072855464</v>
      </c>
    </row>
    <row r="310" spans="1:11" x14ac:dyDescent="0.3">
      <c r="A310" t="s">
        <v>32</v>
      </c>
      <c r="B310" t="s">
        <v>639</v>
      </c>
      <c r="C310" t="s">
        <v>640</v>
      </c>
      <c r="D310" t="s">
        <v>641</v>
      </c>
      <c r="E310" s="1">
        <v>73.684782608695656</v>
      </c>
      <c r="F310" s="1">
        <v>16.494456521739139</v>
      </c>
      <c r="G310" s="1">
        <v>63.408369565217399</v>
      </c>
      <c r="H310" s="1">
        <v>123.48206521739132</v>
      </c>
      <c r="I310" s="1">
        <f t="shared" si="12"/>
        <v>203.38489130434786</v>
      </c>
      <c r="J310" s="1">
        <f t="shared" si="13"/>
        <v>2.7602020947042338</v>
      </c>
      <c r="K310" s="1">
        <f t="shared" si="14"/>
        <v>0.22385160053105188</v>
      </c>
    </row>
    <row r="311" spans="1:11" x14ac:dyDescent="0.3">
      <c r="A311" t="s">
        <v>32</v>
      </c>
      <c r="B311" t="s">
        <v>642</v>
      </c>
      <c r="C311" t="s">
        <v>643</v>
      </c>
      <c r="D311" t="s">
        <v>276</v>
      </c>
      <c r="E311" s="1">
        <v>78.358695652173907</v>
      </c>
      <c r="F311" s="1">
        <v>6.9945652173913047</v>
      </c>
      <c r="G311" s="1">
        <v>60.953804347826086</v>
      </c>
      <c r="H311" s="1">
        <v>134.50641304347826</v>
      </c>
      <c r="I311" s="1">
        <f t="shared" si="12"/>
        <v>202.45478260869567</v>
      </c>
      <c r="J311" s="1">
        <f t="shared" si="13"/>
        <v>2.5836926064641426</v>
      </c>
      <c r="K311" s="1">
        <f t="shared" si="14"/>
        <v>8.9263420724094891E-2</v>
      </c>
    </row>
    <row r="312" spans="1:11" x14ac:dyDescent="0.3">
      <c r="A312" t="s">
        <v>32</v>
      </c>
      <c r="B312" t="s">
        <v>644</v>
      </c>
      <c r="C312" t="s">
        <v>645</v>
      </c>
      <c r="D312" t="s">
        <v>646</v>
      </c>
      <c r="E312" s="1">
        <v>70.934782608695656</v>
      </c>
      <c r="F312" s="1">
        <v>0</v>
      </c>
      <c r="G312" s="1">
        <v>77.667934782608697</v>
      </c>
      <c r="H312" s="1">
        <v>152.46228260869563</v>
      </c>
      <c r="I312" s="1">
        <f t="shared" si="12"/>
        <v>230.13021739130431</v>
      </c>
      <c r="J312" s="1">
        <f t="shared" si="13"/>
        <v>3.2442506895494936</v>
      </c>
      <c r="K312" s="1">
        <f t="shared" si="14"/>
        <v>0</v>
      </c>
    </row>
    <row r="313" spans="1:11" x14ac:dyDescent="0.3">
      <c r="A313" t="s">
        <v>32</v>
      </c>
      <c r="B313" t="s">
        <v>647</v>
      </c>
      <c r="C313" t="s">
        <v>648</v>
      </c>
      <c r="D313" t="s">
        <v>345</v>
      </c>
      <c r="E313" s="1">
        <v>52.826086956521742</v>
      </c>
      <c r="F313" s="1">
        <v>13.475543478260873</v>
      </c>
      <c r="G313" s="1">
        <v>69.257391304347834</v>
      </c>
      <c r="H313" s="1">
        <v>136.10684782608698</v>
      </c>
      <c r="I313" s="1">
        <f t="shared" si="12"/>
        <v>218.83978260869569</v>
      </c>
      <c r="J313" s="1">
        <f t="shared" si="13"/>
        <v>4.1426460905349796</v>
      </c>
      <c r="K313" s="1">
        <f t="shared" si="14"/>
        <v>0.25509259259259265</v>
      </c>
    </row>
    <row r="314" spans="1:11" x14ac:dyDescent="0.3">
      <c r="A314" t="s">
        <v>32</v>
      </c>
      <c r="B314" t="s">
        <v>649</v>
      </c>
      <c r="C314" t="s">
        <v>140</v>
      </c>
      <c r="D314" t="s">
        <v>141</v>
      </c>
      <c r="E314" s="1">
        <v>46.652173913043477</v>
      </c>
      <c r="F314" s="1">
        <v>7.567499999999999</v>
      </c>
      <c r="G314" s="1">
        <v>43.700543478260876</v>
      </c>
      <c r="H314" s="1">
        <v>75.195000000000022</v>
      </c>
      <c r="I314" s="1">
        <f t="shared" si="12"/>
        <v>126.4630434782609</v>
      </c>
      <c r="J314" s="1">
        <f t="shared" si="13"/>
        <v>2.7107642124883511</v>
      </c>
      <c r="K314" s="1">
        <f t="shared" si="14"/>
        <v>0.16221109040074555</v>
      </c>
    </row>
    <row r="315" spans="1:11" x14ac:dyDescent="0.3">
      <c r="A315" t="s">
        <v>32</v>
      </c>
      <c r="B315" t="s">
        <v>650</v>
      </c>
      <c r="C315" t="s">
        <v>651</v>
      </c>
      <c r="D315" t="s">
        <v>652</v>
      </c>
      <c r="E315" s="1">
        <v>115.23913043478261</v>
      </c>
      <c r="F315" s="1">
        <v>20.13652173913043</v>
      </c>
      <c r="G315" s="1">
        <v>116.27336956521739</v>
      </c>
      <c r="H315" s="1">
        <v>235.71184782608705</v>
      </c>
      <c r="I315" s="1">
        <f t="shared" si="12"/>
        <v>372.12173913043489</v>
      </c>
      <c r="J315" s="1">
        <f t="shared" si="13"/>
        <v>3.2291265798905875</v>
      </c>
      <c r="K315" s="1">
        <f t="shared" si="14"/>
        <v>0.17473684210526311</v>
      </c>
    </row>
    <row r="316" spans="1:11" x14ac:dyDescent="0.3">
      <c r="A316" t="s">
        <v>32</v>
      </c>
      <c r="B316" t="s">
        <v>653</v>
      </c>
      <c r="C316" t="s">
        <v>654</v>
      </c>
      <c r="D316" t="s">
        <v>43</v>
      </c>
      <c r="E316" s="1">
        <v>120.66304347826087</v>
      </c>
      <c r="F316" s="1">
        <v>27.537826086956521</v>
      </c>
      <c r="G316" s="1">
        <v>116.10597826086962</v>
      </c>
      <c r="H316" s="1">
        <v>232.75945652173911</v>
      </c>
      <c r="I316" s="1">
        <f t="shared" si="12"/>
        <v>376.40326086956526</v>
      </c>
      <c r="J316" s="1">
        <f t="shared" si="13"/>
        <v>3.119457706512927</v>
      </c>
      <c r="K316" s="1">
        <f t="shared" si="14"/>
        <v>0.22822088100171153</v>
      </c>
    </row>
    <row r="317" spans="1:11" x14ac:dyDescent="0.3">
      <c r="A317" t="s">
        <v>32</v>
      </c>
      <c r="B317" t="s">
        <v>655</v>
      </c>
      <c r="C317" t="s">
        <v>568</v>
      </c>
      <c r="D317" t="s">
        <v>569</v>
      </c>
      <c r="E317" s="1">
        <v>89.804347826086953</v>
      </c>
      <c r="F317" s="1">
        <v>43.902173913043477</v>
      </c>
      <c r="G317" s="1">
        <v>65.789891304347833</v>
      </c>
      <c r="H317" s="1">
        <v>173.60728260869567</v>
      </c>
      <c r="I317" s="1">
        <f t="shared" si="12"/>
        <v>283.299347826087</v>
      </c>
      <c r="J317" s="1">
        <f t="shared" si="13"/>
        <v>3.1546284192689429</v>
      </c>
      <c r="K317" s="1">
        <f t="shared" si="14"/>
        <v>0.48886468167513919</v>
      </c>
    </row>
    <row r="318" spans="1:11" x14ac:dyDescent="0.3">
      <c r="A318" t="s">
        <v>32</v>
      </c>
      <c r="B318" t="s">
        <v>656</v>
      </c>
      <c r="C318" t="s">
        <v>152</v>
      </c>
      <c r="D318" t="s">
        <v>153</v>
      </c>
      <c r="E318" s="1">
        <v>110.8695652173913</v>
      </c>
      <c r="F318" s="1">
        <v>0</v>
      </c>
      <c r="G318" s="1">
        <v>94.104347826086965</v>
      </c>
      <c r="H318" s="1">
        <v>241.35869565217382</v>
      </c>
      <c r="I318" s="1">
        <f t="shared" si="12"/>
        <v>335.46304347826077</v>
      </c>
      <c r="J318" s="1">
        <f t="shared" si="13"/>
        <v>3.0257450980392151</v>
      </c>
      <c r="K318" s="1">
        <f t="shared" si="14"/>
        <v>0</v>
      </c>
    </row>
    <row r="319" spans="1:11" x14ac:dyDescent="0.3">
      <c r="A319" t="s">
        <v>32</v>
      </c>
      <c r="B319" t="s">
        <v>657</v>
      </c>
      <c r="C319" t="s">
        <v>658</v>
      </c>
      <c r="D319" t="s">
        <v>35</v>
      </c>
      <c r="E319" s="1">
        <v>159.85869565217391</v>
      </c>
      <c r="F319" s="1">
        <v>0</v>
      </c>
      <c r="G319" s="1">
        <v>164.64880434782611</v>
      </c>
      <c r="H319" s="1">
        <v>353.85804347826075</v>
      </c>
      <c r="I319" s="1">
        <f t="shared" si="12"/>
        <v>518.50684782608687</v>
      </c>
      <c r="J319" s="1">
        <f t="shared" si="13"/>
        <v>3.2435323315428022</v>
      </c>
      <c r="K319" s="1">
        <f t="shared" si="14"/>
        <v>0</v>
      </c>
    </row>
    <row r="320" spans="1:11" x14ac:dyDescent="0.3">
      <c r="A320" t="s">
        <v>32</v>
      </c>
      <c r="B320" t="s">
        <v>659</v>
      </c>
      <c r="C320" t="s">
        <v>660</v>
      </c>
      <c r="D320" t="s">
        <v>661</v>
      </c>
      <c r="E320" s="1">
        <v>48.173913043478258</v>
      </c>
      <c r="F320" s="1">
        <v>0</v>
      </c>
      <c r="G320" s="1">
        <v>47.505978260869568</v>
      </c>
      <c r="H320" s="1">
        <v>90.926630434782609</v>
      </c>
      <c r="I320" s="1">
        <f t="shared" si="12"/>
        <v>138.43260869565216</v>
      </c>
      <c r="J320" s="1">
        <f t="shared" si="13"/>
        <v>2.873601083032491</v>
      </c>
      <c r="K320" s="1">
        <f t="shared" si="14"/>
        <v>0</v>
      </c>
    </row>
    <row r="321" spans="1:11" x14ac:dyDescent="0.3">
      <c r="A321" t="s">
        <v>32</v>
      </c>
      <c r="B321" t="s">
        <v>662</v>
      </c>
      <c r="C321" t="s">
        <v>248</v>
      </c>
      <c r="D321" t="s">
        <v>249</v>
      </c>
      <c r="E321" s="1">
        <v>96.054347826086953</v>
      </c>
      <c r="F321" s="1">
        <v>35.673913043478258</v>
      </c>
      <c r="G321" s="1">
        <v>89.967391304347828</v>
      </c>
      <c r="H321" s="1">
        <v>200.19565217391303</v>
      </c>
      <c r="I321" s="1">
        <f t="shared" si="12"/>
        <v>325.83695652173913</v>
      </c>
      <c r="J321" s="1">
        <f t="shared" si="13"/>
        <v>3.3922145524499263</v>
      </c>
      <c r="K321" s="1">
        <f t="shared" si="14"/>
        <v>0.3713930066764739</v>
      </c>
    </row>
    <row r="322" spans="1:11" x14ac:dyDescent="0.3">
      <c r="A322" t="s">
        <v>32</v>
      </c>
      <c r="B322" t="s">
        <v>663</v>
      </c>
      <c r="C322" t="s">
        <v>664</v>
      </c>
      <c r="D322" t="s">
        <v>665</v>
      </c>
      <c r="E322" s="1">
        <v>82.891304347826093</v>
      </c>
      <c r="F322" s="1">
        <v>14.604347826086958</v>
      </c>
      <c r="G322" s="1">
        <v>132.05782608695651</v>
      </c>
      <c r="H322" s="1">
        <v>174.42902173913041</v>
      </c>
      <c r="I322" s="1">
        <f t="shared" ref="I322:I349" si="15">SUM(F322:H322)</f>
        <v>321.09119565217384</v>
      </c>
      <c r="J322" s="1">
        <f t="shared" ref="J322:J349" si="16">I322/E322</f>
        <v>3.8736414896407019</v>
      </c>
      <c r="K322" s="1">
        <f t="shared" ref="K322:K349" si="17">F322/E322</f>
        <v>0.17618672960923157</v>
      </c>
    </row>
    <row r="323" spans="1:11" x14ac:dyDescent="0.3">
      <c r="A323" t="s">
        <v>32</v>
      </c>
      <c r="B323" t="s">
        <v>666</v>
      </c>
      <c r="C323" t="s">
        <v>667</v>
      </c>
      <c r="D323" t="s">
        <v>241</v>
      </c>
      <c r="E323" s="1">
        <v>97.717391304347828</v>
      </c>
      <c r="F323" s="1">
        <v>9.8991304347826059</v>
      </c>
      <c r="G323" s="1">
        <v>70.409021739130466</v>
      </c>
      <c r="H323" s="1">
        <v>177.07576086956527</v>
      </c>
      <c r="I323" s="1">
        <f t="shared" si="15"/>
        <v>257.38391304347834</v>
      </c>
      <c r="J323" s="1">
        <f t="shared" si="16"/>
        <v>2.6339621802002231</v>
      </c>
      <c r="K323" s="1">
        <f t="shared" si="17"/>
        <v>0.10130367074527249</v>
      </c>
    </row>
    <row r="324" spans="1:11" x14ac:dyDescent="0.3">
      <c r="A324" t="s">
        <v>32</v>
      </c>
      <c r="B324" t="s">
        <v>668</v>
      </c>
      <c r="C324" t="s">
        <v>669</v>
      </c>
      <c r="D324" t="s">
        <v>670</v>
      </c>
      <c r="E324" s="1">
        <v>141.19565217391303</v>
      </c>
      <c r="F324" s="1">
        <v>19.518478260869561</v>
      </c>
      <c r="G324" s="1">
        <v>131.48043478260868</v>
      </c>
      <c r="H324" s="1">
        <v>332.80217391304353</v>
      </c>
      <c r="I324" s="1">
        <f t="shared" si="15"/>
        <v>483.80108695652177</v>
      </c>
      <c r="J324" s="1">
        <f t="shared" si="16"/>
        <v>3.4264588144726718</v>
      </c>
      <c r="K324" s="1">
        <f t="shared" si="17"/>
        <v>0.13823710546574286</v>
      </c>
    </row>
    <row r="325" spans="1:11" x14ac:dyDescent="0.3">
      <c r="A325" t="s">
        <v>32</v>
      </c>
      <c r="B325" t="s">
        <v>671</v>
      </c>
      <c r="C325" t="s">
        <v>648</v>
      </c>
      <c r="D325" t="s">
        <v>345</v>
      </c>
      <c r="E325" s="1">
        <v>141.36956521739131</v>
      </c>
      <c r="F325" s="1">
        <v>46.907608695652172</v>
      </c>
      <c r="G325" s="1">
        <v>176.64967391304353</v>
      </c>
      <c r="H325" s="1">
        <v>279.79250000000002</v>
      </c>
      <c r="I325" s="1">
        <f t="shared" si="15"/>
        <v>503.3497826086957</v>
      </c>
      <c r="J325" s="1">
        <f t="shared" si="16"/>
        <v>3.5605243733661389</v>
      </c>
      <c r="K325" s="1">
        <f t="shared" si="17"/>
        <v>0.3318083961248654</v>
      </c>
    </row>
    <row r="326" spans="1:11" x14ac:dyDescent="0.3">
      <c r="A326" t="s">
        <v>32</v>
      </c>
      <c r="B326" t="s">
        <v>672</v>
      </c>
      <c r="C326" t="s">
        <v>425</v>
      </c>
      <c r="D326" t="s">
        <v>426</v>
      </c>
      <c r="E326" s="1">
        <v>96.619565217391298</v>
      </c>
      <c r="F326" s="1">
        <v>2.9347826086956523</v>
      </c>
      <c r="G326" s="1">
        <v>108.35326086956522</v>
      </c>
      <c r="H326" s="1">
        <v>228.64673913043478</v>
      </c>
      <c r="I326" s="1">
        <f t="shared" si="15"/>
        <v>339.93478260869563</v>
      </c>
      <c r="J326" s="1">
        <f t="shared" si="16"/>
        <v>3.5182810214872315</v>
      </c>
      <c r="K326" s="1">
        <f t="shared" si="17"/>
        <v>3.0374620317246036E-2</v>
      </c>
    </row>
    <row r="327" spans="1:11" x14ac:dyDescent="0.3">
      <c r="A327" t="s">
        <v>32</v>
      </c>
      <c r="B327" t="s">
        <v>673</v>
      </c>
      <c r="C327" t="s">
        <v>674</v>
      </c>
      <c r="D327" t="s">
        <v>675</v>
      </c>
      <c r="E327" s="1">
        <v>129.30434782608697</v>
      </c>
      <c r="F327" s="1">
        <v>0</v>
      </c>
      <c r="G327" s="1">
        <v>148.52586956521733</v>
      </c>
      <c r="H327" s="1">
        <v>284.36076086956518</v>
      </c>
      <c r="I327" s="1">
        <f t="shared" si="15"/>
        <v>432.88663043478255</v>
      </c>
      <c r="J327" s="1">
        <f t="shared" si="16"/>
        <v>3.3478118695359775</v>
      </c>
      <c r="K327" s="1">
        <f t="shared" si="17"/>
        <v>0</v>
      </c>
    </row>
    <row r="328" spans="1:11" x14ac:dyDescent="0.3">
      <c r="A328" t="s">
        <v>32</v>
      </c>
      <c r="B328" t="s">
        <v>676</v>
      </c>
      <c r="C328" t="s">
        <v>677</v>
      </c>
      <c r="D328" t="s">
        <v>513</v>
      </c>
      <c r="E328" s="1">
        <v>76.336956521739125</v>
      </c>
      <c r="F328" s="1">
        <v>13.717391304347826</v>
      </c>
      <c r="G328" s="1">
        <v>79.184782608695656</v>
      </c>
      <c r="H328" s="1">
        <v>125.03804347826087</v>
      </c>
      <c r="I328" s="1">
        <f t="shared" si="15"/>
        <v>217.94021739130437</v>
      </c>
      <c r="J328" s="1">
        <f t="shared" si="16"/>
        <v>2.8549765057667669</v>
      </c>
      <c r="K328" s="1">
        <f t="shared" si="17"/>
        <v>0.17969528691442405</v>
      </c>
    </row>
    <row r="329" spans="1:11" x14ac:dyDescent="0.3">
      <c r="A329" t="s">
        <v>32</v>
      </c>
      <c r="B329" t="s">
        <v>678</v>
      </c>
      <c r="C329" t="s">
        <v>238</v>
      </c>
      <c r="D329" t="s">
        <v>179</v>
      </c>
      <c r="E329" s="1">
        <v>114.07608695652173</v>
      </c>
      <c r="F329" s="1">
        <v>16.961956521739129</v>
      </c>
      <c r="G329" s="1">
        <v>89.989130434782609</v>
      </c>
      <c r="H329" s="1">
        <v>212.05706521739131</v>
      </c>
      <c r="I329" s="1">
        <f t="shared" si="15"/>
        <v>319.00815217391306</v>
      </c>
      <c r="J329" s="1">
        <f t="shared" si="16"/>
        <v>2.7964506908051456</v>
      </c>
      <c r="K329" s="1">
        <f t="shared" si="17"/>
        <v>0.14868985231062409</v>
      </c>
    </row>
    <row r="330" spans="1:11" x14ac:dyDescent="0.3">
      <c r="A330" t="s">
        <v>32</v>
      </c>
      <c r="B330" t="s">
        <v>679</v>
      </c>
      <c r="C330" t="s">
        <v>680</v>
      </c>
      <c r="D330" t="s">
        <v>681</v>
      </c>
      <c r="E330" s="1">
        <v>59.847826086956523</v>
      </c>
      <c r="F330" s="1">
        <v>2.4660869565217394</v>
      </c>
      <c r="G330" s="1">
        <v>60.017826086956553</v>
      </c>
      <c r="H330" s="1">
        <v>103.3036956521739</v>
      </c>
      <c r="I330" s="1">
        <f t="shared" si="15"/>
        <v>165.78760869565218</v>
      </c>
      <c r="J330" s="1">
        <f t="shared" si="16"/>
        <v>2.7701525608427171</v>
      </c>
      <c r="K330" s="1">
        <f t="shared" si="17"/>
        <v>4.1205957137668003E-2</v>
      </c>
    </row>
    <row r="331" spans="1:11" x14ac:dyDescent="0.3">
      <c r="A331" t="s">
        <v>32</v>
      </c>
      <c r="B331" t="s">
        <v>682</v>
      </c>
      <c r="C331" t="s">
        <v>324</v>
      </c>
      <c r="D331" t="s">
        <v>325</v>
      </c>
      <c r="E331" s="1">
        <v>56.793478260869563</v>
      </c>
      <c r="F331" s="1">
        <v>31.293478260869566</v>
      </c>
      <c r="G331" s="1">
        <v>37.540760869565219</v>
      </c>
      <c r="H331" s="1">
        <v>172.71195652173913</v>
      </c>
      <c r="I331" s="1">
        <f t="shared" si="15"/>
        <v>241.54619565217391</v>
      </c>
      <c r="J331" s="1">
        <f t="shared" si="16"/>
        <v>4.2530622009569381</v>
      </c>
      <c r="K331" s="1">
        <f t="shared" si="17"/>
        <v>0.55100478468899527</v>
      </c>
    </row>
    <row r="332" spans="1:11" x14ac:dyDescent="0.3">
      <c r="A332" t="s">
        <v>32</v>
      </c>
      <c r="B332" t="s">
        <v>683</v>
      </c>
      <c r="C332" t="s">
        <v>87</v>
      </c>
      <c r="D332" t="s">
        <v>88</v>
      </c>
      <c r="E332" s="1">
        <v>60.010869565217391</v>
      </c>
      <c r="F332" s="1">
        <v>0</v>
      </c>
      <c r="G332" s="1">
        <v>63.635434782608705</v>
      </c>
      <c r="H332" s="1">
        <v>118.66315217391305</v>
      </c>
      <c r="I332" s="1">
        <f t="shared" si="15"/>
        <v>182.29858695652175</v>
      </c>
      <c r="J332" s="1">
        <f t="shared" si="16"/>
        <v>3.0377594638652421</v>
      </c>
      <c r="K332" s="1">
        <f t="shared" si="17"/>
        <v>0</v>
      </c>
    </row>
    <row r="333" spans="1:11" x14ac:dyDescent="0.3">
      <c r="A333" t="s">
        <v>32</v>
      </c>
      <c r="B333" t="s">
        <v>684</v>
      </c>
      <c r="C333" t="s">
        <v>685</v>
      </c>
      <c r="D333" t="s">
        <v>686</v>
      </c>
      <c r="E333" s="1">
        <v>167.11956521739131</v>
      </c>
      <c r="F333" s="1">
        <v>50.101304347826094</v>
      </c>
      <c r="G333" s="1">
        <v>170.50380434782608</v>
      </c>
      <c r="H333" s="1">
        <v>399.81847826086965</v>
      </c>
      <c r="I333" s="1">
        <f t="shared" si="15"/>
        <v>620.42358695652183</v>
      </c>
      <c r="J333" s="1">
        <f t="shared" si="16"/>
        <v>3.7124533333333338</v>
      </c>
      <c r="K333" s="1">
        <f t="shared" si="17"/>
        <v>0.29979317073170736</v>
      </c>
    </row>
    <row r="334" spans="1:11" x14ac:dyDescent="0.3">
      <c r="A334" t="s">
        <v>32</v>
      </c>
      <c r="B334" t="s">
        <v>687</v>
      </c>
      <c r="C334" t="s">
        <v>590</v>
      </c>
      <c r="D334" t="s">
        <v>591</v>
      </c>
      <c r="E334" s="1">
        <v>152.96739130434781</v>
      </c>
      <c r="F334" s="1">
        <v>22.394021739130434</v>
      </c>
      <c r="G334" s="1">
        <v>124.82065217391305</v>
      </c>
      <c r="H334" s="1">
        <v>349.89402173913044</v>
      </c>
      <c r="I334" s="1">
        <f t="shared" si="15"/>
        <v>497.10869565217388</v>
      </c>
      <c r="J334" s="1">
        <f t="shared" si="16"/>
        <v>3.2497690613231009</v>
      </c>
      <c r="K334" s="1">
        <f t="shared" si="17"/>
        <v>0.1463973566403752</v>
      </c>
    </row>
    <row r="335" spans="1:11" x14ac:dyDescent="0.3">
      <c r="A335" t="s">
        <v>32</v>
      </c>
      <c r="B335" t="s">
        <v>688</v>
      </c>
      <c r="C335" t="s">
        <v>689</v>
      </c>
      <c r="D335" t="s">
        <v>348</v>
      </c>
      <c r="E335" s="1">
        <v>143.53260869565219</v>
      </c>
      <c r="F335" s="1">
        <v>43.097826086956523</v>
      </c>
      <c r="G335" s="1">
        <v>151.37771739130434</v>
      </c>
      <c r="H335" s="1">
        <v>328.14402173913044</v>
      </c>
      <c r="I335" s="1">
        <f t="shared" si="15"/>
        <v>522.61956521739125</v>
      </c>
      <c r="J335" s="1">
        <f t="shared" si="16"/>
        <v>3.6411207875804612</v>
      </c>
      <c r="K335" s="1">
        <f t="shared" si="17"/>
        <v>0.30026505111700114</v>
      </c>
    </row>
    <row r="336" spans="1:11" x14ac:dyDescent="0.3">
      <c r="A336" t="s">
        <v>32</v>
      </c>
      <c r="B336" t="s">
        <v>690</v>
      </c>
      <c r="C336" t="s">
        <v>691</v>
      </c>
      <c r="D336" t="s">
        <v>692</v>
      </c>
      <c r="E336" s="1">
        <v>177.7391304347826</v>
      </c>
      <c r="F336" s="1">
        <v>26.122282608695652</v>
      </c>
      <c r="G336" s="1">
        <v>171.49728260869566</v>
      </c>
      <c r="H336" s="1">
        <v>407.4021739130435</v>
      </c>
      <c r="I336" s="1">
        <f t="shared" si="15"/>
        <v>605.02173913043475</v>
      </c>
      <c r="J336" s="1">
        <f t="shared" si="16"/>
        <v>3.4039872798434443</v>
      </c>
      <c r="K336" s="1">
        <f t="shared" si="17"/>
        <v>0.14696978962818005</v>
      </c>
    </row>
    <row r="337" spans="1:11" x14ac:dyDescent="0.3">
      <c r="A337" t="s">
        <v>32</v>
      </c>
      <c r="B337" t="s">
        <v>693</v>
      </c>
      <c r="C337" t="s">
        <v>34</v>
      </c>
      <c r="D337" t="s">
        <v>40</v>
      </c>
      <c r="E337" s="1">
        <v>75.945652173913047</v>
      </c>
      <c r="F337" s="1">
        <v>7.8749999999999973</v>
      </c>
      <c r="G337" s="1">
        <v>71.694347826086968</v>
      </c>
      <c r="H337" s="1">
        <v>139.55750000000006</v>
      </c>
      <c r="I337" s="1">
        <f t="shared" si="15"/>
        <v>219.12684782608704</v>
      </c>
      <c r="J337" s="1">
        <f t="shared" si="16"/>
        <v>2.8853112924001727</v>
      </c>
      <c r="K337" s="1">
        <f t="shared" si="17"/>
        <v>0.10369257191927862</v>
      </c>
    </row>
    <row r="338" spans="1:11" x14ac:dyDescent="0.3">
      <c r="A338" t="s">
        <v>32</v>
      </c>
      <c r="B338" t="s">
        <v>694</v>
      </c>
      <c r="C338" t="s">
        <v>695</v>
      </c>
      <c r="D338" t="s">
        <v>289</v>
      </c>
      <c r="E338" s="1">
        <v>39.434782608695649</v>
      </c>
      <c r="F338" s="1">
        <v>0.70347826086956522</v>
      </c>
      <c r="G338" s="1">
        <v>24.613260869565217</v>
      </c>
      <c r="H338" s="1">
        <v>77.590434782608668</v>
      </c>
      <c r="I338" s="1">
        <f t="shared" si="15"/>
        <v>102.90717391304345</v>
      </c>
      <c r="J338" s="1">
        <f t="shared" si="16"/>
        <v>2.6095534729878715</v>
      </c>
      <c r="K338" s="1">
        <f t="shared" si="17"/>
        <v>1.7839029768467476E-2</v>
      </c>
    </row>
    <row r="339" spans="1:11" x14ac:dyDescent="0.3">
      <c r="A339" t="s">
        <v>32</v>
      </c>
      <c r="B339" t="s">
        <v>696</v>
      </c>
      <c r="C339" t="s">
        <v>34</v>
      </c>
      <c r="D339" t="s">
        <v>40</v>
      </c>
      <c r="E339" s="1">
        <v>92.445652173913047</v>
      </c>
      <c r="F339" s="1">
        <v>7.8888043478260856</v>
      </c>
      <c r="G339" s="1">
        <v>96.845760869565197</v>
      </c>
      <c r="H339" s="1">
        <v>295.13695652173902</v>
      </c>
      <c r="I339" s="1">
        <f t="shared" si="15"/>
        <v>399.87152173913029</v>
      </c>
      <c r="J339" s="1">
        <f t="shared" si="16"/>
        <v>4.3254767783656654</v>
      </c>
      <c r="K339" s="1">
        <f t="shared" si="17"/>
        <v>8.5334509112286877E-2</v>
      </c>
    </row>
    <row r="340" spans="1:11" x14ac:dyDescent="0.3">
      <c r="A340" t="s">
        <v>32</v>
      </c>
      <c r="B340" t="s">
        <v>697</v>
      </c>
      <c r="C340" t="s">
        <v>93</v>
      </c>
      <c r="D340" t="s">
        <v>94</v>
      </c>
      <c r="E340" s="1">
        <v>59.847826086956523</v>
      </c>
      <c r="F340" s="1">
        <v>30.587500000000002</v>
      </c>
      <c r="G340" s="1">
        <v>47.171195652173914</v>
      </c>
      <c r="H340" s="1">
        <v>153.76467391304348</v>
      </c>
      <c r="I340" s="1">
        <f t="shared" si="15"/>
        <v>231.52336956521739</v>
      </c>
      <c r="J340" s="1">
        <f t="shared" si="16"/>
        <v>3.8685343261896112</v>
      </c>
      <c r="K340" s="1">
        <f t="shared" si="17"/>
        <v>0.51108790410461313</v>
      </c>
    </row>
    <row r="341" spans="1:11" x14ac:dyDescent="0.3">
      <c r="A341" t="s">
        <v>32</v>
      </c>
      <c r="B341" t="s">
        <v>698</v>
      </c>
      <c r="C341" t="s">
        <v>699</v>
      </c>
      <c r="D341" t="s">
        <v>94</v>
      </c>
      <c r="E341" s="1">
        <v>83.967391304347828</v>
      </c>
      <c r="F341" s="1">
        <v>15.551630434782609</v>
      </c>
      <c r="G341" s="1">
        <v>60.032608695652172</v>
      </c>
      <c r="H341" s="1">
        <v>148.11521739130436</v>
      </c>
      <c r="I341" s="1">
        <f t="shared" si="15"/>
        <v>223.69945652173914</v>
      </c>
      <c r="J341" s="1">
        <f t="shared" si="16"/>
        <v>2.6641229773462785</v>
      </c>
      <c r="K341" s="1">
        <f t="shared" si="17"/>
        <v>0.18521035598705501</v>
      </c>
    </row>
    <row r="342" spans="1:11" x14ac:dyDescent="0.3">
      <c r="A342" t="s">
        <v>32</v>
      </c>
      <c r="B342" t="s">
        <v>700</v>
      </c>
      <c r="C342" t="s">
        <v>701</v>
      </c>
      <c r="D342" t="s">
        <v>702</v>
      </c>
      <c r="E342" s="1">
        <v>125.07608695652173</v>
      </c>
      <c r="F342" s="1">
        <v>32.979456521739138</v>
      </c>
      <c r="G342" s="1">
        <v>110.70652173913041</v>
      </c>
      <c r="H342" s="1">
        <v>219.10750000000007</v>
      </c>
      <c r="I342" s="1">
        <f t="shared" si="15"/>
        <v>362.79347826086962</v>
      </c>
      <c r="J342" s="1">
        <f t="shared" si="16"/>
        <v>2.9005822542800042</v>
      </c>
      <c r="K342" s="1">
        <f t="shared" si="17"/>
        <v>0.26367515425393245</v>
      </c>
    </row>
    <row r="343" spans="1:11" x14ac:dyDescent="0.3">
      <c r="A343" t="s">
        <v>32</v>
      </c>
      <c r="B343" t="s">
        <v>703</v>
      </c>
      <c r="C343" t="s">
        <v>54</v>
      </c>
      <c r="D343" t="s">
        <v>55</v>
      </c>
      <c r="E343" s="1">
        <v>99.065217391304344</v>
      </c>
      <c r="F343" s="1">
        <v>40.190217391304351</v>
      </c>
      <c r="G343" s="1">
        <v>76.290652173913045</v>
      </c>
      <c r="H343" s="1">
        <v>241.31195652173909</v>
      </c>
      <c r="I343" s="1">
        <f t="shared" si="15"/>
        <v>357.7928260869565</v>
      </c>
      <c r="J343" s="1">
        <f t="shared" si="16"/>
        <v>3.6116897081413208</v>
      </c>
      <c r="K343" s="1">
        <f t="shared" si="17"/>
        <v>0.40569453587886772</v>
      </c>
    </row>
    <row r="344" spans="1:11" x14ac:dyDescent="0.3">
      <c r="A344" t="s">
        <v>32</v>
      </c>
      <c r="B344" t="s">
        <v>704</v>
      </c>
      <c r="C344" t="s">
        <v>175</v>
      </c>
      <c r="D344" t="s">
        <v>176</v>
      </c>
      <c r="E344" s="1">
        <v>93.630434782608702</v>
      </c>
      <c r="F344" s="1">
        <v>0</v>
      </c>
      <c r="G344" s="1">
        <v>79.76434782608699</v>
      </c>
      <c r="H344" s="1">
        <v>180.04923913043476</v>
      </c>
      <c r="I344" s="1">
        <f t="shared" si="15"/>
        <v>259.81358695652176</v>
      </c>
      <c r="J344" s="1">
        <f t="shared" si="16"/>
        <v>2.7748839099140934</v>
      </c>
      <c r="K344" s="1">
        <f t="shared" si="17"/>
        <v>0</v>
      </c>
    </row>
    <row r="345" spans="1:11" x14ac:dyDescent="0.3">
      <c r="A345" t="s">
        <v>32</v>
      </c>
      <c r="B345" t="s">
        <v>705</v>
      </c>
      <c r="C345" t="s">
        <v>564</v>
      </c>
      <c r="D345" t="s">
        <v>565</v>
      </c>
      <c r="E345" s="1">
        <v>74.771739130434781</v>
      </c>
      <c r="F345" s="1">
        <v>16.741847826086957</v>
      </c>
      <c r="G345" s="1">
        <v>68.317934782608702</v>
      </c>
      <c r="H345" s="1">
        <v>150.82608695652175</v>
      </c>
      <c r="I345" s="1">
        <f t="shared" si="15"/>
        <v>235.8858695652174</v>
      </c>
      <c r="J345" s="1">
        <f t="shared" si="16"/>
        <v>3.1547463294083444</v>
      </c>
      <c r="K345" s="1">
        <f t="shared" si="17"/>
        <v>0.22390609100159908</v>
      </c>
    </row>
    <row r="346" spans="1:11" x14ac:dyDescent="0.3">
      <c r="A346" t="s">
        <v>32</v>
      </c>
      <c r="B346" t="s">
        <v>706</v>
      </c>
      <c r="C346" t="s">
        <v>707</v>
      </c>
      <c r="D346" t="s">
        <v>113</v>
      </c>
      <c r="E346" s="1">
        <v>137.69565217391303</v>
      </c>
      <c r="F346" s="1">
        <v>54.668478260869563</v>
      </c>
      <c r="G346" s="1">
        <v>172.85054347826087</v>
      </c>
      <c r="H346" s="1">
        <v>299.70652173913044</v>
      </c>
      <c r="I346" s="1">
        <f t="shared" si="15"/>
        <v>527.22554347826087</v>
      </c>
      <c r="J346" s="1">
        <f t="shared" si="16"/>
        <v>3.8289193242816548</v>
      </c>
      <c r="K346" s="1">
        <f t="shared" si="17"/>
        <v>0.39702399747395012</v>
      </c>
    </row>
    <row r="347" spans="1:11" x14ac:dyDescent="0.3">
      <c r="A347" t="s">
        <v>32</v>
      </c>
      <c r="B347" t="s">
        <v>708</v>
      </c>
      <c r="C347" t="s">
        <v>709</v>
      </c>
      <c r="D347" t="s">
        <v>609</v>
      </c>
      <c r="E347" s="1">
        <v>85.228260869565219</v>
      </c>
      <c r="F347" s="1">
        <v>17.744239130434782</v>
      </c>
      <c r="G347" s="1">
        <v>74.322173913043443</v>
      </c>
      <c r="H347" s="1">
        <v>198.30934782608691</v>
      </c>
      <c r="I347" s="1">
        <f t="shared" si="15"/>
        <v>290.37576086956511</v>
      </c>
      <c r="J347" s="1">
        <f t="shared" si="16"/>
        <v>3.4070360923351601</v>
      </c>
      <c r="K347" s="1">
        <f t="shared" si="17"/>
        <v>0.20819665858946562</v>
      </c>
    </row>
    <row r="348" spans="1:11" x14ac:dyDescent="0.3">
      <c r="A348" t="s">
        <v>32</v>
      </c>
      <c r="B348" t="s">
        <v>710</v>
      </c>
      <c r="C348" t="s">
        <v>533</v>
      </c>
      <c r="D348" t="s">
        <v>534</v>
      </c>
      <c r="E348" s="1">
        <v>173.33695652173913</v>
      </c>
      <c r="F348" s="1">
        <v>0</v>
      </c>
      <c r="G348" s="1">
        <v>133.25217391304349</v>
      </c>
      <c r="H348" s="1">
        <v>382.42902173913035</v>
      </c>
      <c r="I348" s="1">
        <f t="shared" si="15"/>
        <v>515.68119565217387</v>
      </c>
      <c r="J348" s="1">
        <f t="shared" si="16"/>
        <v>2.9750216341631655</v>
      </c>
      <c r="K348" s="1">
        <f t="shared" si="17"/>
        <v>0</v>
      </c>
    </row>
    <row r="349" spans="1:11" x14ac:dyDescent="0.3">
      <c r="A349" t="s">
        <v>32</v>
      </c>
      <c r="B349" t="s">
        <v>711</v>
      </c>
      <c r="C349" t="s">
        <v>65</v>
      </c>
      <c r="D349" t="s">
        <v>66</v>
      </c>
      <c r="E349" s="1">
        <v>61.782608695652172</v>
      </c>
      <c r="F349" s="1">
        <v>0</v>
      </c>
      <c r="G349" s="1">
        <v>65.285326086956545</v>
      </c>
      <c r="H349" s="1">
        <v>122.34163043478259</v>
      </c>
      <c r="I349" s="1">
        <f t="shared" si="15"/>
        <v>187.62695652173915</v>
      </c>
      <c r="J349" s="1">
        <f t="shared" si="16"/>
        <v>3.0368895144264605</v>
      </c>
      <c r="K349" s="1">
        <f t="shared" si="17"/>
        <v>0</v>
      </c>
    </row>
    <row r="350" spans="1:11" x14ac:dyDescent="0.3">
      <c r="J350" s="1"/>
      <c r="K350" s="1"/>
    </row>
  </sheetData>
  <pageMargins left="0.7" right="0.7" top="0.75" bottom="0.75" header="0.3" footer="0.3"/>
  <ignoredErrors>
    <ignoredError sqref="I2:I349"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9"/>
  <sheetViews>
    <sheetView tabSelected="1"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132.44565217391303</v>
      </c>
      <c r="F2" s="1">
        <v>52.206521739130437</v>
      </c>
      <c r="G2" s="1">
        <v>0</v>
      </c>
      <c r="H2" s="2">
        <f t="shared" ref="H2:H65" si="0">G2/F2</f>
        <v>0</v>
      </c>
      <c r="I2" s="1">
        <v>160.77445652173913</v>
      </c>
      <c r="J2" s="1">
        <v>0</v>
      </c>
      <c r="K2" s="2">
        <f t="shared" ref="K2:K65" si="1">J2/I2</f>
        <v>0</v>
      </c>
      <c r="L2" s="1">
        <v>321.69293478260869</v>
      </c>
      <c r="M2" s="1">
        <v>0</v>
      </c>
      <c r="N2" s="2">
        <f t="shared" ref="N2:N65" si="2">M2/L2</f>
        <v>0</v>
      </c>
    </row>
    <row r="3" spans="1:14" x14ac:dyDescent="0.3">
      <c r="A3" t="s">
        <v>32</v>
      </c>
      <c r="B3" t="s">
        <v>36</v>
      </c>
      <c r="C3" t="s">
        <v>37</v>
      </c>
      <c r="D3" t="s">
        <v>38</v>
      </c>
      <c r="E3" s="1">
        <v>112.31521739130434</v>
      </c>
      <c r="F3" s="1">
        <v>52.025326086956532</v>
      </c>
      <c r="G3" s="1">
        <v>0</v>
      </c>
      <c r="H3" s="2">
        <f t="shared" si="0"/>
        <v>0</v>
      </c>
      <c r="I3" s="1">
        <v>121.45260869565217</v>
      </c>
      <c r="J3" s="1">
        <v>0</v>
      </c>
      <c r="K3" s="2">
        <f t="shared" si="1"/>
        <v>0</v>
      </c>
      <c r="L3" s="1">
        <v>281.33423913043481</v>
      </c>
      <c r="M3" s="1">
        <v>0</v>
      </c>
      <c r="N3" s="2">
        <f t="shared" si="2"/>
        <v>0</v>
      </c>
    </row>
    <row r="4" spans="1:14" x14ac:dyDescent="0.3">
      <c r="A4" t="s">
        <v>32</v>
      </c>
      <c r="B4" t="s">
        <v>39</v>
      </c>
      <c r="C4" t="s">
        <v>34</v>
      </c>
      <c r="D4" t="s">
        <v>40</v>
      </c>
      <c r="E4" s="1">
        <v>125.23913043478261</v>
      </c>
      <c r="F4" s="1">
        <v>18.464673913043477</v>
      </c>
      <c r="G4" s="1">
        <v>0</v>
      </c>
      <c r="H4" s="2">
        <f t="shared" si="0"/>
        <v>0</v>
      </c>
      <c r="I4" s="1">
        <v>187.22826086956522</v>
      </c>
      <c r="J4" s="1">
        <v>0</v>
      </c>
      <c r="K4" s="2">
        <f t="shared" si="1"/>
        <v>0</v>
      </c>
      <c r="L4" s="1">
        <v>334.78260869565219</v>
      </c>
      <c r="M4" s="1">
        <v>0</v>
      </c>
      <c r="N4" s="2">
        <f t="shared" si="2"/>
        <v>0</v>
      </c>
    </row>
    <row r="5" spans="1:14" x14ac:dyDescent="0.3">
      <c r="A5" t="s">
        <v>32</v>
      </c>
      <c r="B5" t="s">
        <v>41</v>
      </c>
      <c r="C5" t="s">
        <v>42</v>
      </c>
      <c r="D5" t="s">
        <v>43</v>
      </c>
      <c r="E5" s="1">
        <v>81.913043478260875</v>
      </c>
      <c r="F5" s="1">
        <v>16.654891304347824</v>
      </c>
      <c r="G5" s="1">
        <v>0</v>
      </c>
      <c r="H5" s="2">
        <f t="shared" si="0"/>
        <v>0</v>
      </c>
      <c r="I5" s="1">
        <v>79.225543478260875</v>
      </c>
      <c r="J5" s="1">
        <v>0</v>
      </c>
      <c r="K5" s="2">
        <f t="shared" si="1"/>
        <v>0</v>
      </c>
      <c r="L5" s="1">
        <v>155.55978260869566</v>
      </c>
      <c r="M5" s="1">
        <v>0</v>
      </c>
      <c r="N5" s="2">
        <f t="shared" si="2"/>
        <v>0</v>
      </c>
    </row>
    <row r="6" spans="1:14" x14ac:dyDescent="0.3">
      <c r="A6" t="s">
        <v>32</v>
      </c>
      <c r="B6" t="s">
        <v>44</v>
      </c>
      <c r="C6" t="s">
        <v>45</v>
      </c>
      <c r="D6" t="s">
        <v>46</v>
      </c>
      <c r="E6" s="1">
        <v>97.173913043478265</v>
      </c>
      <c r="F6" s="1">
        <v>17.360326086956519</v>
      </c>
      <c r="G6" s="1">
        <v>0</v>
      </c>
      <c r="H6" s="2">
        <f t="shared" si="0"/>
        <v>0</v>
      </c>
      <c r="I6" s="1">
        <v>118.69728260869559</v>
      </c>
      <c r="J6" s="1">
        <v>0</v>
      </c>
      <c r="K6" s="2">
        <f t="shared" si="1"/>
        <v>0</v>
      </c>
      <c r="L6" s="1">
        <v>189.89695652173921</v>
      </c>
      <c r="M6" s="1">
        <v>0</v>
      </c>
      <c r="N6" s="2">
        <f t="shared" si="2"/>
        <v>0</v>
      </c>
    </row>
    <row r="7" spans="1:14" x14ac:dyDescent="0.3">
      <c r="A7" t="s">
        <v>32</v>
      </c>
      <c r="B7" t="s">
        <v>47</v>
      </c>
      <c r="C7" t="s">
        <v>48</v>
      </c>
      <c r="D7" t="s">
        <v>49</v>
      </c>
      <c r="E7" s="1">
        <v>123.06521739130434</v>
      </c>
      <c r="F7" s="1">
        <v>16.68347826086956</v>
      </c>
      <c r="G7" s="1">
        <v>0</v>
      </c>
      <c r="H7" s="2">
        <f t="shared" si="0"/>
        <v>0</v>
      </c>
      <c r="I7" s="1">
        <v>111.60826086956524</v>
      </c>
      <c r="J7" s="1">
        <v>0</v>
      </c>
      <c r="K7" s="2">
        <f t="shared" si="1"/>
        <v>0</v>
      </c>
      <c r="L7" s="1">
        <v>250.30760869565225</v>
      </c>
      <c r="M7" s="1">
        <v>0</v>
      </c>
      <c r="N7" s="2">
        <f t="shared" si="2"/>
        <v>0</v>
      </c>
    </row>
    <row r="8" spans="1:14" x14ac:dyDescent="0.3">
      <c r="A8" t="s">
        <v>32</v>
      </c>
      <c r="B8" t="s">
        <v>50</v>
      </c>
      <c r="C8" t="s">
        <v>51</v>
      </c>
      <c r="D8" t="s">
        <v>52</v>
      </c>
      <c r="E8" s="1">
        <v>59.184782608695649</v>
      </c>
      <c r="F8" s="1">
        <v>2.5461956521739131</v>
      </c>
      <c r="G8" s="1">
        <v>0</v>
      </c>
      <c r="H8" s="2">
        <f t="shared" si="0"/>
        <v>0</v>
      </c>
      <c r="I8" s="1">
        <v>53.065217391304351</v>
      </c>
      <c r="J8" s="1">
        <v>0</v>
      </c>
      <c r="K8" s="2">
        <f t="shared" si="1"/>
        <v>0</v>
      </c>
      <c r="L8" s="1">
        <v>100.23369565217391</v>
      </c>
      <c r="M8" s="1">
        <v>0</v>
      </c>
      <c r="N8" s="2">
        <f t="shared" si="2"/>
        <v>0</v>
      </c>
    </row>
    <row r="9" spans="1:14" x14ac:dyDescent="0.3">
      <c r="A9" t="s">
        <v>32</v>
      </c>
      <c r="B9" t="s">
        <v>53</v>
      </c>
      <c r="C9" t="s">
        <v>54</v>
      </c>
      <c r="D9" t="s">
        <v>55</v>
      </c>
      <c r="E9" s="1">
        <v>95.043478260869563</v>
      </c>
      <c r="F9" s="1">
        <v>21.880434782608695</v>
      </c>
      <c r="G9" s="1">
        <v>0</v>
      </c>
      <c r="H9" s="2">
        <f t="shared" si="0"/>
        <v>0</v>
      </c>
      <c r="I9" s="1">
        <v>124.19565217391305</v>
      </c>
      <c r="J9" s="1">
        <v>39.565217391304351</v>
      </c>
      <c r="K9" s="2">
        <f t="shared" si="1"/>
        <v>0.31857167862769126</v>
      </c>
      <c r="L9" s="1">
        <v>188.83695652173913</v>
      </c>
      <c r="M9" s="1">
        <v>52.521739130434781</v>
      </c>
      <c r="N9" s="2">
        <f t="shared" si="2"/>
        <v>0.27813273470327521</v>
      </c>
    </row>
    <row r="10" spans="1:14" x14ac:dyDescent="0.3">
      <c r="A10" t="s">
        <v>32</v>
      </c>
      <c r="B10" t="s">
        <v>56</v>
      </c>
      <c r="C10" t="s">
        <v>57</v>
      </c>
      <c r="D10" t="s">
        <v>38</v>
      </c>
      <c r="E10" s="1">
        <v>126.31521739130434</v>
      </c>
      <c r="F10" s="1">
        <v>19.748152173913041</v>
      </c>
      <c r="G10" s="1">
        <v>1.6775000000000004</v>
      </c>
      <c r="H10" s="2">
        <f t="shared" si="0"/>
        <v>8.4944656351997744E-2</v>
      </c>
      <c r="I10" s="1">
        <v>126.24130434782607</v>
      </c>
      <c r="J10" s="1">
        <v>15.336956521739131</v>
      </c>
      <c r="K10" s="2">
        <f t="shared" si="1"/>
        <v>0.12148921148249558</v>
      </c>
      <c r="L10" s="1">
        <v>262.56793478260869</v>
      </c>
      <c r="M10" s="1">
        <v>0.70108695652173914</v>
      </c>
      <c r="N10" s="2">
        <f t="shared" si="2"/>
        <v>2.6701164294954723E-3</v>
      </c>
    </row>
    <row r="11" spans="1:14" x14ac:dyDescent="0.3">
      <c r="A11" t="s">
        <v>32</v>
      </c>
      <c r="B11" t="s">
        <v>58</v>
      </c>
      <c r="C11" t="s">
        <v>59</v>
      </c>
      <c r="D11" t="s">
        <v>60</v>
      </c>
      <c r="E11" s="1">
        <v>61.282608695652172</v>
      </c>
      <c r="F11" s="1">
        <v>0.32793478260869569</v>
      </c>
      <c r="G11" s="1">
        <v>0.32793478260869569</v>
      </c>
      <c r="H11" s="2">
        <f t="shared" si="0"/>
        <v>1</v>
      </c>
      <c r="I11" s="1">
        <v>75.410000000000039</v>
      </c>
      <c r="J11" s="1">
        <v>14.891304347826088</v>
      </c>
      <c r="K11" s="2">
        <f t="shared" si="1"/>
        <v>0.19747121532722556</v>
      </c>
      <c r="L11" s="1">
        <v>107.40043478260864</v>
      </c>
      <c r="M11" s="1">
        <v>20.946847826086955</v>
      </c>
      <c r="N11" s="2">
        <f t="shared" si="2"/>
        <v>0.19503503750693268</v>
      </c>
    </row>
    <row r="12" spans="1:14" x14ac:dyDescent="0.3">
      <c r="A12" t="s">
        <v>32</v>
      </c>
      <c r="B12" t="s">
        <v>61</v>
      </c>
      <c r="C12" t="s">
        <v>62</v>
      </c>
      <c r="D12" t="s">
        <v>63</v>
      </c>
      <c r="E12" s="1">
        <v>99.978260869565219</v>
      </c>
      <c r="F12" s="1">
        <v>14.486413043478262</v>
      </c>
      <c r="G12" s="1">
        <v>0</v>
      </c>
      <c r="H12" s="2">
        <f t="shared" si="0"/>
        <v>0</v>
      </c>
      <c r="I12" s="1">
        <v>129.38858695652175</v>
      </c>
      <c r="J12" s="1">
        <v>0</v>
      </c>
      <c r="K12" s="2">
        <f t="shared" si="1"/>
        <v>0</v>
      </c>
      <c r="L12" s="1">
        <v>216.52717391304347</v>
      </c>
      <c r="M12" s="1">
        <v>0</v>
      </c>
      <c r="N12" s="2">
        <f t="shared" si="2"/>
        <v>0</v>
      </c>
    </row>
    <row r="13" spans="1:14" x14ac:dyDescent="0.3">
      <c r="A13" t="s">
        <v>32</v>
      </c>
      <c r="B13" t="s">
        <v>64</v>
      </c>
      <c r="C13" t="s">
        <v>65</v>
      </c>
      <c r="D13" t="s">
        <v>66</v>
      </c>
      <c r="E13" s="1">
        <v>84.293478260869563</v>
      </c>
      <c r="F13" s="1">
        <v>0</v>
      </c>
      <c r="G13" s="1">
        <v>0</v>
      </c>
      <c r="H13" s="2">
        <v>0</v>
      </c>
      <c r="I13" s="1">
        <v>97.258478260869566</v>
      </c>
      <c r="J13" s="1">
        <v>28.423913043478262</v>
      </c>
      <c r="K13" s="2">
        <f t="shared" si="1"/>
        <v>0.29225126232428605</v>
      </c>
      <c r="L13" s="1">
        <v>207.40793478260863</v>
      </c>
      <c r="M13" s="1">
        <v>21.09804347826088</v>
      </c>
      <c r="N13" s="2">
        <f t="shared" si="2"/>
        <v>0.10172245097746363</v>
      </c>
    </row>
    <row r="14" spans="1:14" x14ac:dyDescent="0.3">
      <c r="A14" t="s">
        <v>32</v>
      </c>
      <c r="B14" t="s">
        <v>67</v>
      </c>
      <c r="C14" t="s">
        <v>68</v>
      </c>
      <c r="D14" t="s">
        <v>69</v>
      </c>
      <c r="E14" s="1">
        <v>104.85869565217391</v>
      </c>
      <c r="F14" s="1">
        <v>11.692934782608694</v>
      </c>
      <c r="G14" s="1">
        <v>0.54347826086956519</v>
      </c>
      <c r="H14" s="2">
        <f t="shared" si="0"/>
        <v>4.6479200557750414E-2</v>
      </c>
      <c r="I14" s="1">
        <v>92.067826086956543</v>
      </c>
      <c r="J14" s="1">
        <v>0</v>
      </c>
      <c r="K14" s="2">
        <f t="shared" si="1"/>
        <v>0</v>
      </c>
      <c r="L14" s="1">
        <v>177.54902173913047</v>
      </c>
      <c r="M14" s="1">
        <v>0</v>
      </c>
      <c r="N14" s="2">
        <f t="shared" si="2"/>
        <v>0</v>
      </c>
    </row>
    <row r="15" spans="1:14" x14ac:dyDescent="0.3">
      <c r="A15" t="s">
        <v>32</v>
      </c>
      <c r="B15" t="s">
        <v>70</v>
      </c>
      <c r="C15" t="s">
        <v>37</v>
      </c>
      <c r="D15" t="s">
        <v>38</v>
      </c>
      <c r="E15" s="1">
        <v>82.434782608695656</v>
      </c>
      <c r="F15" s="1">
        <v>7.2539130434782599</v>
      </c>
      <c r="G15" s="1">
        <v>0</v>
      </c>
      <c r="H15" s="2">
        <f t="shared" si="0"/>
        <v>0</v>
      </c>
      <c r="I15" s="1">
        <v>84.400108695652207</v>
      </c>
      <c r="J15" s="1">
        <v>0</v>
      </c>
      <c r="K15" s="2">
        <f t="shared" si="1"/>
        <v>0</v>
      </c>
      <c r="L15" s="1">
        <v>145.4258695652174</v>
      </c>
      <c r="M15" s="1">
        <v>0</v>
      </c>
      <c r="N15" s="2">
        <f t="shared" si="2"/>
        <v>0</v>
      </c>
    </row>
    <row r="16" spans="1:14" x14ac:dyDescent="0.3">
      <c r="A16" t="s">
        <v>32</v>
      </c>
      <c r="B16" t="s">
        <v>71</v>
      </c>
      <c r="C16" t="s">
        <v>72</v>
      </c>
      <c r="D16" t="s">
        <v>73</v>
      </c>
      <c r="E16" s="1">
        <v>58.989130434782609</v>
      </c>
      <c r="F16" s="1">
        <v>0</v>
      </c>
      <c r="G16" s="1">
        <v>0</v>
      </c>
      <c r="H16" s="2">
        <v>0</v>
      </c>
      <c r="I16" s="1">
        <v>53.9203260869565</v>
      </c>
      <c r="J16" s="1">
        <v>0</v>
      </c>
      <c r="K16" s="2">
        <f t="shared" si="1"/>
        <v>0</v>
      </c>
      <c r="L16" s="1">
        <v>127.3581521739131</v>
      </c>
      <c r="M16" s="1">
        <v>16.337282608695652</v>
      </c>
      <c r="N16" s="2">
        <f t="shared" si="2"/>
        <v>0.12827826354127989</v>
      </c>
    </row>
    <row r="17" spans="1:14" x14ac:dyDescent="0.3">
      <c r="A17" t="s">
        <v>32</v>
      </c>
      <c r="B17" t="s">
        <v>74</v>
      </c>
      <c r="C17" t="s">
        <v>59</v>
      </c>
      <c r="D17" t="s">
        <v>60</v>
      </c>
      <c r="E17" s="1">
        <v>80.456521739130437</v>
      </c>
      <c r="F17" s="1">
        <v>0</v>
      </c>
      <c r="G17" s="1">
        <v>0</v>
      </c>
      <c r="H17" s="2">
        <v>0</v>
      </c>
      <c r="I17" s="1">
        <v>70.98619565217389</v>
      </c>
      <c r="J17" s="1">
        <v>14.760869565217391</v>
      </c>
      <c r="K17" s="2">
        <f t="shared" si="1"/>
        <v>0.20794000058186457</v>
      </c>
      <c r="L17" s="1">
        <v>186.90108695652171</v>
      </c>
      <c r="M17" s="1">
        <v>50.366521739130448</v>
      </c>
      <c r="N17" s="2">
        <f t="shared" si="2"/>
        <v>0.26948223019616291</v>
      </c>
    </row>
    <row r="18" spans="1:14" x14ac:dyDescent="0.3">
      <c r="A18" t="s">
        <v>32</v>
      </c>
      <c r="B18" t="s">
        <v>75</v>
      </c>
      <c r="C18" t="s">
        <v>76</v>
      </c>
      <c r="D18" t="s">
        <v>77</v>
      </c>
      <c r="E18" s="1">
        <v>73.554347826086953</v>
      </c>
      <c r="F18" s="1">
        <v>0</v>
      </c>
      <c r="G18" s="1">
        <v>0</v>
      </c>
      <c r="H18" s="2">
        <v>0</v>
      </c>
      <c r="I18" s="1">
        <v>71.950217391304335</v>
      </c>
      <c r="J18" s="1">
        <v>0</v>
      </c>
      <c r="K18" s="2">
        <f t="shared" si="1"/>
        <v>0</v>
      </c>
      <c r="L18" s="1">
        <v>112.57250000000001</v>
      </c>
      <c r="M18" s="1">
        <v>0</v>
      </c>
      <c r="N18" s="2">
        <f t="shared" si="2"/>
        <v>0</v>
      </c>
    </row>
    <row r="19" spans="1:14" x14ac:dyDescent="0.3">
      <c r="A19" t="s">
        <v>32</v>
      </c>
      <c r="B19" t="s">
        <v>78</v>
      </c>
      <c r="C19" t="s">
        <v>54</v>
      </c>
      <c r="D19" t="s">
        <v>55</v>
      </c>
      <c r="E19" s="1">
        <v>85.793478260869563</v>
      </c>
      <c r="F19" s="1">
        <v>16.633152173913043</v>
      </c>
      <c r="G19" s="1">
        <v>0</v>
      </c>
      <c r="H19" s="2">
        <f t="shared" si="0"/>
        <v>0</v>
      </c>
      <c r="I19" s="1">
        <v>74.972826086956516</v>
      </c>
      <c r="J19" s="1">
        <v>0</v>
      </c>
      <c r="K19" s="2">
        <f t="shared" si="1"/>
        <v>0</v>
      </c>
      <c r="L19" s="1">
        <v>199.79076086956522</v>
      </c>
      <c r="M19" s="1">
        <v>0</v>
      </c>
      <c r="N19" s="2">
        <f t="shared" si="2"/>
        <v>0</v>
      </c>
    </row>
    <row r="20" spans="1:14" x14ac:dyDescent="0.3">
      <c r="A20" t="s">
        <v>32</v>
      </c>
      <c r="B20" t="s">
        <v>79</v>
      </c>
      <c r="C20" t="s">
        <v>80</v>
      </c>
      <c r="D20" t="s">
        <v>81</v>
      </c>
      <c r="E20" s="1">
        <v>89.271739130434781</v>
      </c>
      <c r="F20" s="1">
        <v>23.861086956521731</v>
      </c>
      <c r="G20" s="1">
        <v>7.0208695652173905</v>
      </c>
      <c r="H20" s="2">
        <f t="shared" si="0"/>
        <v>0.29423930175563273</v>
      </c>
      <c r="I20" s="1">
        <v>172.83119565217382</v>
      </c>
      <c r="J20" s="1">
        <v>116.28260869565217</v>
      </c>
      <c r="K20" s="2">
        <f t="shared" si="1"/>
        <v>0.67281030057602109</v>
      </c>
      <c r="L20" s="1">
        <v>342.52152173913038</v>
      </c>
      <c r="M20" s="1">
        <v>149.21760869565219</v>
      </c>
      <c r="N20" s="2">
        <f t="shared" si="2"/>
        <v>0.4356444755296241</v>
      </c>
    </row>
    <row r="21" spans="1:14" x14ac:dyDescent="0.3">
      <c r="A21" t="s">
        <v>32</v>
      </c>
      <c r="B21" t="s">
        <v>82</v>
      </c>
      <c r="C21" t="s">
        <v>42</v>
      </c>
      <c r="D21" t="s">
        <v>43</v>
      </c>
      <c r="E21" s="1">
        <v>79.826086956521735</v>
      </c>
      <c r="F21" s="1">
        <v>20.001086956521736</v>
      </c>
      <c r="G21" s="1">
        <v>0</v>
      </c>
      <c r="H21" s="2">
        <f t="shared" si="0"/>
        <v>0</v>
      </c>
      <c r="I21" s="1">
        <v>65.492391304347834</v>
      </c>
      <c r="J21" s="1">
        <v>0</v>
      </c>
      <c r="K21" s="2">
        <f t="shared" si="1"/>
        <v>0</v>
      </c>
      <c r="L21" s="1">
        <v>168.92391304347825</v>
      </c>
      <c r="M21" s="1">
        <v>0</v>
      </c>
      <c r="N21" s="2">
        <f t="shared" si="2"/>
        <v>0</v>
      </c>
    </row>
    <row r="22" spans="1:14" x14ac:dyDescent="0.3">
      <c r="A22" t="s">
        <v>32</v>
      </c>
      <c r="B22" t="s">
        <v>83</v>
      </c>
      <c r="C22" t="s">
        <v>84</v>
      </c>
      <c r="D22" t="s">
        <v>85</v>
      </c>
      <c r="E22" s="1">
        <v>92.336956521739125</v>
      </c>
      <c r="F22" s="1">
        <v>15.648913043478268</v>
      </c>
      <c r="G22" s="1">
        <v>0</v>
      </c>
      <c r="H22" s="2">
        <f t="shared" si="0"/>
        <v>0</v>
      </c>
      <c r="I22" s="1">
        <v>76.597499999999982</v>
      </c>
      <c r="J22" s="1">
        <v>0</v>
      </c>
      <c r="K22" s="2">
        <f t="shared" si="1"/>
        <v>0</v>
      </c>
      <c r="L22" s="1">
        <v>147.30445652173918</v>
      </c>
      <c r="M22" s="1">
        <v>0</v>
      </c>
      <c r="N22" s="2">
        <f t="shared" si="2"/>
        <v>0</v>
      </c>
    </row>
    <row r="23" spans="1:14" x14ac:dyDescent="0.3">
      <c r="A23" t="s">
        <v>32</v>
      </c>
      <c r="B23" t="s">
        <v>86</v>
      </c>
      <c r="C23" t="s">
        <v>87</v>
      </c>
      <c r="D23" t="s">
        <v>88</v>
      </c>
      <c r="E23" s="1">
        <v>225.95652173913044</v>
      </c>
      <c r="F23" s="1">
        <v>47.554347826086953</v>
      </c>
      <c r="G23" s="1">
        <v>5.5380434782608692</v>
      </c>
      <c r="H23" s="2">
        <f t="shared" si="0"/>
        <v>0.11645714285714286</v>
      </c>
      <c r="I23" s="1">
        <v>249.54641304347825</v>
      </c>
      <c r="J23" s="1">
        <v>4.0869565217391308</v>
      </c>
      <c r="K23" s="2">
        <f t="shared" si="1"/>
        <v>1.6377540642217383E-2</v>
      </c>
      <c r="L23" s="1">
        <v>668.195652173913</v>
      </c>
      <c r="M23" s="1">
        <v>1.1820652173913044</v>
      </c>
      <c r="N23" s="2">
        <f t="shared" si="2"/>
        <v>1.7690405699970723E-3</v>
      </c>
    </row>
    <row r="24" spans="1:14" x14ac:dyDescent="0.3">
      <c r="A24" t="s">
        <v>32</v>
      </c>
      <c r="B24" t="s">
        <v>89</v>
      </c>
      <c r="C24" t="s">
        <v>90</v>
      </c>
      <c r="D24" t="s">
        <v>91</v>
      </c>
      <c r="E24" s="1">
        <v>60.673913043478258</v>
      </c>
      <c r="F24" s="1">
        <v>7.6164130434782624</v>
      </c>
      <c r="G24" s="1">
        <v>0</v>
      </c>
      <c r="H24" s="2">
        <f t="shared" si="0"/>
        <v>0</v>
      </c>
      <c r="I24" s="1">
        <v>64.962717391304366</v>
      </c>
      <c r="J24" s="1">
        <v>0</v>
      </c>
      <c r="K24" s="2">
        <f t="shared" si="1"/>
        <v>0</v>
      </c>
      <c r="L24" s="1">
        <v>134.72500000000002</v>
      </c>
      <c r="M24" s="1">
        <v>0</v>
      </c>
      <c r="N24" s="2">
        <f t="shared" si="2"/>
        <v>0</v>
      </c>
    </row>
    <row r="25" spans="1:14" x14ac:dyDescent="0.3">
      <c r="A25" t="s">
        <v>32</v>
      </c>
      <c r="B25" t="s">
        <v>92</v>
      </c>
      <c r="C25" t="s">
        <v>93</v>
      </c>
      <c r="D25" t="s">
        <v>94</v>
      </c>
      <c r="E25" s="1">
        <v>87.369565217391298</v>
      </c>
      <c r="F25" s="1">
        <v>13.5</v>
      </c>
      <c r="G25" s="1">
        <v>0</v>
      </c>
      <c r="H25" s="2">
        <f t="shared" si="0"/>
        <v>0</v>
      </c>
      <c r="I25" s="1">
        <v>81.323804347826055</v>
      </c>
      <c r="J25" s="1">
        <v>0</v>
      </c>
      <c r="K25" s="2">
        <f t="shared" si="1"/>
        <v>0</v>
      </c>
      <c r="L25" s="1">
        <v>122.76586956521741</v>
      </c>
      <c r="M25" s="1">
        <v>0</v>
      </c>
      <c r="N25" s="2">
        <f t="shared" si="2"/>
        <v>0</v>
      </c>
    </row>
    <row r="26" spans="1:14" x14ac:dyDescent="0.3">
      <c r="A26" t="s">
        <v>32</v>
      </c>
      <c r="B26" t="s">
        <v>95</v>
      </c>
      <c r="C26" t="s">
        <v>96</v>
      </c>
      <c r="D26" t="s">
        <v>97</v>
      </c>
      <c r="E26" s="1">
        <v>97.826086956521735</v>
      </c>
      <c r="F26" s="1">
        <v>20.732934782608698</v>
      </c>
      <c r="G26" s="1">
        <v>0</v>
      </c>
      <c r="H26" s="2">
        <f t="shared" si="0"/>
        <v>0</v>
      </c>
      <c r="I26" s="1">
        <v>96.08499999999998</v>
      </c>
      <c r="J26" s="1">
        <v>0</v>
      </c>
      <c r="K26" s="2">
        <f t="shared" si="1"/>
        <v>0</v>
      </c>
      <c r="L26" s="1">
        <v>191.75173913043483</v>
      </c>
      <c r="M26" s="1">
        <v>17.193478260869565</v>
      </c>
      <c r="N26" s="2">
        <f t="shared" si="2"/>
        <v>8.9665305456103767E-2</v>
      </c>
    </row>
    <row r="27" spans="1:14" x14ac:dyDescent="0.3">
      <c r="A27" t="s">
        <v>32</v>
      </c>
      <c r="B27" t="s">
        <v>98</v>
      </c>
      <c r="C27" t="s">
        <v>99</v>
      </c>
      <c r="D27" t="s">
        <v>100</v>
      </c>
      <c r="E27" s="1">
        <v>52.978260869565219</v>
      </c>
      <c r="F27" s="1">
        <v>2.6168478260869565</v>
      </c>
      <c r="G27" s="1">
        <v>0</v>
      </c>
      <c r="H27" s="2">
        <f t="shared" si="0"/>
        <v>0</v>
      </c>
      <c r="I27" s="1">
        <v>32.353804347826078</v>
      </c>
      <c r="J27" s="1">
        <v>0</v>
      </c>
      <c r="K27" s="2">
        <f t="shared" si="1"/>
        <v>0</v>
      </c>
      <c r="L27" s="1">
        <v>57.479456521739124</v>
      </c>
      <c r="M27" s="1">
        <v>0</v>
      </c>
      <c r="N27" s="2">
        <f t="shared" si="2"/>
        <v>0</v>
      </c>
    </row>
    <row r="28" spans="1:14" x14ac:dyDescent="0.3">
      <c r="A28" t="s">
        <v>32</v>
      </c>
      <c r="B28" t="s">
        <v>101</v>
      </c>
      <c r="C28" t="s">
        <v>65</v>
      </c>
      <c r="D28" t="s">
        <v>102</v>
      </c>
      <c r="E28" s="1">
        <v>107.33695652173913</v>
      </c>
      <c r="F28" s="1">
        <v>0</v>
      </c>
      <c r="G28" s="1">
        <v>0</v>
      </c>
      <c r="H28" s="2">
        <v>0</v>
      </c>
      <c r="I28" s="1">
        <v>77.290217391304367</v>
      </c>
      <c r="J28" s="1">
        <v>0.78260869565217395</v>
      </c>
      <c r="K28" s="2">
        <f t="shared" si="1"/>
        <v>1.0125585385405091E-2</v>
      </c>
      <c r="L28" s="1">
        <v>226.84750000000008</v>
      </c>
      <c r="M28" s="1">
        <v>1.1519565217391303</v>
      </c>
      <c r="N28" s="2">
        <f t="shared" si="2"/>
        <v>5.0781098391612422E-3</v>
      </c>
    </row>
    <row r="29" spans="1:14" x14ac:dyDescent="0.3">
      <c r="A29" t="s">
        <v>32</v>
      </c>
      <c r="B29" t="s">
        <v>103</v>
      </c>
      <c r="C29" t="s">
        <v>104</v>
      </c>
      <c r="D29" t="s">
        <v>40</v>
      </c>
      <c r="E29" s="1">
        <v>104.05434782608695</v>
      </c>
      <c r="F29" s="1">
        <v>18.106413043478259</v>
      </c>
      <c r="G29" s="1">
        <v>0</v>
      </c>
      <c r="H29" s="2">
        <f t="shared" si="0"/>
        <v>0</v>
      </c>
      <c r="I29" s="1">
        <v>103.01108695652172</v>
      </c>
      <c r="J29" s="1">
        <v>0</v>
      </c>
      <c r="K29" s="2">
        <f t="shared" si="1"/>
        <v>0</v>
      </c>
      <c r="L29" s="1">
        <v>177.74891304347827</v>
      </c>
      <c r="M29" s="1">
        <v>0</v>
      </c>
      <c r="N29" s="2">
        <f t="shared" si="2"/>
        <v>0</v>
      </c>
    </row>
    <row r="30" spans="1:14" x14ac:dyDescent="0.3">
      <c r="A30" t="s">
        <v>32</v>
      </c>
      <c r="B30" t="s">
        <v>105</v>
      </c>
      <c r="C30" t="s">
        <v>106</v>
      </c>
      <c r="D30" t="s">
        <v>107</v>
      </c>
      <c r="E30" s="1">
        <v>169.94565217391303</v>
      </c>
      <c r="F30" s="1">
        <v>29.509130434782609</v>
      </c>
      <c r="G30" s="1">
        <v>0</v>
      </c>
      <c r="H30" s="2">
        <f t="shared" si="0"/>
        <v>0</v>
      </c>
      <c r="I30" s="1">
        <v>165.05326086956526</v>
      </c>
      <c r="J30" s="1">
        <v>0</v>
      </c>
      <c r="K30" s="2">
        <f t="shared" si="1"/>
        <v>0</v>
      </c>
      <c r="L30" s="1">
        <v>302.78945652173917</v>
      </c>
      <c r="M30" s="1">
        <v>0</v>
      </c>
      <c r="N30" s="2">
        <f t="shared" si="2"/>
        <v>0</v>
      </c>
    </row>
    <row r="31" spans="1:14" x14ac:dyDescent="0.3">
      <c r="A31" t="s">
        <v>32</v>
      </c>
      <c r="B31" t="s">
        <v>108</v>
      </c>
      <c r="C31" t="s">
        <v>109</v>
      </c>
      <c r="D31" t="s">
        <v>110</v>
      </c>
      <c r="E31" s="1">
        <v>77.902173913043484</v>
      </c>
      <c r="F31" s="1">
        <v>0.75717391304347825</v>
      </c>
      <c r="G31" s="1">
        <v>0.75717391304347825</v>
      </c>
      <c r="H31" s="2">
        <f t="shared" si="0"/>
        <v>1</v>
      </c>
      <c r="I31" s="1">
        <v>70.626630434782612</v>
      </c>
      <c r="J31" s="1">
        <v>7.3043478260869561</v>
      </c>
      <c r="K31" s="2">
        <f t="shared" si="1"/>
        <v>0.10342200641770485</v>
      </c>
      <c r="L31" s="1">
        <v>182.56673913043474</v>
      </c>
      <c r="M31" s="1">
        <v>9.3018478260869522</v>
      </c>
      <c r="N31" s="2">
        <f t="shared" si="2"/>
        <v>5.0950396936438956E-2</v>
      </c>
    </row>
    <row r="32" spans="1:14" x14ac:dyDescent="0.3">
      <c r="A32" t="s">
        <v>32</v>
      </c>
      <c r="B32" t="s">
        <v>111</v>
      </c>
      <c r="C32" t="s">
        <v>112</v>
      </c>
      <c r="D32" t="s">
        <v>113</v>
      </c>
      <c r="E32" s="1">
        <v>86.413043478260875</v>
      </c>
      <c r="F32" s="1">
        <v>38.823369565217391</v>
      </c>
      <c r="G32" s="1">
        <v>2.1739130434782608E-2</v>
      </c>
      <c r="H32" s="2">
        <f t="shared" si="0"/>
        <v>5.5994960453559174E-4</v>
      </c>
      <c r="I32" s="1">
        <v>44.513586956521742</v>
      </c>
      <c r="J32" s="1">
        <v>0</v>
      </c>
      <c r="K32" s="2">
        <f t="shared" si="1"/>
        <v>0</v>
      </c>
      <c r="L32" s="1">
        <v>182.84239130434781</v>
      </c>
      <c r="M32" s="1">
        <v>0</v>
      </c>
      <c r="N32" s="2">
        <f t="shared" si="2"/>
        <v>0</v>
      </c>
    </row>
    <row r="33" spans="1:14" x14ac:dyDescent="0.3">
      <c r="A33" t="s">
        <v>32</v>
      </c>
      <c r="B33" t="s">
        <v>114</v>
      </c>
      <c r="C33" t="s">
        <v>115</v>
      </c>
      <c r="D33" t="s">
        <v>35</v>
      </c>
      <c r="E33" s="1">
        <v>93.652173913043484</v>
      </c>
      <c r="F33" s="1">
        <v>20.486413043478262</v>
      </c>
      <c r="G33" s="1">
        <v>0</v>
      </c>
      <c r="H33" s="2">
        <f t="shared" si="0"/>
        <v>0</v>
      </c>
      <c r="I33" s="1">
        <v>82.380434782608702</v>
      </c>
      <c r="J33" s="1">
        <v>0</v>
      </c>
      <c r="K33" s="2">
        <f t="shared" si="1"/>
        <v>0</v>
      </c>
      <c r="L33" s="1">
        <v>199.99728260869566</v>
      </c>
      <c r="M33" s="1">
        <v>0</v>
      </c>
      <c r="N33" s="2">
        <f t="shared" si="2"/>
        <v>0</v>
      </c>
    </row>
    <row r="34" spans="1:14" x14ac:dyDescent="0.3">
      <c r="A34" t="s">
        <v>32</v>
      </c>
      <c r="B34" t="s">
        <v>116</v>
      </c>
      <c r="C34" t="s">
        <v>48</v>
      </c>
      <c r="D34" t="s">
        <v>49</v>
      </c>
      <c r="E34" s="1">
        <v>125.46739130434783</v>
      </c>
      <c r="F34" s="1">
        <v>27.285326086956523</v>
      </c>
      <c r="G34" s="1">
        <v>0</v>
      </c>
      <c r="H34" s="2">
        <f t="shared" si="0"/>
        <v>0</v>
      </c>
      <c r="I34" s="1">
        <v>134.22010869565219</v>
      </c>
      <c r="J34" s="1">
        <v>0</v>
      </c>
      <c r="K34" s="2">
        <f t="shared" si="1"/>
        <v>0</v>
      </c>
      <c r="L34" s="1">
        <v>287.7171739130435</v>
      </c>
      <c r="M34" s="1">
        <v>0</v>
      </c>
      <c r="N34" s="2">
        <f t="shared" si="2"/>
        <v>0</v>
      </c>
    </row>
    <row r="35" spans="1:14" x14ac:dyDescent="0.3">
      <c r="A35" t="s">
        <v>32</v>
      </c>
      <c r="B35" t="s">
        <v>117</v>
      </c>
      <c r="C35" t="s">
        <v>118</v>
      </c>
      <c r="D35" t="s">
        <v>119</v>
      </c>
      <c r="E35" s="1">
        <v>93.043478260869563</v>
      </c>
      <c r="F35" s="1">
        <v>1.4575</v>
      </c>
      <c r="G35" s="1">
        <v>1.4575</v>
      </c>
      <c r="H35" s="2">
        <f t="shared" si="0"/>
        <v>1</v>
      </c>
      <c r="I35" s="1">
        <v>52.938260869565227</v>
      </c>
      <c r="J35" s="1">
        <v>8.9130434782608692</v>
      </c>
      <c r="K35" s="2">
        <f t="shared" si="1"/>
        <v>0.16836676029501138</v>
      </c>
      <c r="L35" s="1">
        <v>194.33184782608703</v>
      </c>
      <c r="M35" s="1">
        <v>18.562391304347827</v>
      </c>
      <c r="N35" s="2">
        <f t="shared" si="2"/>
        <v>9.5519038757660699E-2</v>
      </c>
    </row>
    <row r="36" spans="1:14" x14ac:dyDescent="0.3">
      <c r="A36" t="s">
        <v>32</v>
      </c>
      <c r="B36" t="s">
        <v>120</v>
      </c>
      <c r="C36" t="s">
        <v>121</v>
      </c>
      <c r="D36" t="s">
        <v>122</v>
      </c>
      <c r="E36" s="1">
        <v>58.434782608695649</v>
      </c>
      <c r="F36" s="1">
        <v>3.7255434782608696</v>
      </c>
      <c r="G36" s="1">
        <v>0</v>
      </c>
      <c r="H36" s="2">
        <f t="shared" si="0"/>
        <v>0</v>
      </c>
      <c r="I36" s="1">
        <v>50.815217391304351</v>
      </c>
      <c r="J36" s="1">
        <v>0</v>
      </c>
      <c r="K36" s="2">
        <f t="shared" si="1"/>
        <v>0</v>
      </c>
      <c r="L36" s="1">
        <v>99.722826086956516</v>
      </c>
      <c r="M36" s="1">
        <v>0</v>
      </c>
      <c r="N36" s="2">
        <f t="shared" si="2"/>
        <v>0</v>
      </c>
    </row>
    <row r="37" spans="1:14" x14ac:dyDescent="0.3">
      <c r="A37" t="s">
        <v>32</v>
      </c>
      <c r="B37" t="s">
        <v>123</v>
      </c>
      <c r="C37" t="s">
        <v>124</v>
      </c>
      <c r="D37" t="s">
        <v>125</v>
      </c>
      <c r="E37" s="1">
        <v>90.108695652173907</v>
      </c>
      <c r="F37" s="1">
        <v>14.266304347826088</v>
      </c>
      <c r="G37" s="1">
        <v>0</v>
      </c>
      <c r="H37" s="2">
        <f t="shared" si="0"/>
        <v>0</v>
      </c>
      <c r="I37" s="1">
        <v>89.600543478260875</v>
      </c>
      <c r="J37" s="1">
        <v>0</v>
      </c>
      <c r="K37" s="2">
        <f t="shared" si="1"/>
        <v>0</v>
      </c>
      <c r="L37" s="1">
        <v>201.97010869565219</v>
      </c>
      <c r="M37" s="1">
        <v>0</v>
      </c>
      <c r="N37" s="2">
        <f t="shared" si="2"/>
        <v>0</v>
      </c>
    </row>
    <row r="38" spans="1:14" x14ac:dyDescent="0.3">
      <c r="A38" t="s">
        <v>32</v>
      </c>
      <c r="B38" t="s">
        <v>126</v>
      </c>
      <c r="C38" t="s">
        <v>127</v>
      </c>
      <c r="D38" t="s">
        <v>128</v>
      </c>
      <c r="E38" s="1">
        <v>67.206521739130437</v>
      </c>
      <c r="F38" s="1">
        <v>13.402173913043478</v>
      </c>
      <c r="G38" s="1">
        <v>0.64673913043478259</v>
      </c>
      <c r="H38" s="2">
        <f t="shared" si="0"/>
        <v>4.8256285482562854E-2</v>
      </c>
      <c r="I38" s="1">
        <v>53.296195652173914</v>
      </c>
      <c r="J38" s="1">
        <v>11.152173913043478</v>
      </c>
      <c r="K38" s="2">
        <f t="shared" si="1"/>
        <v>0.20924896752154185</v>
      </c>
      <c r="L38" s="1">
        <v>106.44652173913043</v>
      </c>
      <c r="M38" s="1">
        <v>0</v>
      </c>
      <c r="N38" s="2">
        <f t="shared" si="2"/>
        <v>0</v>
      </c>
    </row>
    <row r="39" spans="1:14" x14ac:dyDescent="0.3">
      <c r="A39" t="s">
        <v>32</v>
      </c>
      <c r="B39" t="s">
        <v>129</v>
      </c>
      <c r="C39" t="s">
        <v>34</v>
      </c>
      <c r="D39" t="s">
        <v>35</v>
      </c>
      <c r="E39" s="1">
        <v>195.70652173913044</v>
      </c>
      <c r="F39" s="1">
        <v>11.100543478260869</v>
      </c>
      <c r="G39" s="1">
        <v>0</v>
      </c>
      <c r="H39" s="2">
        <f t="shared" si="0"/>
        <v>0</v>
      </c>
      <c r="I39" s="1">
        <v>242.62228260869566</v>
      </c>
      <c r="J39" s="1">
        <v>0</v>
      </c>
      <c r="K39" s="2">
        <f t="shared" si="1"/>
        <v>0</v>
      </c>
      <c r="L39" s="1">
        <v>381.0625</v>
      </c>
      <c r="M39" s="1">
        <v>0</v>
      </c>
      <c r="N39" s="2">
        <f t="shared" si="2"/>
        <v>0</v>
      </c>
    </row>
    <row r="40" spans="1:14" x14ac:dyDescent="0.3">
      <c r="A40" t="s">
        <v>32</v>
      </c>
      <c r="B40" t="s">
        <v>130</v>
      </c>
      <c r="C40" t="s">
        <v>131</v>
      </c>
      <c r="D40" t="s">
        <v>132</v>
      </c>
      <c r="E40" s="1">
        <v>79.673913043478265</v>
      </c>
      <c r="F40" s="1">
        <v>8.5782608695652183</v>
      </c>
      <c r="G40" s="1">
        <v>0</v>
      </c>
      <c r="H40" s="2">
        <f t="shared" si="0"/>
        <v>0</v>
      </c>
      <c r="I40" s="1">
        <v>99.65999999999994</v>
      </c>
      <c r="J40" s="1">
        <v>0</v>
      </c>
      <c r="K40" s="2">
        <f t="shared" si="1"/>
        <v>0</v>
      </c>
      <c r="L40" s="1">
        <v>153.41619565217391</v>
      </c>
      <c r="M40" s="1">
        <v>0</v>
      </c>
      <c r="N40" s="2">
        <f t="shared" si="2"/>
        <v>0</v>
      </c>
    </row>
    <row r="41" spans="1:14" x14ac:dyDescent="0.3">
      <c r="A41" t="s">
        <v>32</v>
      </c>
      <c r="B41" t="s">
        <v>133</v>
      </c>
      <c r="C41" t="s">
        <v>134</v>
      </c>
      <c r="D41" t="s">
        <v>135</v>
      </c>
      <c r="E41" s="1">
        <v>57.826086956521742</v>
      </c>
      <c r="F41" s="1">
        <v>25.726521739130437</v>
      </c>
      <c r="G41" s="1">
        <v>0</v>
      </c>
      <c r="H41" s="2">
        <f t="shared" si="0"/>
        <v>0</v>
      </c>
      <c r="I41" s="1">
        <v>68.234456521739133</v>
      </c>
      <c r="J41" s="1">
        <v>0</v>
      </c>
      <c r="K41" s="2">
        <f t="shared" si="1"/>
        <v>0</v>
      </c>
      <c r="L41" s="1">
        <v>132.31184782608696</v>
      </c>
      <c r="M41" s="1">
        <v>0</v>
      </c>
      <c r="N41" s="2">
        <f t="shared" si="2"/>
        <v>0</v>
      </c>
    </row>
    <row r="42" spans="1:14" x14ac:dyDescent="0.3">
      <c r="A42" t="s">
        <v>32</v>
      </c>
      <c r="B42" t="s">
        <v>136</v>
      </c>
      <c r="C42" t="s">
        <v>137</v>
      </c>
      <c r="D42" t="s">
        <v>138</v>
      </c>
      <c r="E42" s="1">
        <v>131.70652173913044</v>
      </c>
      <c r="F42" s="1">
        <v>37.986086956521739</v>
      </c>
      <c r="G42" s="1">
        <v>9.7826086956521743E-2</v>
      </c>
      <c r="H42" s="2">
        <f t="shared" si="0"/>
        <v>2.5753136159692336E-3</v>
      </c>
      <c r="I42" s="1">
        <v>114.95815217391304</v>
      </c>
      <c r="J42" s="1">
        <v>1.0869565217391304E-2</v>
      </c>
      <c r="K42" s="2">
        <f t="shared" si="1"/>
        <v>9.4552365463802991E-5</v>
      </c>
      <c r="L42" s="1">
        <v>237.11989130434785</v>
      </c>
      <c r="M42" s="1">
        <v>0</v>
      </c>
      <c r="N42" s="2">
        <f t="shared" si="2"/>
        <v>0</v>
      </c>
    </row>
    <row r="43" spans="1:14" x14ac:dyDescent="0.3">
      <c r="A43" t="s">
        <v>32</v>
      </c>
      <c r="B43" t="s">
        <v>139</v>
      </c>
      <c r="C43" t="s">
        <v>140</v>
      </c>
      <c r="D43" t="s">
        <v>141</v>
      </c>
      <c r="E43" s="1">
        <v>76.163043478260875</v>
      </c>
      <c r="F43" s="1">
        <v>21.253478260869564</v>
      </c>
      <c r="G43" s="1">
        <v>0</v>
      </c>
      <c r="H43" s="2">
        <f t="shared" si="0"/>
        <v>0</v>
      </c>
      <c r="I43" s="1">
        <v>73.171086956521734</v>
      </c>
      <c r="J43" s="1">
        <v>0</v>
      </c>
      <c r="K43" s="2">
        <f t="shared" si="1"/>
        <v>0</v>
      </c>
      <c r="L43" s="1">
        <v>150.25771739130437</v>
      </c>
      <c r="M43" s="1">
        <v>0</v>
      </c>
      <c r="N43" s="2">
        <f t="shared" si="2"/>
        <v>0</v>
      </c>
    </row>
    <row r="44" spans="1:14" x14ac:dyDescent="0.3">
      <c r="A44" t="s">
        <v>32</v>
      </c>
      <c r="B44" t="s">
        <v>142</v>
      </c>
      <c r="C44" t="s">
        <v>143</v>
      </c>
      <c r="D44" t="s">
        <v>144</v>
      </c>
      <c r="E44" s="1">
        <v>63.565217391304351</v>
      </c>
      <c r="F44" s="1">
        <v>0</v>
      </c>
      <c r="G44" s="1">
        <v>0</v>
      </c>
      <c r="H44" s="2">
        <v>0</v>
      </c>
      <c r="I44" s="1">
        <v>69.661521739130436</v>
      </c>
      <c r="J44" s="1">
        <v>1.2826086956521738</v>
      </c>
      <c r="K44" s="2">
        <f t="shared" si="1"/>
        <v>1.8412010872448453E-2</v>
      </c>
      <c r="L44" s="1">
        <v>127.36728260869572</v>
      </c>
      <c r="M44" s="1">
        <v>7.3195652173913057</v>
      </c>
      <c r="N44" s="2">
        <f t="shared" si="2"/>
        <v>5.7468174459518372E-2</v>
      </c>
    </row>
    <row r="45" spans="1:14" x14ac:dyDescent="0.3">
      <c r="A45" t="s">
        <v>32</v>
      </c>
      <c r="B45" t="s">
        <v>145</v>
      </c>
      <c r="C45" t="s">
        <v>42</v>
      </c>
      <c r="D45" t="s">
        <v>43</v>
      </c>
      <c r="E45" s="1">
        <v>8.1739130434782616</v>
      </c>
      <c r="F45" s="1">
        <v>28.399456521739129</v>
      </c>
      <c r="G45" s="1">
        <v>0</v>
      </c>
      <c r="H45" s="2">
        <f t="shared" si="0"/>
        <v>0</v>
      </c>
      <c r="I45" s="1">
        <v>17.774456521739129</v>
      </c>
      <c r="J45" s="1">
        <v>0</v>
      </c>
      <c r="K45" s="2">
        <f t="shared" si="1"/>
        <v>0</v>
      </c>
      <c r="L45" s="1">
        <v>12.429347826086957</v>
      </c>
      <c r="M45" s="1">
        <v>0</v>
      </c>
      <c r="N45" s="2">
        <f t="shared" si="2"/>
        <v>0</v>
      </c>
    </row>
    <row r="46" spans="1:14" x14ac:dyDescent="0.3">
      <c r="A46" t="s">
        <v>32</v>
      </c>
      <c r="B46" t="s">
        <v>146</v>
      </c>
      <c r="C46" t="s">
        <v>65</v>
      </c>
      <c r="D46" t="s">
        <v>66</v>
      </c>
      <c r="E46" s="1">
        <v>36.793478260869563</v>
      </c>
      <c r="F46" s="1">
        <v>7.6114130434782608</v>
      </c>
      <c r="G46" s="1">
        <v>0</v>
      </c>
      <c r="H46" s="2">
        <f t="shared" si="0"/>
        <v>0</v>
      </c>
      <c r="I46" s="1">
        <v>52.649456521739133</v>
      </c>
      <c r="J46" s="1">
        <v>16.239130434782609</v>
      </c>
      <c r="K46" s="2">
        <f t="shared" si="1"/>
        <v>0.30843870967741938</v>
      </c>
      <c r="L46" s="1">
        <v>88.777173913043484</v>
      </c>
      <c r="M46" s="1">
        <v>8.804347826086957</v>
      </c>
      <c r="N46" s="2">
        <f t="shared" si="2"/>
        <v>9.9173553719008267E-2</v>
      </c>
    </row>
    <row r="47" spans="1:14" x14ac:dyDescent="0.3">
      <c r="A47" t="s">
        <v>32</v>
      </c>
      <c r="B47" t="s">
        <v>147</v>
      </c>
      <c r="C47" t="s">
        <v>148</v>
      </c>
      <c r="D47" t="s">
        <v>149</v>
      </c>
      <c r="E47" s="1">
        <v>93.695652173913047</v>
      </c>
      <c r="F47" s="1">
        <v>34.244456521739131</v>
      </c>
      <c r="G47" s="1">
        <v>0</v>
      </c>
      <c r="H47" s="2">
        <f t="shared" si="0"/>
        <v>0</v>
      </c>
      <c r="I47" s="1">
        <v>65.534999999999997</v>
      </c>
      <c r="J47" s="1">
        <v>0</v>
      </c>
      <c r="K47" s="2">
        <f t="shared" si="1"/>
        <v>0</v>
      </c>
      <c r="L47" s="1">
        <v>193.4403260869565</v>
      </c>
      <c r="M47" s="1">
        <v>0</v>
      </c>
      <c r="N47" s="2">
        <f t="shared" si="2"/>
        <v>0</v>
      </c>
    </row>
    <row r="48" spans="1:14" x14ac:dyDescent="0.3">
      <c r="A48" t="s">
        <v>32</v>
      </c>
      <c r="B48" t="s">
        <v>150</v>
      </c>
      <c r="C48" t="s">
        <v>148</v>
      </c>
      <c r="D48" t="s">
        <v>149</v>
      </c>
      <c r="E48" s="1">
        <v>113.79347826086956</v>
      </c>
      <c r="F48" s="1">
        <v>16.815217391304348</v>
      </c>
      <c r="G48" s="1">
        <v>8.9673913043478257E-2</v>
      </c>
      <c r="H48" s="2">
        <f t="shared" si="0"/>
        <v>5.3329023917259213E-3</v>
      </c>
      <c r="I48" s="1">
        <v>125.80978260869566</v>
      </c>
      <c r="J48" s="1">
        <v>37.163043478260867</v>
      </c>
      <c r="K48" s="2">
        <f t="shared" si="1"/>
        <v>0.29539072962114993</v>
      </c>
      <c r="L48" s="1">
        <v>235.10054347826087</v>
      </c>
      <c r="M48" s="1">
        <v>10.353260869565217</v>
      </c>
      <c r="N48" s="2">
        <f t="shared" si="2"/>
        <v>4.4037587988487809E-2</v>
      </c>
    </row>
    <row r="49" spans="1:14" x14ac:dyDescent="0.3">
      <c r="A49" t="s">
        <v>32</v>
      </c>
      <c r="B49" t="s">
        <v>151</v>
      </c>
      <c r="C49" t="s">
        <v>152</v>
      </c>
      <c r="D49" t="s">
        <v>153</v>
      </c>
      <c r="E49" s="1">
        <v>111.31521739130434</v>
      </c>
      <c r="F49" s="1">
        <v>40.582173913043498</v>
      </c>
      <c r="G49" s="1">
        <v>1.0504347826086957</v>
      </c>
      <c r="H49" s="2">
        <f t="shared" si="0"/>
        <v>2.5884142748475975E-2</v>
      </c>
      <c r="I49" s="1">
        <v>82.538043478260889</v>
      </c>
      <c r="J49" s="1">
        <v>0</v>
      </c>
      <c r="K49" s="2">
        <f t="shared" si="1"/>
        <v>0</v>
      </c>
      <c r="L49" s="1">
        <v>167.67706521739134</v>
      </c>
      <c r="M49" s="1">
        <v>0.7760869565217392</v>
      </c>
      <c r="N49" s="2">
        <f t="shared" si="2"/>
        <v>4.628462190196087E-3</v>
      </c>
    </row>
    <row r="50" spans="1:14" x14ac:dyDescent="0.3">
      <c r="A50" t="s">
        <v>32</v>
      </c>
      <c r="B50" t="s">
        <v>154</v>
      </c>
      <c r="C50" t="s">
        <v>155</v>
      </c>
      <c r="D50" t="s">
        <v>156</v>
      </c>
      <c r="E50" s="1">
        <v>53.391304347826086</v>
      </c>
      <c r="F50" s="1">
        <v>4.2228260869565215</v>
      </c>
      <c r="G50" s="1">
        <v>8.6956521739130432E-2</v>
      </c>
      <c r="H50" s="2">
        <f t="shared" si="0"/>
        <v>2.0592020592020591E-2</v>
      </c>
      <c r="I50" s="1">
        <v>53.421195652173914</v>
      </c>
      <c r="J50" s="1">
        <v>0</v>
      </c>
      <c r="K50" s="2">
        <f t="shared" si="1"/>
        <v>0</v>
      </c>
      <c r="L50" s="1">
        <v>117.23097826086956</v>
      </c>
      <c r="M50" s="1">
        <v>0</v>
      </c>
      <c r="N50" s="2">
        <f t="shared" si="2"/>
        <v>0</v>
      </c>
    </row>
    <row r="51" spans="1:14" x14ac:dyDescent="0.3">
      <c r="A51" t="s">
        <v>32</v>
      </c>
      <c r="B51" t="s">
        <v>157</v>
      </c>
      <c r="C51" t="s">
        <v>155</v>
      </c>
      <c r="D51" t="s">
        <v>156</v>
      </c>
      <c r="E51" s="1">
        <v>88.478260869565219</v>
      </c>
      <c r="F51" s="1">
        <v>9.1358695652173907</v>
      </c>
      <c r="G51" s="1">
        <v>0.35054347826086957</v>
      </c>
      <c r="H51" s="2">
        <f t="shared" si="0"/>
        <v>3.837001784651993E-2</v>
      </c>
      <c r="I51" s="1">
        <v>96.904891304347828</v>
      </c>
      <c r="J51" s="1">
        <v>24.163043478260871</v>
      </c>
      <c r="K51" s="2">
        <f t="shared" si="1"/>
        <v>0.24934802725666697</v>
      </c>
      <c r="L51" s="1">
        <v>203.16032608695653</v>
      </c>
      <c r="M51" s="1">
        <v>7.8913043478260869</v>
      </c>
      <c r="N51" s="2">
        <f t="shared" si="2"/>
        <v>3.8842743068095181E-2</v>
      </c>
    </row>
    <row r="52" spans="1:14" x14ac:dyDescent="0.3">
      <c r="A52" t="s">
        <v>32</v>
      </c>
      <c r="B52" t="s">
        <v>158</v>
      </c>
      <c r="C52" t="s">
        <v>159</v>
      </c>
      <c r="D52" t="s">
        <v>160</v>
      </c>
      <c r="E52" s="1">
        <v>120.31521739130434</v>
      </c>
      <c r="F52" s="1">
        <v>19.679347826086957</v>
      </c>
      <c r="G52" s="1">
        <v>0</v>
      </c>
      <c r="H52" s="2">
        <f t="shared" si="0"/>
        <v>0</v>
      </c>
      <c r="I52" s="1">
        <v>115.69565217391305</v>
      </c>
      <c r="J52" s="1">
        <v>0</v>
      </c>
      <c r="K52" s="2">
        <f t="shared" si="1"/>
        <v>0</v>
      </c>
      <c r="L52" s="1">
        <v>253.65760869565219</v>
      </c>
      <c r="M52" s="1">
        <v>0</v>
      </c>
      <c r="N52" s="2">
        <f t="shared" si="2"/>
        <v>0</v>
      </c>
    </row>
    <row r="53" spans="1:14" x14ac:dyDescent="0.3">
      <c r="A53" t="s">
        <v>32</v>
      </c>
      <c r="B53" t="s">
        <v>161</v>
      </c>
      <c r="C53" t="s">
        <v>106</v>
      </c>
      <c r="D53" t="s">
        <v>107</v>
      </c>
      <c r="E53" s="1">
        <v>88.630434782608702</v>
      </c>
      <c r="F53" s="1">
        <v>0.37684782608695655</v>
      </c>
      <c r="G53" s="1">
        <v>0.37684782608695655</v>
      </c>
      <c r="H53" s="2">
        <f t="shared" si="0"/>
        <v>1</v>
      </c>
      <c r="I53" s="1">
        <v>82.609021739130426</v>
      </c>
      <c r="J53" s="1">
        <v>26.619565217391305</v>
      </c>
      <c r="K53" s="2">
        <f t="shared" si="1"/>
        <v>0.32223557012274956</v>
      </c>
      <c r="L53" s="1">
        <v>192.76391304347828</v>
      </c>
      <c r="M53" s="1">
        <v>8.6240217391304324</v>
      </c>
      <c r="N53" s="2">
        <f t="shared" si="2"/>
        <v>4.4738777102876444E-2</v>
      </c>
    </row>
    <row r="54" spans="1:14" x14ac:dyDescent="0.3">
      <c r="A54" t="s">
        <v>32</v>
      </c>
      <c r="B54" t="s">
        <v>162</v>
      </c>
      <c r="C54" t="s">
        <v>163</v>
      </c>
      <c r="D54" t="s">
        <v>164</v>
      </c>
      <c r="E54" s="1">
        <v>108.6195652173913</v>
      </c>
      <c r="F54" s="1">
        <v>20.746630434782613</v>
      </c>
      <c r="G54" s="1">
        <v>0</v>
      </c>
      <c r="H54" s="2">
        <f t="shared" si="0"/>
        <v>0</v>
      </c>
      <c r="I54" s="1">
        <v>73.431195652173898</v>
      </c>
      <c r="J54" s="1">
        <v>0</v>
      </c>
      <c r="K54" s="2">
        <f t="shared" si="1"/>
        <v>0</v>
      </c>
      <c r="L54" s="1">
        <v>230.33206521739129</v>
      </c>
      <c r="M54" s="1">
        <v>0</v>
      </c>
      <c r="N54" s="2">
        <f t="shared" si="2"/>
        <v>0</v>
      </c>
    </row>
    <row r="55" spans="1:14" x14ac:dyDescent="0.3">
      <c r="A55" t="s">
        <v>32</v>
      </c>
      <c r="B55" t="s">
        <v>165</v>
      </c>
      <c r="C55" t="s">
        <v>166</v>
      </c>
      <c r="D55" t="s">
        <v>167</v>
      </c>
      <c r="E55" s="1">
        <v>50.010869565217391</v>
      </c>
      <c r="F55" s="1">
        <v>0.53282608695652178</v>
      </c>
      <c r="G55" s="1">
        <v>0.53282608695652178</v>
      </c>
      <c r="H55" s="2">
        <f t="shared" si="0"/>
        <v>1</v>
      </c>
      <c r="I55" s="1">
        <v>49.618043478260866</v>
      </c>
      <c r="J55" s="1">
        <v>11.108695652173912</v>
      </c>
      <c r="K55" s="2">
        <f t="shared" si="1"/>
        <v>0.22388419360067999</v>
      </c>
      <c r="L55" s="1">
        <v>129.34739130434787</v>
      </c>
      <c r="M55" s="1">
        <v>13.704456521739138</v>
      </c>
      <c r="N55" s="2">
        <f t="shared" si="2"/>
        <v>0.10595077630513046</v>
      </c>
    </row>
    <row r="56" spans="1:14" x14ac:dyDescent="0.3">
      <c r="A56" t="s">
        <v>32</v>
      </c>
      <c r="B56" t="s">
        <v>168</v>
      </c>
      <c r="C56" t="s">
        <v>65</v>
      </c>
      <c r="D56" t="s">
        <v>66</v>
      </c>
      <c r="E56" s="1">
        <v>71.967391304347828</v>
      </c>
      <c r="F56" s="1">
        <v>0.19271739130434784</v>
      </c>
      <c r="G56" s="1">
        <v>0.19271739130434784</v>
      </c>
      <c r="H56" s="2">
        <f t="shared" si="0"/>
        <v>1</v>
      </c>
      <c r="I56" s="1">
        <v>69.103260869565261</v>
      </c>
      <c r="J56" s="1">
        <v>13.293478260869565</v>
      </c>
      <c r="K56" s="2">
        <f t="shared" si="1"/>
        <v>0.19237121510027513</v>
      </c>
      <c r="L56" s="1">
        <v>135.34130434782605</v>
      </c>
      <c r="M56" s="1">
        <v>20.202500000000001</v>
      </c>
      <c r="N56" s="2">
        <f t="shared" si="2"/>
        <v>0.14927076473328305</v>
      </c>
    </row>
    <row r="57" spans="1:14" x14ac:dyDescent="0.3">
      <c r="A57" t="s">
        <v>32</v>
      </c>
      <c r="B57" t="s">
        <v>169</v>
      </c>
      <c r="C57" t="s">
        <v>170</v>
      </c>
      <c r="D57" t="s">
        <v>171</v>
      </c>
      <c r="E57" s="1">
        <v>128.96739130434781</v>
      </c>
      <c r="F57" s="1">
        <v>28.453804347826086</v>
      </c>
      <c r="G57" s="1">
        <v>0.51086956521739135</v>
      </c>
      <c r="H57" s="2">
        <f t="shared" si="0"/>
        <v>1.7954350109827145E-2</v>
      </c>
      <c r="I57" s="1">
        <v>129.23097826086956</v>
      </c>
      <c r="J57" s="1">
        <v>24.663043478260871</v>
      </c>
      <c r="K57" s="2">
        <f t="shared" si="1"/>
        <v>0.19084467060579938</v>
      </c>
      <c r="L57" s="1">
        <v>288.1521739130435</v>
      </c>
      <c r="M57" s="1">
        <v>146.35326086956522</v>
      </c>
      <c r="N57" s="2">
        <f t="shared" si="2"/>
        <v>0.50790267823462842</v>
      </c>
    </row>
    <row r="58" spans="1:14" x14ac:dyDescent="0.3">
      <c r="A58" t="s">
        <v>32</v>
      </c>
      <c r="B58" t="s">
        <v>172</v>
      </c>
      <c r="C58" t="s">
        <v>173</v>
      </c>
      <c r="D58" t="s">
        <v>40</v>
      </c>
      <c r="E58" s="1">
        <v>185.92391304347825</v>
      </c>
      <c r="F58" s="1">
        <v>76.988043478260849</v>
      </c>
      <c r="G58" s="1">
        <v>0</v>
      </c>
      <c r="H58" s="2">
        <f t="shared" si="0"/>
        <v>0</v>
      </c>
      <c r="I58" s="1">
        <v>200.2273913043478</v>
      </c>
      <c r="J58" s="1">
        <v>0</v>
      </c>
      <c r="K58" s="2">
        <f t="shared" si="1"/>
        <v>0</v>
      </c>
      <c r="L58" s="1">
        <v>380.15076086956543</v>
      </c>
      <c r="M58" s="1">
        <v>0</v>
      </c>
      <c r="N58" s="2">
        <f t="shared" si="2"/>
        <v>0</v>
      </c>
    </row>
    <row r="59" spans="1:14" x14ac:dyDescent="0.3">
      <c r="A59" t="s">
        <v>32</v>
      </c>
      <c r="B59" t="s">
        <v>174</v>
      </c>
      <c r="C59" t="s">
        <v>175</v>
      </c>
      <c r="D59" t="s">
        <v>176</v>
      </c>
      <c r="E59" s="1">
        <v>92.010869565217391</v>
      </c>
      <c r="F59" s="1">
        <v>23.336956521739129</v>
      </c>
      <c r="G59" s="1">
        <v>0</v>
      </c>
      <c r="H59" s="2">
        <f t="shared" si="0"/>
        <v>0</v>
      </c>
      <c r="I59" s="1">
        <v>95.300543478260863</v>
      </c>
      <c r="J59" s="1">
        <v>0</v>
      </c>
      <c r="K59" s="2">
        <f t="shared" si="1"/>
        <v>0</v>
      </c>
      <c r="L59" s="1">
        <v>223.19293478260869</v>
      </c>
      <c r="M59" s="1">
        <v>0</v>
      </c>
      <c r="N59" s="2">
        <f t="shared" si="2"/>
        <v>0</v>
      </c>
    </row>
    <row r="60" spans="1:14" x14ac:dyDescent="0.3">
      <c r="A60" t="s">
        <v>32</v>
      </c>
      <c r="B60" t="s">
        <v>177</v>
      </c>
      <c r="C60" t="s">
        <v>178</v>
      </c>
      <c r="D60" t="s">
        <v>179</v>
      </c>
      <c r="E60" s="1">
        <v>69.717391304347828</v>
      </c>
      <c r="F60" s="1">
        <v>12.934782608695652</v>
      </c>
      <c r="G60" s="1">
        <v>0</v>
      </c>
      <c r="H60" s="2">
        <f t="shared" si="0"/>
        <v>0</v>
      </c>
      <c r="I60" s="1">
        <v>82.171195652173907</v>
      </c>
      <c r="J60" s="1">
        <v>0</v>
      </c>
      <c r="K60" s="2">
        <f t="shared" si="1"/>
        <v>0</v>
      </c>
      <c r="L60" s="1">
        <v>178.63858695652175</v>
      </c>
      <c r="M60" s="1">
        <v>0</v>
      </c>
      <c r="N60" s="2">
        <f t="shared" si="2"/>
        <v>0</v>
      </c>
    </row>
    <row r="61" spans="1:14" x14ac:dyDescent="0.3">
      <c r="A61" t="s">
        <v>32</v>
      </c>
      <c r="B61" t="s">
        <v>180</v>
      </c>
      <c r="C61" t="s">
        <v>181</v>
      </c>
      <c r="D61" t="s">
        <v>182</v>
      </c>
      <c r="E61" s="1">
        <v>104.27173913043478</v>
      </c>
      <c r="F61" s="1">
        <v>14.119565217391305</v>
      </c>
      <c r="G61" s="1">
        <v>0</v>
      </c>
      <c r="H61" s="2">
        <f t="shared" si="0"/>
        <v>0</v>
      </c>
      <c r="I61" s="1">
        <v>111.4320652173913</v>
      </c>
      <c r="J61" s="1">
        <v>0</v>
      </c>
      <c r="K61" s="2">
        <f t="shared" si="1"/>
        <v>0</v>
      </c>
      <c r="L61" s="1">
        <v>232.35326086956522</v>
      </c>
      <c r="M61" s="1">
        <v>0</v>
      </c>
      <c r="N61" s="2">
        <f t="shared" si="2"/>
        <v>0</v>
      </c>
    </row>
    <row r="62" spans="1:14" x14ac:dyDescent="0.3">
      <c r="A62" t="s">
        <v>32</v>
      </c>
      <c r="B62" t="s">
        <v>183</v>
      </c>
      <c r="C62" t="s">
        <v>184</v>
      </c>
      <c r="D62" t="s">
        <v>185</v>
      </c>
      <c r="E62" s="1">
        <v>53.978260869565219</v>
      </c>
      <c r="F62" s="1">
        <v>19.916521739130438</v>
      </c>
      <c r="G62" s="1">
        <v>0</v>
      </c>
      <c r="H62" s="2">
        <f t="shared" si="0"/>
        <v>0</v>
      </c>
      <c r="I62" s="1">
        <v>33.996304347826069</v>
      </c>
      <c r="J62" s="1">
        <v>0</v>
      </c>
      <c r="K62" s="2">
        <f t="shared" si="1"/>
        <v>0</v>
      </c>
      <c r="L62" s="1">
        <v>120.64271739130442</v>
      </c>
      <c r="M62" s="1">
        <v>0</v>
      </c>
      <c r="N62" s="2">
        <f t="shared" si="2"/>
        <v>0</v>
      </c>
    </row>
    <row r="63" spans="1:14" x14ac:dyDescent="0.3">
      <c r="A63" t="s">
        <v>32</v>
      </c>
      <c r="B63" t="s">
        <v>186</v>
      </c>
      <c r="C63" t="s">
        <v>187</v>
      </c>
      <c r="D63" t="s">
        <v>188</v>
      </c>
      <c r="E63" s="1">
        <v>101.6304347826087</v>
      </c>
      <c r="F63" s="1">
        <v>0</v>
      </c>
      <c r="G63" s="1">
        <v>0</v>
      </c>
      <c r="H63" s="2">
        <v>0</v>
      </c>
      <c r="I63" s="1">
        <v>84.107391304347829</v>
      </c>
      <c r="J63" s="1">
        <v>0</v>
      </c>
      <c r="K63" s="2">
        <f t="shared" si="1"/>
        <v>0</v>
      </c>
      <c r="L63" s="1">
        <v>210.99869565217389</v>
      </c>
      <c r="M63" s="1">
        <v>2.597934782608696</v>
      </c>
      <c r="N63" s="2">
        <f t="shared" si="2"/>
        <v>1.2312563234472914E-2</v>
      </c>
    </row>
    <row r="64" spans="1:14" x14ac:dyDescent="0.3">
      <c r="A64" t="s">
        <v>32</v>
      </c>
      <c r="B64" t="s">
        <v>189</v>
      </c>
      <c r="C64" t="s">
        <v>190</v>
      </c>
      <c r="D64" t="s">
        <v>191</v>
      </c>
      <c r="E64" s="1">
        <v>86.021739130434781</v>
      </c>
      <c r="F64" s="1">
        <v>9.4755434782608692</v>
      </c>
      <c r="G64" s="1">
        <v>0</v>
      </c>
      <c r="H64" s="2">
        <f t="shared" si="0"/>
        <v>0</v>
      </c>
      <c r="I64" s="1">
        <v>64.565217391304344</v>
      </c>
      <c r="J64" s="1">
        <v>0</v>
      </c>
      <c r="K64" s="2">
        <f t="shared" si="1"/>
        <v>0</v>
      </c>
      <c r="L64" s="1">
        <v>140.87228260869566</v>
      </c>
      <c r="M64" s="1">
        <v>1.4456521739130435</v>
      </c>
      <c r="N64" s="2">
        <f t="shared" si="2"/>
        <v>1.0262147720915877E-2</v>
      </c>
    </row>
    <row r="65" spans="1:14" x14ac:dyDescent="0.3">
      <c r="A65" t="s">
        <v>32</v>
      </c>
      <c r="B65" t="s">
        <v>192</v>
      </c>
      <c r="C65" t="s">
        <v>193</v>
      </c>
      <c r="D65" t="s">
        <v>194</v>
      </c>
      <c r="E65" s="1">
        <v>141.4891304347826</v>
      </c>
      <c r="F65" s="1">
        <v>20.172934782608692</v>
      </c>
      <c r="G65" s="1">
        <v>0</v>
      </c>
      <c r="H65" s="2">
        <f t="shared" si="0"/>
        <v>0</v>
      </c>
      <c r="I65" s="1">
        <v>141.0622826086956</v>
      </c>
      <c r="J65" s="1">
        <v>2.152173913043478</v>
      </c>
      <c r="K65" s="2">
        <f t="shared" si="1"/>
        <v>1.5256905483470534E-2</v>
      </c>
      <c r="L65" s="1">
        <v>282.80489130434773</v>
      </c>
      <c r="M65" s="1">
        <v>0</v>
      </c>
      <c r="N65" s="2">
        <f t="shared" si="2"/>
        <v>0</v>
      </c>
    </row>
    <row r="66" spans="1:14" x14ac:dyDescent="0.3">
      <c r="A66" t="s">
        <v>32</v>
      </c>
      <c r="B66" t="s">
        <v>195</v>
      </c>
      <c r="C66" t="s">
        <v>196</v>
      </c>
      <c r="D66" t="s">
        <v>197</v>
      </c>
      <c r="E66" s="1">
        <v>62.239130434782609</v>
      </c>
      <c r="F66" s="1">
        <v>15.444347826086959</v>
      </c>
      <c r="G66" s="1">
        <v>0</v>
      </c>
      <c r="H66" s="2">
        <f t="shared" ref="H66:H129" si="3">G66/F66</f>
        <v>0</v>
      </c>
      <c r="I66" s="1">
        <v>99.171086956521734</v>
      </c>
      <c r="J66" s="1">
        <v>7.8586956521739131</v>
      </c>
      <c r="K66" s="2">
        <f t="shared" ref="K66:K129" si="4">J66/I66</f>
        <v>7.9243818872523769E-2</v>
      </c>
      <c r="L66" s="1">
        <v>172.67402173913041</v>
      </c>
      <c r="M66" s="1">
        <v>63.440652173912987</v>
      </c>
      <c r="N66" s="2">
        <f t="shared" ref="N66:N129" si="5">M66/L66</f>
        <v>0.36740125431118298</v>
      </c>
    </row>
    <row r="67" spans="1:14" x14ac:dyDescent="0.3">
      <c r="A67" t="s">
        <v>32</v>
      </c>
      <c r="B67" t="s">
        <v>198</v>
      </c>
      <c r="C67" t="s">
        <v>99</v>
      </c>
      <c r="D67" t="s">
        <v>100</v>
      </c>
      <c r="E67" s="1">
        <v>58.543478260869563</v>
      </c>
      <c r="F67" s="1">
        <v>11.255434782608695</v>
      </c>
      <c r="G67" s="1">
        <v>7.6086956521739135E-2</v>
      </c>
      <c r="H67" s="2">
        <f t="shared" si="3"/>
        <v>6.7600193143408987E-3</v>
      </c>
      <c r="I67" s="1">
        <v>52.168478260869563</v>
      </c>
      <c r="J67" s="1">
        <v>0</v>
      </c>
      <c r="K67" s="2">
        <f t="shared" si="4"/>
        <v>0</v>
      </c>
      <c r="L67" s="1">
        <v>84.512500000000003</v>
      </c>
      <c r="M67" s="1">
        <v>0</v>
      </c>
      <c r="N67" s="2">
        <f t="shared" si="5"/>
        <v>0</v>
      </c>
    </row>
    <row r="68" spans="1:14" x14ac:dyDescent="0.3">
      <c r="A68" t="s">
        <v>32</v>
      </c>
      <c r="B68" t="s">
        <v>199</v>
      </c>
      <c r="C68" t="s">
        <v>34</v>
      </c>
      <c r="D68" t="s">
        <v>40</v>
      </c>
      <c r="E68" s="1">
        <v>285.73913043478262</v>
      </c>
      <c r="F68" s="1">
        <v>4.2375000000000016</v>
      </c>
      <c r="G68" s="1">
        <v>0</v>
      </c>
      <c r="H68" s="2">
        <f t="shared" si="3"/>
        <v>0</v>
      </c>
      <c r="I68" s="1">
        <v>192.96402173913037</v>
      </c>
      <c r="J68" s="1">
        <v>0</v>
      </c>
      <c r="K68" s="2">
        <f t="shared" si="4"/>
        <v>0</v>
      </c>
      <c r="L68" s="1">
        <v>523.32184782608681</v>
      </c>
      <c r="M68" s="1">
        <v>0</v>
      </c>
      <c r="N68" s="2">
        <f t="shared" si="5"/>
        <v>0</v>
      </c>
    </row>
    <row r="69" spans="1:14" x14ac:dyDescent="0.3">
      <c r="A69" t="s">
        <v>32</v>
      </c>
      <c r="B69" t="s">
        <v>200</v>
      </c>
      <c r="C69" t="s">
        <v>196</v>
      </c>
      <c r="D69" t="s">
        <v>197</v>
      </c>
      <c r="E69" s="1">
        <v>60.771739130434781</v>
      </c>
      <c r="F69" s="1">
        <v>35.635543478260871</v>
      </c>
      <c r="G69" s="1">
        <v>13.141847826086948</v>
      </c>
      <c r="H69" s="2">
        <f t="shared" si="3"/>
        <v>0.36878482950888652</v>
      </c>
      <c r="I69" s="1">
        <v>54.638586956521749</v>
      </c>
      <c r="J69" s="1">
        <v>5.7065217391304346</v>
      </c>
      <c r="K69" s="2">
        <f t="shared" si="4"/>
        <v>0.10444123936937383</v>
      </c>
      <c r="L69" s="1">
        <v>161.45510869565214</v>
      </c>
      <c r="M69" s="1">
        <v>45.942934782608695</v>
      </c>
      <c r="N69" s="2">
        <f t="shared" si="5"/>
        <v>0.28455547274885273</v>
      </c>
    </row>
    <row r="70" spans="1:14" x14ac:dyDescent="0.3">
      <c r="A70" t="s">
        <v>32</v>
      </c>
      <c r="B70" t="s">
        <v>201</v>
      </c>
      <c r="C70" t="s">
        <v>202</v>
      </c>
      <c r="D70" t="s">
        <v>203</v>
      </c>
      <c r="E70" s="1">
        <v>67.282608695652172</v>
      </c>
      <c r="F70" s="1">
        <v>23.573369565217391</v>
      </c>
      <c r="G70" s="1">
        <v>0</v>
      </c>
      <c r="H70" s="2">
        <f t="shared" si="3"/>
        <v>0</v>
      </c>
      <c r="I70" s="1">
        <v>49.505434782608695</v>
      </c>
      <c r="J70" s="1">
        <v>0</v>
      </c>
      <c r="K70" s="2">
        <f t="shared" si="4"/>
        <v>0</v>
      </c>
      <c r="L70" s="1">
        <v>104.6875</v>
      </c>
      <c r="M70" s="1">
        <v>7.0652173913043473E-2</v>
      </c>
      <c r="N70" s="2">
        <f t="shared" si="5"/>
        <v>6.748864373783257E-4</v>
      </c>
    </row>
    <row r="71" spans="1:14" x14ac:dyDescent="0.3">
      <c r="A71" t="s">
        <v>32</v>
      </c>
      <c r="B71" t="s">
        <v>204</v>
      </c>
      <c r="C71" t="s">
        <v>170</v>
      </c>
      <c r="D71" t="s">
        <v>171</v>
      </c>
      <c r="E71" s="1">
        <v>81.684782608695656</v>
      </c>
      <c r="F71" s="1">
        <v>28.828804347826086</v>
      </c>
      <c r="G71" s="1">
        <v>0</v>
      </c>
      <c r="H71" s="2">
        <f t="shared" si="3"/>
        <v>0</v>
      </c>
      <c r="I71" s="1">
        <v>84.708369565217396</v>
      </c>
      <c r="J71" s="1">
        <v>5.6847826086956523</v>
      </c>
      <c r="K71" s="2">
        <f t="shared" si="4"/>
        <v>6.7110046361108511E-2</v>
      </c>
      <c r="L71" s="1">
        <v>223.79554347826087</v>
      </c>
      <c r="M71" s="1">
        <v>12.162173913043478</v>
      </c>
      <c r="N71" s="2">
        <f t="shared" si="5"/>
        <v>5.4345022800799836E-2</v>
      </c>
    </row>
    <row r="72" spans="1:14" x14ac:dyDescent="0.3">
      <c r="A72" t="s">
        <v>32</v>
      </c>
      <c r="B72" t="s">
        <v>205</v>
      </c>
      <c r="C72" t="s">
        <v>206</v>
      </c>
      <c r="D72" t="s">
        <v>138</v>
      </c>
      <c r="E72" s="1">
        <v>29.771739130434781</v>
      </c>
      <c r="F72" s="1">
        <v>6.0869565217391308</v>
      </c>
      <c r="G72" s="1">
        <v>0.78260869565217395</v>
      </c>
      <c r="H72" s="2">
        <f t="shared" si="3"/>
        <v>0.12857142857142856</v>
      </c>
      <c r="I72" s="1">
        <v>42.782608695652172</v>
      </c>
      <c r="J72" s="1">
        <v>7.2173913043478262</v>
      </c>
      <c r="K72" s="2">
        <f t="shared" si="4"/>
        <v>0.16869918699186992</v>
      </c>
      <c r="L72" s="1">
        <v>84.929347826086953</v>
      </c>
      <c r="M72" s="1">
        <v>9.195652173913043</v>
      </c>
      <c r="N72" s="2">
        <f t="shared" si="5"/>
        <v>0.10827414090996353</v>
      </c>
    </row>
    <row r="73" spans="1:14" x14ac:dyDescent="0.3">
      <c r="A73" t="s">
        <v>32</v>
      </c>
      <c r="B73" t="s">
        <v>207</v>
      </c>
      <c r="C73" t="s">
        <v>208</v>
      </c>
      <c r="D73" t="s">
        <v>209</v>
      </c>
      <c r="E73" s="1">
        <v>51.836956521739133</v>
      </c>
      <c r="F73" s="1">
        <v>16.932065217391305</v>
      </c>
      <c r="G73" s="1">
        <v>1.6875</v>
      </c>
      <c r="H73" s="2">
        <f t="shared" si="3"/>
        <v>9.966297544535388E-2</v>
      </c>
      <c r="I73" s="1">
        <v>37</v>
      </c>
      <c r="J73" s="1">
        <v>0</v>
      </c>
      <c r="K73" s="2">
        <f t="shared" si="4"/>
        <v>0</v>
      </c>
      <c r="L73" s="1">
        <v>93.820652173913047</v>
      </c>
      <c r="M73" s="1">
        <v>0</v>
      </c>
      <c r="N73" s="2">
        <f t="shared" si="5"/>
        <v>0</v>
      </c>
    </row>
    <row r="74" spans="1:14" x14ac:dyDescent="0.3">
      <c r="A74" t="s">
        <v>32</v>
      </c>
      <c r="B74" t="s">
        <v>210</v>
      </c>
      <c r="C74" t="s">
        <v>211</v>
      </c>
      <c r="D74" t="s">
        <v>212</v>
      </c>
      <c r="E74" s="1">
        <v>64.869565217391298</v>
      </c>
      <c r="F74" s="1">
        <v>0</v>
      </c>
      <c r="G74" s="1">
        <v>0</v>
      </c>
      <c r="H74" s="2">
        <v>0</v>
      </c>
      <c r="I74" s="1">
        <v>47.849456521739114</v>
      </c>
      <c r="J74" s="1">
        <v>0</v>
      </c>
      <c r="K74" s="2">
        <f t="shared" si="4"/>
        <v>0</v>
      </c>
      <c r="L74" s="1">
        <v>130.18282608695654</v>
      </c>
      <c r="M74" s="1">
        <v>0</v>
      </c>
      <c r="N74" s="2">
        <f t="shared" si="5"/>
        <v>0</v>
      </c>
    </row>
    <row r="75" spans="1:14" x14ac:dyDescent="0.3">
      <c r="A75" t="s">
        <v>32</v>
      </c>
      <c r="B75" t="s">
        <v>213</v>
      </c>
      <c r="C75" t="s">
        <v>214</v>
      </c>
      <c r="D75" t="s">
        <v>138</v>
      </c>
      <c r="E75" s="1">
        <v>60.5</v>
      </c>
      <c r="F75" s="1">
        <v>7.6086956521739131</v>
      </c>
      <c r="G75" s="1">
        <v>0</v>
      </c>
      <c r="H75" s="2">
        <f t="shared" si="3"/>
        <v>0</v>
      </c>
      <c r="I75" s="1">
        <v>52.510869565217391</v>
      </c>
      <c r="J75" s="1">
        <v>0</v>
      </c>
      <c r="K75" s="2">
        <f t="shared" si="4"/>
        <v>0</v>
      </c>
      <c r="L75" s="1">
        <v>129.35434782608695</v>
      </c>
      <c r="M75" s="1">
        <v>0</v>
      </c>
      <c r="N75" s="2">
        <f t="shared" si="5"/>
        <v>0</v>
      </c>
    </row>
    <row r="76" spans="1:14" x14ac:dyDescent="0.3">
      <c r="A76" t="s">
        <v>32</v>
      </c>
      <c r="B76" t="s">
        <v>215</v>
      </c>
      <c r="C76" t="s">
        <v>216</v>
      </c>
      <c r="D76" t="s">
        <v>38</v>
      </c>
      <c r="E76" s="1">
        <v>102.40217391304348</v>
      </c>
      <c r="F76" s="1">
        <v>23.614130434782609</v>
      </c>
      <c r="G76" s="1">
        <v>0</v>
      </c>
      <c r="H76" s="2">
        <f t="shared" si="3"/>
        <v>0</v>
      </c>
      <c r="I76" s="1">
        <v>78.252717391304344</v>
      </c>
      <c r="J76" s="1">
        <v>0</v>
      </c>
      <c r="K76" s="2">
        <f t="shared" si="4"/>
        <v>0</v>
      </c>
      <c r="L76" s="1">
        <v>228.25815217391303</v>
      </c>
      <c r="M76" s="1">
        <v>0</v>
      </c>
      <c r="N76" s="2">
        <f t="shared" si="5"/>
        <v>0</v>
      </c>
    </row>
    <row r="77" spans="1:14" x14ac:dyDescent="0.3">
      <c r="A77" t="s">
        <v>32</v>
      </c>
      <c r="B77" t="s">
        <v>217</v>
      </c>
      <c r="C77" t="s">
        <v>218</v>
      </c>
      <c r="D77" t="s">
        <v>219</v>
      </c>
      <c r="E77" s="1">
        <v>221.20652173913044</v>
      </c>
      <c r="F77" s="1">
        <v>55.452934782608708</v>
      </c>
      <c r="G77" s="1">
        <v>0</v>
      </c>
      <c r="H77" s="2">
        <f t="shared" si="3"/>
        <v>0</v>
      </c>
      <c r="I77" s="1">
        <v>255.51282608695644</v>
      </c>
      <c r="J77" s="1">
        <v>28.326086956521738</v>
      </c>
      <c r="K77" s="2">
        <f t="shared" si="4"/>
        <v>0.11085974583084832</v>
      </c>
      <c r="L77" s="1">
        <v>450.70239130434811</v>
      </c>
      <c r="M77" s="1">
        <v>0</v>
      </c>
      <c r="N77" s="2">
        <f t="shared" si="5"/>
        <v>0</v>
      </c>
    </row>
    <row r="78" spans="1:14" x14ac:dyDescent="0.3">
      <c r="A78" t="s">
        <v>32</v>
      </c>
      <c r="B78" t="s">
        <v>220</v>
      </c>
      <c r="C78" t="s">
        <v>221</v>
      </c>
      <c r="D78" t="s">
        <v>222</v>
      </c>
      <c r="E78" s="1">
        <v>119.57608695652173</v>
      </c>
      <c r="F78" s="1">
        <v>8.9944565217391261</v>
      </c>
      <c r="G78" s="1">
        <v>0</v>
      </c>
      <c r="H78" s="2">
        <f t="shared" si="3"/>
        <v>0</v>
      </c>
      <c r="I78" s="1">
        <v>130.74228260869569</v>
      </c>
      <c r="J78" s="1">
        <v>0</v>
      </c>
      <c r="K78" s="2">
        <f t="shared" si="4"/>
        <v>0</v>
      </c>
      <c r="L78" s="1">
        <v>216.81304347826091</v>
      </c>
      <c r="M78" s="1">
        <v>0</v>
      </c>
      <c r="N78" s="2">
        <f t="shared" si="5"/>
        <v>0</v>
      </c>
    </row>
    <row r="79" spans="1:14" x14ac:dyDescent="0.3">
      <c r="A79" t="s">
        <v>32</v>
      </c>
      <c r="B79" t="s">
        <v>223</v>
      </c>
      <c r="C79" t="s">
        <v>34</v>
      </c>
      <c r="D79" t="s">
        <v>40</v>
      </c>
      <c r="E79" s="1">
        <v>186.53260869565219</v>
      </c>
      <c r="F79" s="1">
        <v>40.831521739130437</v>
      </c>
      <c r="G79" s="1">
        <v>5.2228260869565215</v>
      </c>
      <c r="H79" s="2">
        <f t="shared" si="3"/>
        <v>0.1279116198589112</v>
      </c>
      <c r="I79" s="1">
        <v>187.73641304347831</v>
      </c>
      <c r="J79" s="1">
        <v>36.880434782608695</v>
      </c>
      <c r="K79" s="2">
        <f t="shared" si="4"/>
        <v>0.19644795692387854</v>
      </c>
      <c r="L79" s="1">
        <v>426.87228260869563</v>
      </c>
      <c r="M79" s="1">
        <v>0</v>
      </c>
      <c r="N79" s="2">
        <f t="shared" si="5"/>
        <v>0</v>
      </c>
    </row>
    <row r="80" spans="1:14" x14ac:dyDescent="0.3">
      <c r="A80" t="s">
        <v>32</v>
      </c>
      <c r="B80" t="s">
        <v>224</v>
      </c>
      <c r="C80" t="s">
        <v>121</v>
      </c>
      <c r="D80" t="s">
        <v>122</v>
      </c>
      <c r="E80" s="1">
        <v>68.434782608695656</v>
      </c>
      <c r="F80" s="1">
        <v>0.13228260869565217</v>
      </c>
      <c r="G80" s="1">
        <v>0.13228260869565217</v>
      </c>
      <c r="H80" s="2">
        <f t="shared" si="3"/>
        <v>1</v>
      </c>
      <c r="I80" s="1">
        <v>83.305326086956526</v>
      </c>
      <c r="J80" s="1">
        <v>2.9782608695652173</v>
      </c>
      <c r="K80" s="2">
        <f t="shared" si="4"/>
        <v>3.5751145928609916E-2</v>
      </c>
      <c r="L80" s="1">
        <v>150.03250000000008</v>
      </c>
      <c r="M80" s="1">
        <v>8.1304347826086962E-2</v>
      </c>
      <c r="N80" s="2">
        <f t="shared" si="5"/>
        <v>5.4191157133345717E-4</v>
      </c>
    </row>
    <row r="81" spans="1:14" x14ac:dyDescent="0.3">
      <c r="A81" t="s">
        <v>32</v>
      </c>
      <c r="B81" t="s">
        <v>225</v>
      </c>
      <c r="C81" t="s">
        <v>226</v>
      </c>
      <c r="D81" t="s">
        <v>227</v>
      </c>
      <c r="E81" s="1">
        <v>89.195652173913047</v>
      </c>
      <c r="F81" s="1">
        <v>37.616847826086953</v>
      </c>
      <c r="G81" s="1">
        <v>0</v>
      </c>
      <c r="H81" s="2">
        <f t="shared" si="3"/>
        <v>0</v>
      </c>
      <c r="I81" s="1">
        <v>103.37228260869566</v>
      </c>
      <c r="J81" s="1">
        <v>0</v>
      </c>
      <c r="K81" s="2">
        <f t="shared" si="4"/>
        <v>0</v>
      </c>
      <c r="L81" s="1">
        <v>186.71467391304347</v>
      </c>
      <c r="M81" s="1">
        <v>0</v>
      </c>
      <c r="N81" s="2">
        <f t="shared" si="5"/>
        <v>0</v>
      </c>
    </row>
    <row r="82" spans="1:14" x14ac:dyDescent="0.3">
      <c r="A82" t="s">
        <v>32</v>
      </c>
      <c r="B82" t="s">
        <v>228</v>
      </c>
      <c r="C82" t="s">
        <v>229</v>
      </c>
      <c r="D82" t="s">
        <v>35</v>
      </c>
      <c r="E82" s="1">
        <v>85.858695652173907</v>
      </c>
      <c r="F82" s="1">
        <v>16.458152173913046</v>
      </c>
      <c r="G82" s="1">
        <v>0</v>
      </c>
      <c r="H82" s="2">
        <f t="shared" si="3"/>
        <v>0</v>
      </c>
      <c r="I82" s="1">
        <v>74.115108695652182</v>
      </c>
      <c r="J82" s="1">
        <v>0</v>
      </c>
      <c r="K82" s="2">
        <f t="shared" si="4"/>
        <v>0</v>
      </c>
      <c r="L82" s="1">
        <v>182.96282608695657</v>
      </c>
      <c r="M82" s="1">
        <v>0</v>
      </c>
      <c r="N82" s="2">
        <f t="shared" si="5"/>
        <v>0</v>
      </c>
    </row>
    <row r="83" spans="1:14" x14ac:dyDescent="0.3">
      <c r="A83" t="s">
        <v>32</v>
      </c>
      <c r="B83" t="s">
        <v>230</v>
      </c>
      <c r="C83" t="s">
        <v>65</v>
      </c>
      <c r="D83" t="s">
        <v>66</v>
      </c>
      <c r="E83" s="1">
        <v>65.195652173913047</v>
      </c>
      <c r="F83" s="1">
        <v>6.9864130434782572</v>
      </c>
      <c r="G83" s="1">
        <v>0</v>
      </c>
      <c r="H83" s="2">
        <f t="shared" si="3"/>
        <v>0</v>
      </c>
      <c r="I83" s="1">
        <v>53.412500000000009</v>
      </c>
      <c r="J83" s="1">
        <v>0</v>
      </c>
      <c r="K83" s="2">
        <f t="shared" si="4"/>
        <v>0</v>
      </c>
      <c r="L83" s="1">
        <v>97.98</v>
      </c>
      <c r="M83" s="1">
        <v>23.184782608695652</v>
      </c>
      <c r="N83" s="2">
        <f t="shared" si="5"/>
        <v>0.23662770574296441</v>
      </c>
    </row>
    <row r="84" spans="1:14" x14ac:dyDescent="0.3">
      <c r="A84" t="s">
        <v>32</v>
      </c>
      <c r="B84" t="s">
        <v>231</v>
      </c>
      <c r="C84" t="s">
        <v>232</v>
      </c>
      <c r="D84" t="s">
        <v>233</v>
      </c>
      <c r="E84" s="1">
        <v>78.510869565217391</v>
      </c>
      <c r="F84" s="1">
        <v>0</v>
      </c>
      <c r="G84" s="1">
        <v>0</v>
      </c>
      <c r="H84" s="2">
        <v>0</v>
      </c>
      <c r="I84" s="1">
        <v>49.934130434782617</v>
      </c>
      <c r="J84" s="1">
        <v>2.7717391304347827</v>
      </c>
      <c r="K84" s="2">
        <f t="shared" si="4"/>
        <v>5.5507908244339273E-2</v>
      </c>
      <c r="L84" s="1">
        <v>151.60021739130431</v>
      </c>
      <c r="M84" s="1">
        <v>0.26358695652173914</v>
      </c>
      <c r="N84" s="2">
        <f t="shared" si="5"/>
        <v>1.7386977476515038E-3</v>
      </c>
    </row>
    <row r="85" spans="1:14" x14ac:dyDescent="0.3">
      <c r="A85" t="s">
        <v>32</v>
      </c>
      <c r="B85" t="s">
        <v>234</v>
      </c>
      <c r="C85" t="s">
        <v>235</v>
      </c>
      <c r="D85" t="s">
        <v>236</v>
      </c>
      <c r="E85" s="1">
        <v>99.282608695652172</v>
      </c>
      <c r="F85" s="1">
        <v>13.384239130434782</v>
      </c>
      <c r="G85" s="1">
        <v>0</v>
      </c>
      <c r="H85" s="2">
        <f t="shared" si="3"/>
        <v>0</v>
      </c>
      <c r="I85" s="1">
        <v>98.474239130434754</v>
      </c>
      <c r="J85" s="1">
        <v>16.173913043478262</v>
      </c>
      <c r="K85" s="2">
        <f t="shared" si="4"/>
        <v>0.16424511817811549</v>
      </c>
      <c r="L85" s="1">
        <v>353.65728260869577</v>
      </c>
      <c r="M85" s="1">
        <v>54.168478260869563</v>
      </c>
      <c r="N85" s="2">
        <f t="shared" si="5"/>
        <v>0.15316658506592751</v>
      </c>
    </row>
    <row r="86" spans="1:14" x14ac:dyDescent="0.3">
      <c r="A86" t="s">
        <v>32</v>
      </c>
      <c r="B86" t="s">
        <v>237</v>
      </c>
      <c r="C86" t="s">
        <v>238</v>
      </c>
      <c r="D86" t="s">
        <v>179</v>
      </c>
      <c r="E86" s="1">
        <v>50.434782608695649</v>
      </c>
      <c r="F86" s="1">
        <v>11.745869565217385</v>
      </c>
      <c r="G86" s="1">
        <v>0.2608695652173913</v>
      </c>
      <c r="H86" s="2">
        <f t="shared" si="3"/>
        <v>2.2209472339953001E-2</v>
      </c>
      <c r="I86" s="1">
        <v>59.204999999999998</v>
      </c>
      <c r="J86" s="1">
        <v>0</v>
      </c>
      <c r="K86" s="2">
        <f t="shared" si="4"/>
        <v>0</v>
      </c>
      <c r="L86" s="1">
        <v>104.29923913043473</v>
      </c>
      <c r="M86" s="1">
        <v>14.717391304347826</v>
      </c>
      <c r="N86" s="2">
        <f t="shared" si="5"/>
        <v>0.14110736978572322</v>
      </c>
    </row>
    <row r="87" spans="1:14" x14ac:dyDescent="0.3">
      <c r="A87" t="s">
        <v>32</v>
      </c>
      <c r="B87" t="s">
        <v>239</v>
      </c>
      <c r="C87" t="s">
        <v>240</v>
      </c>
      <c r="D87" t="s">
        <v>241</v>
      </c>
      <c r="E87" s="1">
        <v>45.902173913043477</v>
      </c>
      <c r="F87" s="1">
        <v>1.2853260869565217</v>
      </c>
      <c r="G87" s="1">
        <v>1.0326086956521738</v>
      </c>
      <c r="H87" s="2">
        <f t="shared" si="3"/>
        <v>0.80338266384778012</v>
      </c>
      <c r="I87" s="1">
        <v>62.769021739130437</v>
      </c>
      <c r="J87" s="1">
        <v>0</v>
      </c>
      <c r="K87" s="2">
        <f t="shared" si="4"/>
        <v>0</v>
      </c>
      <c r="L87" s="1">
        <v>115.99728260869566</v>
      </c>
      <c r="M87" s="1">
        <v>0</v>
      </c>
      <c r="N87" s="2">
        <f t="shared" si="5"/>
        <v>0</v>
      </c>
    </row>
    <row r="88" spans="1:14" x14ac:dyDescent="0.3">
      <c r="A88" t="s">
        <v>32</v>
      </c>
      <c r="B88" t="s">
        <v>242</v>
      </c>
      <c r="C88" t="s">
        <v>175</v>
      </c>
      <c r="D88" t="s">
        <v>176</v>
      </c>
      <c r="E88" s="1">
        <v>81.326086956521735</v>
      </c>
      <c r="F88" s="1">
        <v>10.07413043478261</v>
      </c>
      <c r="G88" s="1">
        <v>0</v>
      </c>
      <c r="H88" s="2">
        <f t="shared" si="3"/>
        <v>0</v>
      </c>
      <c r="I88" s="1">
        <v>71.988152173913065</v>
      </c>
      <c r="J88" s="1">
        <v>0</v>
      </c>
      <c r="K88" s="2">
        <f t="shared" si="4"/>
        <v>0</v>
      </c>
      <c r="L88" s="1">
        <v>161.66163043478258</v>
      </c>
      <c r="M88" s="1">
        <v>0</v>
      </c>
      <c r="N88" s="2">
        <f t="shared" si="5"/>
        <v>0</v>
      </c>
    </row>
    <row r="89" spans="1:14" x14ac:dyDescent="0.3">
      <c r="A89" t="s">
        <v>32</v>
      </c>
      <c r="B89" t="s">
        <v>243</v>
      </c>
      <c r="C89" t="s">
        <v>175</v>
      </c>
      <c r="D89" t="s">
        <v>176</v>
      </c>
      <c r="E89" s="1">
        <v>92.195652173913047</v>
      </c>
      <c r="F89" s="1">
        <v>7.7581521739130439</v>
      </c>
      <c r="G89" s="1">
        <v>0</v>
      </c>
      <c r="H89" s="2">
        <f t="shared" si="3"/>
        <v>0</v>
      </c>
      <c r="I89" s="1">
        <v>71.241847826086953</v>
      </c>
      <c r="J89" s="1">
        <v>0</v>
      </c>
      <c r="K89" s="2">
        <f t="shared" si="4"/>
        <v>0</v>
      </c>
      <c r="L89" s="1">
        <v>182.45923913043478</v>
      </c>
      <c r="M89" s="1">
        <v>0</v>
      </c>
      <c r="N89" s="2">
        <f t="shared" si="5"/>
        <v>0</v>
      </c>
    </row>
    <row r="90" spans="1:14" x14ac:dyDescent="0.3">
      <c r="A90" t="s">
        <v>32</v>
      </c>
      <c r="B90" t="s">
        <v>244</v>
      </c>
      <c r="C90" t="s">
        <v>245</v>
      </c>
      <c r="D90" t="s">
        <v>40</v>
      </c>
      <c r="E90" s="1">
        <v>89.673913043478265</v>
      </c>
      <c r="F90" s="1">
        <v>7.3206521739130439</v>
      </c>
      <c r="G90" s="1">
        <v>0</v>
      </c>
      <c r="H90" s="2">
        <f t="shared" si="3"/>
        <v>0</v>
      </c>
      <c r="I90" s="1">
        <v>80.434347826086963</v>
      </c>
      <c r="J90" s="1">
        <v>0</v>
      </c>
      <c r="K90" s="2">
        <f t="shared" si="4"/>
        <v>0</v>
      </c>
      <c r="L90" s="1">
        <v>171.99456521739131</v>
      </c>
      <c r="M90" s="1">
        <v>0</v>
      </c>
      <c r="N90" s="2">
        <f t="shared" si="5"/>
        <v>0</v>
      </c>
    </row>
    <row r="91" spans="1:14" x14ac:dyDescent="0.3">
      <c r="A91" t="s">
        <v>32</v>
      </c>
      <c r="B91" t="s">
        <v>246</v>
      </c>
      <c r="C91" t="s">
        <v>175</v>
      </c>
      <c r="D91" t="s">
        <v>176</v>
      </c>
      <c r="E91" s="1">
        <v>84.923913043478265</v>
      </c>
      <c r="F91" s="1">
        <v>3.9483695652173911</v>
      </c>
      <c r="G91" s="1">
        <v>0</v>
      </c>
      <c r="H91" s="2">
        <f t="shared" si="3"/>
        <v>0</v>
      </c>
      <c r="I91" s="1">
        <v>88.557065217391298</v>
      </c>
      <c r="J91" s="1">
        <v>0</v>
      </c>
      <c r="K91" s="2">
        <f t="shared" si="4"/>
        <v>0</v>
      </c>
      <c r="L91" s="1">
        <v>195.43010869565217</v>
      </c>
      <c r="M91" s="1">
        <v>0</v>
      </c>
      <c r="N91" s="2">
        <f t="shared" si="5"/>
        <v>0</v>
      </c>
    </row>
    <row r="92" spans="1:14" x14ac:dyDescent="0.3">
      <c r="A92" t="s">
        <v>32</v>
      </c>
      <c r="B92" t="s">
        <v>247</v>
      </c>
      <c r="C92" t="s">
        <v>248</v>
      </c>
      <c r="D92" t="s">
        <v>249</v>
      </c>
      <c r="E92" s="1">
        <v>129.71739130434781</v>
      </c>
      <c r="F92" s="1">
        <v>65.902173913043484</v>
      </c>
      <c r="G92" s="1">
        <v>1.1086956521739131</v>
      </c>
      <c r="H92" s="2">
        <f t="shared" si="3"/>
        <v>1.6823354774863929E-2</v>
      </c>
      <c r="I92" s="1">
        <v>134.05434782608697</v>
      </c>
      <c r="J92" s="1">
        <v>0</v>
      </c>
      <c r="K92" s="2">
        <f t="shared" si="4"/>
        <v>0</v>
      </c>
      <c r="L92" s="1">
        <v>289.38043478260869</v>
      </c>
      <c r="M92" s="1">
        <v>0</v>
      </c>
      <c r="N92" s="2">
        <f t="shared" si="5"/>
        <v>0</v>
      </c>
    </row>
    <row r="93" spans="1:14" x14ac:dyDescent="0.3">
      <c r="A93" t="s">
        <v>32</v>
      </c>
      <c r="B93" t="s">
        <v>250</v>
      </c>
      <c r="C93" t="s">
        <v>251</v>
      </c>
      <c r="D93" t="s">
        <v>252</v>
      </c>
      <c r="E93" s="1">
        <v>73.358695652173907</v>
      </c>
      <c r="F93" s="1">
        <v>16.529891304347824</v>
      </c>
      <c r="G93" s="1">
        <v>0</v>
      </c>
      <c r="H93" s="2">
        <f t="shared" si="3"/>
        <v>0</v>
      </c>
      <c r="I93" s="1">
        <v>51.807065217391305</v>
      </c>
      <c r="J93" s="1">
        <v>0</v>
      </c>
      <c r="K93" s="2">
        <f t="shared" si="4"/>
        <v>0</v>
      </c>
      <c r="L93" s="1">
        <v>138.09782608695653</v>
      </c>
      <c r="M93" s="1">
        <v>0</v>
      </c>
      <c r="N93" s="2">
        <f t="shared" si="5"/>
        <v>0</v>
      </c>
    </row>
    <row r="94" spans="1:14" x14ac:dyDescent="0.3">
      <c r="A94" t="s">
        <v>32</v>
      </c>
      <c r="B94" t="s">
        <v>253</v>
      </c>
      <c r="C94" t="s">
        <v>254</v>
      </c>
      <c r="D94" t="s">
        <v>255</v>
      </c>
      <c r="E94" s="1">
        <v>51.25</v>
      </c>
      <c r="F94" s="1">
        <v>6.9052173913043475</v>
      </c>
      <c r="G94" s="1">
        <v>0</v>
      </c>
      <c r="H94" s="2">
        <f t="shared" si="3"/>
        <v>0</v>
      </c>
      <c r="I94" s="1">
        <v>46.871956521739143</v>
      </c>
      <c r="J94" s="1">
        <v>0</v>
      </c>
      <c r="K94" s="2">
        <f t="shared" si="4"/>
        <v>0</v>
      </c>
      <c r="L94" s="1">
        <v>108.47478260869563</v>
      </c>
      <c r="M94" s="1">
        <v>0</v>
      </c>
      <c r="N94" s="2">
        <f t="shared" si="5"/>
        <v>0</v>
      </c>
    </row>
    <row r="95" spans="1:14" x14ac:dyDescent="0.3">
      <c r="A95" t="s">
        <v>32</v>
      </c>
      <c r="B95" t="s">
        <v>256</v>
      </c>
      <c r="C95" t="s">
        <v>178</v>
      </c>
      <c r="D95" t="s">
        <v>257</v>
      </c>
      <c r="E95" s="1">
        <v>60.804347826086953</v>
      </c>
      <c r="F95" s="1">
        <v>17.627282608695655</v>
      </c>
      <c r="G95" s="1">
        <v>0.67391304347826086</v>
      </c>
      <c r="H95" s="2">
        <f t="shared" si="3"/>
        <v>3.823124973022303E-2</v>
      </c>
      <c r="I95" s="1">
        <v>68.061304347826095</v>
      </c>
      <c r="J95" s="1">
        <v>4.6630434782608692</v>
      </c>
      <c r="K95" s="2">
        <f t="shared" si="4"/>
        <v>6.8512402501581041E-2</v>
      </c>
      <c r="L95" s="1">
        <v>123.41358695652166</v>
      </c>
      <c r="M95" s="1">
        <v>0</v>
      </c>
      <c r="N95" s="2">
        <f t="shared" si="5"/>
        <v>0</v>
      </c>
    </row>
    <row r="96" spans="1:14" x14ac:dyDescent="0.3">
      <c r="A96" t="s">
        <v>32</v>
      </c>
      <c r="B96" t="s">
        <v>258</v>
      </c>
      <c r="C96" t="s">
        <v>65</v>
      </c>
      <c r="D96" t="s">
        <v>66</v>
      </c>
      <c r="E96" s="1">
        <v>73.771739130434781</v>
      </c>
      <c r="F96" s="1">
        <v>12.713369565217393</v>
      </c>
      <c r="G96" s="1">
        <v>0.91173913043478272</v>
      </c>
      <c r="H96" s="2">
        <f t="shared" si="3"/>
        <v>7.171498679069449E-2</v>
      </c>
      <c r="I96" s="1">
        <v>68.331521739130437</v>
      </c>
      <c r="J96" s="1">
        <v>5.5760869565217392</v>
      </c>
      <c r="K96" s="2">
        <f t="shared" si="4"/>
        <v>8.1603435934144597E-2</v>
      </c>
      <c r="L96" s="1">
        <v>138.30434782608697</v>
      </c>
      <c r="M96" s="1">
        <v>18.078804347826086</v>
      </c>
      <c r="N96" s="2">
        <f t="shared" si="5"/>
        <v>0.13071754165356805</v>
      </c>
    </row>
    <row r="97" spans="1:14" x14ac:dyDescent="0.3">
      <c r="A97" t="s">
        <v>32</v>
      </c>
      <c r="B97" t="s">
        <v>259</v>
      </c>
      <c r="C97" t="s">
        <v>34</v>
      </c>
      <c r="D97" t="s">
        <v>35</v>
      </c>
      <c r="E97" s="1">
        <v>114.47826086956522</v>
      </c>
      <c r="F97" s="1">
        <v>23.463913043478261</v>
      </c>
      <c r="G97" s="1">
        <v>0</v>
      </c>
      <c r="H97" s="2">
        <f t="shared" si="3"/>
        <v>0</v>
      </c>
      <c r="I97" s="1">
        <v>116.14989130434783</v>
      </c>
      <c r="J97" s="1">
        <v>0</v>
      </c>
      <c r="K97" s="2">
        <f t="shared" si="4"/>
        <v>0</v>
      </c>
      <c r="L97" s="1">
        <v>333.12771739130437</v>
      </c>
      <c r="M97" s="1">
        <v>0</v>
      </c>
      <c r="N97" s="2">
        <f t="shared" si="5"/>
        <v>0</v>
      </c>
    </row>
    <row r="98" spans="1:14" x14ac:dyDescent="0.3">
      <c r="A98" t="s">
        <v>32</v>
      </c>
      <c r="B98" t="s">
        <v>260</v>
      </c>
      <c r="C98" t="s">
        <v>261</v>
      </c>
      <c r="D98" t="s">
        <v>262</v>
      </c>
      <c r="E98" s="1">
        <v>77.282608695652172</v>
      </c>
      <c r="F98" s="1">
        <v>0</v>
      </c>
      <c r="G98" s="1">
        <v>0</v>
      </c>
      <c r="H98" s="2">
        <v>0</v>
      </c>
      <c r="I98" s="1">
        <v>53.43010869565218</v>
      </c>
      <c r="J98" s="1">
        <v>0</v>
      </c>
      <c r="K98" s="2">
        <f t="shared" si="4"/>
        <v>0</v>
      </c>
      <c r="L98" s="1">
        <v>140.89836956521739</v>
      </c>
      <c r="M98" s="1">
        <v>0</v>
      </c>
      <c r="N98" s="2">
        <f t="shared" si="5"/>
        <v>0</v>
      </c>
    </row>
    <row r="99" spans="1:14" x14ac:dyDescent="0.3">
      <c r="A99" t="s">
        <v>32</v>
      </c>
      <c r="B99" t="s">
        <v>263</v>
      </c>
      <c r="C99" t="s">
        <v>264</v>
      </c>
      <c r="D99" t="s">
        <v>265</v>
      </c>
      <c r="E99" s="1">
        <v>68.206521739130437</v>
      </c>
      <c r="F99" s="1">
        <v>1.9429347826086956</v>
      </c>
      <c r="G99" s="1">
        <v>0</v>
      </c>
      <c r="H99" s="2">
        <f t="shared" si="3"/>
        <v>0</v>
      </c>
      <c r="I99" s="1">
        <v>39.206521739130437</v>
      </c>
      <c r="J99" s="1">
        <v>0</v>
      </c>
      <c r="K99" s="2">
        <f t="shared" si="4"/>
        <v>0</v>
      </c>
      <c r="L99" s="1">
        <v>106.21739130434783</v>
      </c>
      <c r="M99" s="1">
        <v>0</v>
      </c>
      <c r="N99" s="2">
        <f t="shared" si="5"/>
        <v>0</v>
      </c>
    </row>
    <row r="100" spans="1:14" x14ac:dyDescent="0.3">
      <c r="A100" t="s">
        <v>32</v>
      </c>
      <c r="B100" t="s">
        <v>266</v>
      </c>
      <c r="C100" t="s">
        <v>34</v>
      </c>
      <c r="D100" t="s">
        <v>40</v>
      </c>
      <c r="E100" s="1">
        <v>100.76086956521739</v>
      </c>
      <c r="F100" s="1">
        <v>13.825652173913046</v>
      </c>
      <c r="G100" s="1">
        <v>0</v>
      </c>
      <c r="H100" s="2">
        <f t="shared" si="3"/>
        <v>0</v>
      </c>
      <c r="I100" s="1">
        <v>81.431956521739153</v>
      </c>
      <c r="J100" s="1">
        <v>0</v>
      </c>
      <c r="K100" s="2">
        <f t="shared" si="4"/>
        <v>0</v>
      </c>
      <c r="L100" s="1">
        <v>158.04804347826084</v>
      </c>
      <c r="M100" s="1">
        <v>0</v>
      </c>
      <c r="N100" s="2">
        <f t="shared" si="5"/>
        <v>0</v>
      </c>
    </row>
    <row r="101" spans="1:14" x14ac:dyDescent="0.3">
      <c r="A101" t="s">
        <v>32</v>
      </c>
      <c r="B101" t="s">
        <v>267</v>
      </c>
      <c r="C101" t="s">
        <v>264</v>
      </c>
      <c r="D101" t="s">
        <v>265</v>
      </c>
      <c r="E101" s="1">
        <v>55.119565217391305</v>
      </c>
      <c r="F101" s="1">
        <v>10.103260869565217</v>
      </c>
      <c r="G101" s="1">
        <v>0</v>
      </c>
      <c r="H101" s="2">
        <f t="shared" si="3"/>
        <v>0</v>
      </c>
      <c r="I101" s="1">
        <v>58.709239130434781</v>
      </c>
      <c r="J101" s="1">
        <v>0</v>
      </c>
      <c r="K101" s="2">
        <f t="shared" si="4"/>
        <v>0</v>
      </c>
      <c r="L101" s="1">
        <v>91.209239130434781</v>
      </c>
      <c r="M101" s="1">
        <v>0</v>
      </c>
      <c r="N101" s="2">
        <f t="shared" si="5"/>
        <v>0</v>
      </c>
    </row>
    <row r="102" spans="1:14" x14ac:dyDescent="0.3">
      <c r="A102" t="s">
        <v>32</v>
      </c>
      <c r="B102" t="s">
        <v>268</v>
      </c>
      <c r="C102" t="s">
        <v>269</v>
      </c>
      <c r="D102" t="s">
        <v>270</v>
      </c>
      <c r="E102" s="1">
        <v>80.989130434782609</v>
      </c>
      <c r="F102" s="1">
        <v>0</v>
      </c>
      <c r="G102" s="1">
        <v>0</v>
      </c>
      <c r="H102" s="2">
        <v>0</v>
      </c>
      <c r="I102" s="1">
        <v>75.486195652173947</v>
      </c>
      <c r="J102" s="1">
        <v>0</v>
      </c>
      <c r="K102" s="2">
        <f t="shared" si="4"/>
        <v>0</v>
      </c>
      <c r="L102" s="1">
        <v>147.11282608695655</v>
      </c>
      <c r="M102" s="1">
        <v>0</v>
      </c>
      <c r="N102" s="2">
        <f t="shared" si="5"/>
        <v>0</v>
      </c>
    </row>
    <row r="103" spans="1:14" x14ac:dyDescent="0.3">
      <c r="A103" t="s">
        <v>32</v>
      </c>
      <c r="B103" t="s">
        <v>271</v>
      </c>
      <c r="C103" t="s">
        <v>272</v>
      </c>
      <c r="D103" t="s">
        <v>203</v>
      </c>
      <c r="E103" s="1">
        <v>44.771739130434781</v>
      </c>
      <c r="F103" s="1">
        <v>3.1358695652173911</v>
      </c>
      <c r="G103" s="1">
        <v>0</v>
      </c>
      <c r="H103" s="2">
        <f t="shared" si="3"/>
        <v>0</v>
      </c>
      <c r="I103" s="1">
        <v>50.35521739130435</v>
      </c>
      <c r="J103" s="1">
        <v>0</v>
      </c>
      <c r="K103" s="2">
        <f t="shared" si="4"/>
        <v>0</v>
      </c>
      <c r="L103" s="1">
        <v>89.679130434782607</v>
      </c>
      <c r="M103" s="1">
        <v>0</v>
      </c>
      <c r="N103" s="2">
        <f t="shared" si="5"/>
        <v>0</v>
      </c>
    </row>
    <row r="104" spans="1:14" x14ac:dyDescent="0.3">
      <c r="A104" t="s">
        <v>32</v>
      </c>
      <c r="B104" t="s">
        <v>273</v>
      </c>
      <c r="C104" t="s">
        <v>140</v>
      </c>
      <c r="D104" t="s">
        <v>141</v>
      </c>
      <c r="E104" s="1">
        <v>57.739130434782609</v>
      </c>
      <c r="F104" s="1">
        <v>22.937717391304346</v>
      </c>
      <c r="G104" s="1">
        <v>0</v>
      </c>
      <c r="H104" s="2">
        <f t="shared" si="3"/>
        <v>0</v>
      </c>
      <c r="I104" s="1">
        <v>52.943152173913042</v>
      </c>
      <c r="J104" s="1">
        <v>0</v>
      </c>
      <c r="K104" s="2">
        <f t="shared" si="4"/>
        <v>0</v>
      </c>
      <c r="L104" s="1">
        <v>114.0508695652174</v>
      </c>
      <c r="M104" s="1">
        <v>0</v>
      </c>
      <c r="N104" s="2">
        <f t="shared" si="5"/>
        <v>0</v>
      </c>
    </row>
    <row r="105" spans="1:14" x14ac:dyDescent="0.3">
      <c r="A105" t="s">
        <v>32</v>
      </c>
      <c r="B105" t="s">
        <v>274</v>
      </c>
      <c r="C105" t="s">
        <v>275</v>
      </c>
      <c r="D105" t="s">
        <v>276</v>
      </c>
      <c r="E105" s="1">
        <v>116.46739130434783</v>
      </c>
      <c r="F105" s="1">
        <v>17.742391304347827</v>
      </c>
      <c r="G105" s="1">
        <v>0</v>
      </c>
      <c r="H105" s="2">
        <f t="shared" si="3"/>
        <v>0</v>
      </c>
      <c r="I105" s="1">
        <v>130.33065217391299</v>
      </c>
      <c r="J105" s="1">
        <v>0</v>
      </c>
      <c r="K105" s="2">
        <f t="shared" si="4"/>
        <v>0</v>
      </c>
      <c r="L105" s="1">
        <v>214.23913043478268</v>
      </c>
      <c r="M105" s="1">
        <v>0</v>
      </c>
      <c r="N105" s="2">
        <f t="shared" si="5"/>
        <v>0</v>
      </c>
    </row>
    <row r="106" spans="1:14" x14ac:dyDescent="0.3">
      <c r="A106" t="s">
        <v>32</v>
      </c>
      <c r="B106" t="s">
        <v>277</v>
      </c>
      <c r="C106" t="s">
        <v>229</v>
      </c>
      <c r="D106" t="s">
        <v>35</v>
      </c>
      <c r="E106" s="1">
        <v>210.31521739130434</v>
      </c>
      <c r="F106" s="1">
        <v>52.203804347826086</v>
      </c>
      <c r="G106" s="1">
        <v>0</v>
      </c>
      <c r="H106" s="2">
        <f t="shared" si="3"/>
        <v>0</v>
      </c>
      <c r="I106" s="1">
        <v>166.81521739130434</v>
      </c>
      <c r="J106" s="1">
        <v>0</v>
      </c>
      <c r="K106" s="2">
        <f t="shared" si="4"/>
        <v>0</v>
      </c>
      <c r="L106" s="1">
        <v>464.78184782608696</v>
      </c>
      <c r="M106" s="1">
        <v>0</v>
      </c>
      <c r="N106" s="2">
        <f t="shared" si="5"/>
        <v>0</v>
      </c>
    </row>
    <row r="107" spans="1:14" x14ac:dyDescent="0.3">
      <c r="A107" t="s">
        <v>32</v>
      </c>
      <c r="B107" t="s">
        <v>278</v>
      </c>
      <c r="C107" t="s">
        <v>279</v>
      </c>
      <c r="D107" t="s">
        <v>280</v>
      </c>
      <c r="E107" s="1">
        <v>45.739130434782609</v>
      </c>
      <c r="F107" s="1">
        <v>4.9755434782608692</v>
      </c>
      <c r="G107" s="1">
        <v>0</v>
      </c>
      <c r="H107" s="2">
        <f t="shared" si="3"/>
        <v>0</v>
      </c>
      <c r="I107" s="1">
        <v>43.203804347826086</v>
      </c>
      <c r="J107" s="1">
        <v>0.13043478260869565</v>
      </c>
      <c r="K107" s="2">
        <f t="shared" si="4"/>
        <v>3.0190578023775081E-3</v>
      </c>
      <c r="L107" s="1">
        <v>66.788043478260875</v>
      </c>
      <c r="M107" s="1">
        <v>0</v>
      </c>
      <c r="N107" s="2">
        <f t="shared" si="5"/>
        <v>0</v>
      </c>
    </row>
    <row r="108" spans="1:14" x14ac:dyDescent="0.3">
      <c r="A108" t="s">
        <v>32</v>
      </c>
      <c r="B108" t="s">
        <v>281</v>
      </c>
      <c r="C108" t="s">
        <v>166</v>
      </c>
      <c r="D108" t="s">
        <v>167</v>
      </c>
      <c r="E108" s="1">
        <v>99.75</v>
      </c>
      <c r="F108" s="1">
        <v>13.327500000000001</v>
      </c>
      <c r="G108" s="1">
        <v>0.2608695652173913</v>
      </c>
      <c r="H108" s="2">
        <f t="shared" si="3"/>
        <v>1.9573780920457046E-2</v>
      </c>
      <c r="I108" s="1">
        <v>83.352717391304353</v>
      </c>
      <c r="J108" s="1">
        <v>0</v>
      </c>
      <c r="K108" s="2">
        <f t="shared" si="4"/>
        <v>0</v>
      </c>
      <c r="L108" s="1">
        <v>138.90815217391301</v>
      </c>
      <c r="M108" s="1">
        <v>0</v>
      </c>
      <c r="N108" s="2">
        <f t="shared" si="5"/>
        <v>0</v>
      </c>
    </row>
    <row r="109" spans="1:14" x14ac:dyDescent="0.3">
      <c r="A109" t="s">
        <v>32</v>
      </c>
      <c r="B109" t="s">
        <v>282</v>
      </c>
      <c r="C109" t="s">
        <v>131</v>
      </c>
      <c r="D109" t="s">
        <v>132</v>
      </c>
      <c r="E109" s="1">
        <v>110.5</v>
      </c>
      <c r="F109" s="1">
        <v>0</v>
      </c>
      <c r="G109" s="1">
        <v>0</v>
      </c>
      <c r="H109" s="2">
        <v>0</v>
      </c>
      <c r="I109" s="1">
        <v>97.072608695652178</v>
      </c>
      <c r="J109" s="1">
        <v>0.86956521739130432</v>
      </c>
      <c r="K109" s="2">
        <f t="shared" si="4"/>
        <v>8.9578845059950628E-3</v>
      </c>
      <c r="L109" s="1">
        <v>234.82076086956519</v>
      </c>
      <c r="M109" s="1">
        <v>40.050108695652177</v>
      </c>
      <c r="N109" s="2">
        <f t="shared" si="5"/>
        <v>0.1705560809331447</v>
      </c>
    </row>
    <row r="110" spans="1:14" x14ac:dyDescent="0.3">
      <c r="A110" t="s">
        <v>32</v>
      </c>
      <c r="B110" t="s">
        <v>283</v>
      </c>
      <c r="C110" t="s">
        <v>115</v>
      </c>
      <c r="D110" t="s">
        <v>35</v>
      </c>
      <c r="E110" s="1">
        <v>112.6195652173913</v>
      </c>
      <c r="F110" s="1">
        <v>14.697500000000002</v>
      </c>
      <c r="G110" s="1">
        <v>0</v>
      </c>
      <c r="H110" s="2">
        <f t="shared" si="3"/>
        <v>0</v>
      </c>
      <c r="I110" s="1">
        <v>112.27445652173913</v>
      </c>
      <c r="J110" s="1">
        <v>0</v>
      </c>
      <c r="K110" s="2">
        <f t="shared" si="4"/>
        <v>0</v>
      </c>
      <c r="L110" s="1">
        <v>208.9375</v>
      </c>
      <c r="M110" s="1">
        <v>0</v>
      </c>
      <c r="N110" s="2">
        <f t="shared" si="5"/>
        <v>0</v>
      </c>
    </row>
    <row r="111" spans="1:14" x14ac:dyDescent="0.3">
      <c r="A111" t="s">
        <v>32</v>
      </c>
      <c r="B111" t="s">
        <v>284</v>
      </c>
      <c r="C111" t="s">
        <v>285</v>
      </c>
      <c r="D111" t="s">
        <v>286</v>
      </c>
      <c r="E111" s="1">
        <v>46.521739130434781</v>
      </c>
      <c r="F111" s="1">
        <v>2.8830434782608698</v>
      </c>
      <c r="G111" s="1">
        <v>0</v>
      </c>
      <c r="H111" s="2">
        <f t="shared" si="3"/>
        <v>0</v>
      </c>
      <c r="I111" s="1">
        <v>51.889130434782629</v>
      </c>
      <c r="J111" s="1">
        <v>0</v>
      </c>
      <c r="K111" s="2">
        <f t="shared" si="4"/>
        <v>0</v>
      </c>
      <c r="L111" s="1">
        <v>83.701630434782587</v>
      </c>
      <c r="M111" s="1">
        <v>0</v>
      </c>
      <c r="N111" s="2">
        <f t="shared" si="5"/>
        <v>0</v>
      </c>
    </row>
    <row r="112" spans="1:14" x14ac:dyDescent="0.3">
      <c r="A112" t="s">
        <v>32</v>
      </c>
      <c r="B112" t="s">
        <v>287</v>
      </c>
      <c r="C112" t="s">
        <v>288</v>
      </c>
      <c r="D112" t="s">
        <v>289</v>
      </c>
      <c r="E112" s="1">
        <v>54.130434782608695</v>
      </c>
      <c r="F112" s="1">
        <v>2.4247826086956521</v>
      </c>
      <c r="G112" s="1">
        <v>0</v>
      </c>
      <c r="H112" s="2">
        <f t="shared" si="3"/>
        <v>0</v>
      </c>
      <c r="I112" s="1">
        <v>50.218043478260881</v>
      </c>
      <c r="J112" s="1">
        <v>0</v>
      </c>
      <c r="K112" s="2">
        <f t="shared" si="4"/>
        <v>0</v>
      </c>
      <c r="L112" s="1">
        <v>110.34630434782612</v>
      </c>
      <c r="M112" s="1">
        <v>0</v>
      </c>
      <c r="N112" s="2">
        <f t="shared" si="5"/>
        <v>0</v>
      </c>
    </row>
    <row r="113" spans="1:14" x14ac:dyDescent="0.3">
      <c r="A113" t="s">
        <v>32</v>
      </c>
      <c r="B113" t="s">
        <v>290</v>
      </c>
      <c r="C113" t="s">
        <v>106</v>
      </c>
      <c r="D113" t="s">
        <v>107</v>
      </c>
      <c r="E113" s="1">
        <v>85.413043478260875</v>
      </c>
      <c r="F113" s="1">
        <v>2.3311956521739132</v>
      </c>
      <c r="G113" s="1">
        <v>2.3311956521739132</v>
      </c>
      <c r="H113" s="2">
        <f t="shared" si="3"/>
        <v>1</v>
      </c>
      <c r="I113" s="1">
        <v>81.05815217391303</v>
      </c>
      <c r="J113" s="1">
        <v>9.3586956521739122</v>
      </c>
      <c r="K113" s="2">
        <f t="shared" si="4"/>
        <v>0.11545656298819286</v>
      </c>
      <c r="L113" s="1">
        <v>170.02380434782606</v>
      </c>
      <c r="M113" s="1">
        <v>6.0807608695652178</v>
      </c>
      <c r="N113" s="2">
        <f t="shared" si="5"/>
        <v>3.5764173686676871E-2</v>
      </c>
    </row>
    <row r="114" spans="1:14" x14ac:dyDescent="0.3">
      <c r="A114" t="s">
        <v>32</v>
      </c>
      <c r="B114" t="s">
        <v>291</v>
      </c>
      <c r="C114" t="s">
        <v>292</v>
      </c>
      <c r="D114" t="s">
        <v>293</v>
      </c>
      <c r="E114" s="1">
        <v>46.021739130434781</v>
      </c>
      <c r="F114" s="1">
        <v>1.5335869565217388</v>
      </c>
      <c r="G114" s="1">
        <v>1.5335869565217388</v>
      </c>
      <c r="H114" s="2">
        <f t="shared" si="3"/>
        <v>1</v>
      </c>
      <c r="I114" s="1">
        <v>47.46902173913044</v>
      </c>
      <c r="J114" s="1">
        <v>4.6521739130434785</v>
      </c>
      <c r="K114" s="2">
        <f t="shared" si="4"/>
        <v>9.8004419358162634E-2</v>
      </c>
      <c r="L114" s="1">
        <v>100.05782608695654</v>
      </c>
      <c r="M114" s="1">
        <v>10.965108695652173</v>
      </c>
      <c r="N114" s="2">
        <f t="shared" si="5"/>
        <v>0.10958771666818749</v>
      </c>
    </row>
    <row r="115" spans="1:14" x14ac:dyDescent="0.3">
      <c r="A115" t="s">
        <v>32</v>
      </c>
      <c r="B115" t="s">
        <v>294</v>
      </c>
      <c r="C115" t="s">
        <v>295</v>
      </c>
      <c r="D115" t="s">
        <v>296</v>
      </c>
      <c r="E115" s="1">
        <v>76.010869565217391</v>
      </c>
      <c r="F115" s="1">
        <v>4.4945652173913047</v>
      </c>
      <c r="G115" s="1">
        <v>1.9619565217391304</v>
      </c>
      <c r="H115" s="2">
        <f t="shared" si="3"/>
        <v>0.43651753325272064</v>
      </c>
      <c r="I115" s="1">
        <v>72.994565217391298</v>
      </c>
      <c r="J115" s="1">
        <v>11.847826086956522</v>
      </c>
      <c r="K115" s="2">
        <f t="shared" si="4"/>
        <v>0.16231107140198051</v>
      </c>
      <c r="L115" s="1">
        <v>158.34782608695653</v>
      </c>
      <c r="M115" s="1">
        <v>4.4456521739130439</v>
      </c>
      <c r="N115" s="2">
        <f t="shared" si="5"/>
        <v>2.8075233388248216E-2</v>
      </c>
    </row>
    <row r="116" spans="1:14" x14ac:dyDescent="0.3">
      <c r="A116" t="s">
        <v>32</v>
      </c>
      <c r="B116" t="s">
        <v>297</v>
      </c>
      <c r="C116" t="s">
        <v>298</v>
      </c>
      <c r="D116" t="s">
        <v>100</v>
      </c>
      <c r="E116" s="1">
        <v>109.3695652173913</v>
      </c>
      <c r="F116" s="1">
        <v>13.970108695652174</v>
      </c>
      <c r="G116" s="1">
        <v>0.33423913043478259</v>
      </c>
      <c r="H116" s="2">
        <f t="shared" si="3"/>
        <v>2.3925306360630227E-2</v>
      </c>
      <c r="I116" s="1">
        <v>110.91576086956522</v>
      </c>
      <c r="J116" s="1">
        <v>22.239130434782609</v>
      </c>
      <c r="K116" s="2">
        <f t="shared" si="4"/>
        <v>0.20050469167258742</v>
      </c>
      <c r="L116" s="1">
        <v>236.55978260869566</v>
      </c>
      <c r="M116" s="1">
        <v>37.198369565217391</v>
      </c>
      <c r="N116" s="2">
        <f t="shared" si="5"/>
        <v>0.15724722585981116</v>
      </c>
    </row>
    <row r="117" spans="1:14" x14ac:dyDescent="0.3">
      <c r="A117" t="s">
        <v>32</v>
      </c>
      <c r="B117" t="s">
        <v>299</v>
      </c>
      <c r="C117" t="s">
        <v>51</v>
      </c>
      <c r="D117" t="s">
        <v>52</v>
      </c>
      <c r="E117" s="1">
        <v>85.25</v>
      </c>
      <c r="F117" s="1">
        <v>13.432065217391305</v>
      </c>
      <c r="G117" s="1">
        <v>0</v>
      </c>
      <c r="H117" s="2">
        <f t="shared" si="3"/>
        <v>0</v>
      </c>
      <c r="I117" s="1">
        <v>69.277173913043484</v>
      </c>
      <c r="J117" s="1">
        <v>0</v>
      </c>
      <c r="K117" s="2">
        <f t="shared" si="4"/>
        <v>0</v>
      </c>
      <c r="L117" s="1">
        <v>166.32065217391303</v>
      </c>
      <c r="M117" s="1">
        <v>0</v>
      </c>
      <c r="N117" s="2">
        <f t="shared" si="5"/>
        <v>0</v>
      </c>
    </row>
    <row r="118" spans="1:14" x14ac:dyDescent="0.3">
      <c r="A118" t="s">
        <v>32</v>
      </c>
      <c r="B118" t="s">
        <v>300</v>
      </c>
      <c r="C118" t="s">
        <v>301</v>
      </c>
      <c r="D118" t="s">
        <v>302</v>
      </c>
      <c r="E118" s="1">
        <v>108.67391304347827</v>
      </c>
      <c r="F118" s="1">
        <v>19.103260869565219</v>
      </c>
      <c r="G118" s="1">
        <v>0</v>
      </c>
      <c r="H118" s="2">
        <f t="shared" si="3"/>
        <v>0</v>
      </c>
      <c r="I118" s="1">
        <v>107.20380434782609</v>
      </c>
      <c r="J118" s="1">
        <v>0</v>
      </c>
      <c r="K118" s="2">
        <f t="shared" si="4"/>
        <v>0</v>
      </c>
      <c r="L118" s="1">
        <v>182.29619565217391</v>
      </c>
      <c r="M118" s="1">
        <v>0</v>
      </c>
      <c r="N118" s="2">
        <f t="shared" si="5"/>
        <v>0</v>
      </c>
    </row>
    <row r="119" spans="1:14" x14ac:dyDescent="0.3">
      <c r="A119" t="s">
        <v>32</v>
      </c>
      <c r="B119" t="s">
        <v>303</v>
      </c>
      <c r="C119" t="s">
        <v>87</v>
      </c>
      <c r="D119" t="s">
        <v>88</v>
      </c>
      <c r="E119" s="1">
        <v>157.70652173913044</v>
      </c>
      <c r="F119" s="1">
        <v>41.304347826086953</v>
      </c>
      <c r="G119" s="1">
        <v>0</v>
      </c>
      <c r="H119" s="2">
        <f t="shared" si="3"/>
        <v>0</v>
      </c>
      <c r="I119" s="1">
        <v>194.20923913043478</v>
      </c>
      <c r="J119" s="1">
        <v>0</v>
      </c>
      <c r="K119" s="2">
        <f t="shared" si="4"/>
        <v>0</v>
      </c>
      <c r="L119" s="1">
        <v>338.72826086956519</v>
      </c>
      <c r="M119" s="1">
        <v>0</v>
      </c>
      <c r="N119" s="2">
        <f t="shared" si="5"/>
        <v>0</v>
      </c>
    </row>
    <row r="120" spans="1:14" x14ac:dyDescent="0.3">
      <c r="A120" t="s">
        <v>32</v>
      </c>
      <c r="B120" t="s">
        <v>304</v>
      </c>
      <c r="C120" t="s">
        <v>54</v>
      </c>
      <c r="D120" t="s">
        <v>55</v>
      </c>
      <c r="E120" s="1">
        <v>50.858695652173914</v>
      </c>
      <c r="F120" s="1">
        <v>3.2128260869565222</v>
      </c>
      <c r="G120" s="1">
        <v>0.43967391304347819</v>
      </c>
      <c r="H120" s="2">
        <f t="shared" si="3"/>
        <v>0.13684958386900328</v>
      </c>
      <c r="I120" s="1">
        <v>72.456739130434784</v>
      </c>
      <c r="J120" s="1">
        <v>4.3369565217391308</v>
      </c>
      <c r="K120" s="2">
        <f t="shared" si="4"/>
        <v>5.9855806013183285E-2</v>
      </c>
      <c r="L120" s="1">
        <v>128.80369565217387</v>
      </c>
      <c r="M120" s="1">
        <v>0</v>
      </c>
      <c r="N120" s="2">
        <f t="shared" si="5"/>
        <v>0</v>
      </c>
    </row>
    <row r="121" spans="1:14" x14ac:dyDescent="0.3">
      <c r="A121" t="s">
        <v>32</v>
      </c>
      <c r="B121" t="s">
        <v>305</v>
      </c>
      <c r="C121" t="s">
        <v>306</v>
      </c>
      <c r="D121" t="s">
        <v>307</v>
      </c>
      <c r="E121" s="1">
        <v>86.836956521739125</v>
      </c>
      <c r="F121" s="1">
        <v>1.779239130434783</v>
      </c>
      <c r="G121" s="1">
        <v>0.43304347826086959</v>
      </c>
      <c r="H121" s="2">
        <f t="shared" si="3"/>
        <v>0.24338688985277043</v>
      </c>
      <c r="I121" s="1">
        <v>69.223043478260848</v>
      </c>
      <c r="J121" s="1">
        <v>11.913043478260869</v>
      </c>
      <c r="K121" s="2">
        <f t="shared" si="4"/>
        <v>0.1720964996576913</v>
      </c>
      <c r="L121" s="1">
        <v>188.31119565217392</v>
      </c>
      <c r="M121" s="1">
        <v>21.516847826086952</v>
      </c>
      <c r="N121" s="2">
        <f t="shared" si="5"/>
        <v>0.1142621804910119</v>
      </c>
    </row>
    <row r="122" spans="1:14" x14ac:dyDescent="0.3">
      <c r="A122" t="s">
        <v>32</v>
      </c>
      <c r="B122" t="s">
        <v>308</v>
      </c>
      <c r="C122" t="s">
        <v>309</v>
      </c>
      <c r="D122" t="s">
        <v>310</v>
      </c>
      <c r="E122" s="1">
        <v>65.663043478260875</v>
      </c>
      <c r="F122" s="1">
        <v>2.8288043478260869</v>
      </c>
      <c r="G122" s="1">
        <v>0.44021739130434784</v>
      </c>
      <c r="H122" s="2">
        <f t="shared" si="3"/>
        <v>0.15561959654178675</v>
      </c>
      <c r="I122" s="1">
        <v>64.209239130434781</v>
      </c>
      <c r="J122" s="1">
        <v>0.71739130434782605</v>
      </c>
      <c r="K122" s="2">
        <f t="shared" si="4"/>
        <v>1.117271149858225E-2</v>
      </c>
      <c r="L122" s="1">
        <v>97.285326086956516</v>
      </c>
      <c r="M122" s="1">
        <v>0.83967391304347827</v>
      </c>
      <c r="N122" s="2">
        <f t="shared" si="5"/>
        <v>8.6310438255914647E-3</v>
      </c>
    </row>
    <row r="123" spans="1:14" x14ac:dyDescent="0.3">
      <c r="A123" t="s">
        <v>32</v>
      </c>
      <c r="B123" t="s">
        <v>311</v>
      </c>
      <c r="C123" t="s">
        <v>312</v>
      </c>
      <c r="D123" t="s">
        <v>40</v>
      </c>
      <c r="E123" s="1">
        <v>78.586956521739125</v>
      </c>
      <c r="F123" s="1">
        <v>5.1235869565217396</v>
      </c>
      <c r="G123" s="1">
        <v>0</v>
      </c>
      <c r="H123" s="2">
        <f t="shared" si="3"/>
        <v>0</v>
      </c>
      <c r="I123" s="1">
        <v>58.29336956521739</v>
      </c>
      <c r="J123" s="1">
        <v>9.5</v>
      </c>
      <c r="K123" s="2">
        <f t="shared" si="4"/>
        <v>0.16296879166285971</v>
      </c>
      <c r="L123" s="1">
        <v>119.59673913043478</v>
      </c>
      <c r="M123" s="1">
        <v>6.2014130434782606</v>
      </c>
      <c r="N123" s="2">
        <f t="shared" si="5"/>
        <v>5.1852693380835958E-2</v>
      </c>
    </row>
    <row r="124" spans="1:14" x14ac:dyDescent="0.3">
      <c r="A124" t="s">
        <v>32</v>
      </c>
      <c r="B124" t="s">
        <v>313</v>
      </c>
      <c r="C124" t="s">
        <v>314</v>
      </c>
      <c r="D124" t="s">
        <v>315</v>
      </c>
      <c r="E124" s="1">
        <v>43.315217391304351</v>
      </c>
      <c r="F124" s="1">
        <v>0.70043478260869563</v>
      </c>
      <c r="G124" s="1">
        <v>0.46195652173913043</v>
      </c>
      <c r="H124" s="2">
        <f t="shared" si="3"/>
        <v>0.65952824332712601</v>
      </c>
      <c r="I124" s="1">
        <v>25.037282608695651</v>
      </c>
      <c r="J124" s="1">
        <v>9.2391304347826093</v>
      </c>
      <c r="K124" s="2">
        <f t="shared" si="4"/>
        <v>0.36901490386076419</v>
      </c>
      <c r="L124" s="1">
        <v>85.504891304347836</v>
      </c>
      <c r="M124" s="1">
        <v>0</v>
      </c>
      <c r="N124" s="2">
        <f t="shared" si="5"/>
        <v>0</v>
      </c>
    </row>
    <row r="125" spans="1:14" x14ac:dyDescent="0.3">
      <c r="A125" t="s">
        <v>32</v>
      </c>
      <c r="B125" t="s">
        <v>316</v>
      </c>
      <c r="C125" t="s">
        <v>317</v>
      </c>
      <c r="D125" t="s">
        <v>318</v>
      </c>
      <c r="E125" s="1">
        <v>92.391304347826093</v>
      </c>
      <c r="F125" s="1">
        <v>24.040760869565219</v>
      </c>
      <c r="G125" s="1">
        <v>0</v>
      </c>
      <c r="H125" s="2">
        <f t="shared" si="3"/>
        <v>0</v>
      </c>
      <c r="I125" s="1">
        <v>87.304347826086953</v>
      </c>
      <c r="J125" s="1">
        <v>0</v>
      </c>
      <c r="K125" s="2">
        <f t="shared" si="4"/>
        <v>0</v>
      </c>
      <c r="L125" s="1">
        <v>193.97826086956522</v>
      </c>
      <c r="M125" s="1">
        <v>0</v>
      </c>
      <c r="N125" s="2">
        <f t="shared" si="5"/>
        <v>0</v>
      </c>
    </row>
    <row r="126" spans="1:14" x14ac:dyDescent="0.3">
      <c r="A126" t="s">
        <v>32</v>
      </c>
      <c r="B126" t="s">
        <v>319</v>
      </c>
      <c r="C126" t="s">
        <v>121</v>
      </c>
      <c r="D126" t="s">
        <v>122</v>
      </c>
      <c r="E126" s="1">
        <v>75.163043478260875</v>
      </c>
      <c r="F126" s="1">
        <v>0</v>
      </c>
      <c r="G126" s="1">
        <v>0</v>
      </c>
      <c r="H126" s="2">
        <v>0</v>
      </c>
      <c r="I126" s="1">
        <v>63.281086956521754</v>
      </c>
      <c r="J126" s="1">
        <v>3.3586956521739131</v>
      </c>
      <c r="K126" s="2">
        <f t="shared" si="4"/>
        <v>5.3075821129329792E-2</v>
      </c>
      <c r="L126" s="1">
        <v>115.78130434782607</v>
      </c>
      <c r="M126" s="1">
        <v>12.05445652173913</v>
      </c>
      <c r="N126" s="2">
        <f t="shared" si="5"/>
        <v>0.10411401555406184</v>
      </c>
    </row>
    <row r="127" spans="1:14" x14ac:dyDescent="0.3">
      <c r="A127" t="s">
        <v>32</v>
      </c>
      <c r="B127" t="s">
        <v>320</v>
      </c>
      <c r="C127" t="s">
        <v>321</v>
      </c>
      <c r="D127" t="s">
        <v>322</v>
      </c>
      <c r="E127" s="1">
        <v>102.45652173913044</v>
      </c>
      <c r="F127" s="1">
        <v>0</v>
      </c>
      <c r="G127" s="1">
        <v>0</v>
      </c>
      <c r="H127" s="2">
        <v>0</v>
      </c>
      <c r="I127" s="1">
        <v>87.52326086956522</v>
      </c>
      <c r="J127" s="1">
        <v>6.9673913043478262</v>
      </c>
      <c r="K127" s="2">
        <f t="shared" si="4"/>
        <v>7.9606166807829962E-2</v>
      </c>
      <c r="L127" s="1">
        <v>213.14826086956521</v>
      </c>
      <c r="M127" s="1">
        <v>71.854021739130431</v>
      </c>
      <c r="N127" s="2">
        <f t="shared" si="5"/>
        <v>0.33710817740662247</v>
      </c>
    </row>
    <row r="128" spans="1:14" x14ac:dyDescent="0.3">
      <c r="A128" t="s">
        <v>32</v>
      </c>
      <c r="B128" t="s">
        <v>323</v>
      </c>
      <c r="C128" t="s">
        <v>324</v>
      </c>
      <c r="D128" t="s">
        <v>325</v>
      </c>
      <c r="E128" s="1">
        <v>57.554347826086953</v>
      </c>
      <c r="F128" s="1">
        <v>0</v>
      </c>
      <c r="G128" s="1">
        <v>0</v>
      </c>
      <c r="H128" s="2">
        <v>0</v>
      </c>
      <c r="I128" s="1">
        <v>48.074456521739144</v>
      </c>
      <c r="J128" s="1">
        <v>1.076086956521739</v>
      </c>
      <c r="K128" s="2">
        <f t="shared" si="4"/>
        <v>2.2383757079711037E-2</v>
      </c>
      <c r="L128" s="1">
        <v>117.3678260869565</v>
      </c>
      <c r="M128" s="1">
        <v>8.1521739130434784E-2</v>
      </c>
      <c r="N128" s="2">
        <f t="shared" si="5"/>
        <v>6.9458336111666795E-4</v>
      </c>
    </row>
    <row r="129" spans="1:14" x14ac:dyDescent="0.3">
      <c r="A129" t="s">
        <v>32</v>
      </c>
      <c r="B129" t="s">
        <v>326</v>
      </c>
      <c r="C129" t="s">
        <v>327</v>
      </c>
      <c r="D129" t="s">
        <v>328</v>
      </c>
      <c r="E129" s="1">
        <v>88.793478260869563</v>
      </c>
      <c r="F129" s="1">
        <v>0</v>
      </c>
      <c r="G129" s="1">
        <v>0</v>
      </c>
      <c r="H129" s="2">
        <v>0</v>
      </c>
      <c r="I129" s="1">
        <v>50.802282608695656</v>
      </c>
      <c r="J129" s="1">
        <v>6.3260869565217392</v>
      </c>
      <c r="K129" s="2">
        <f t="shared" si="4"/>
        <v>0.124523675545219</v>
      </c>
      <c r="L129" s="1">
        <v>164.26163043478263</v>
      </c>
      <c r="M129" s="1">
        <v>43.206304347826084</v>
      </c>
      <c r="N129" s="2">
        <f t="shared" si="5"/>
        <v>0.2630334560387822</v>
      </c>
    </row>
    <row r="130" spans="1:14" x14ac:dyDescent="0.3">
      <c r="A130" t="s">
        <v>32</v>
      </c>
      <c r="B130" t="s">
        <v>329</v>
      </c>
      <c r="C130" t="s">
        <v>330</v>
      </c>
      <c r="D130" t="s">
        <v>331</v>
      </c>
      <c r="E130" s="1">
        <v>63.619565217391305</v>
      </c>
      <c r="F130" s="1">
        <v>0</v>
      </c>
      <c r="G130" s="1">
        <v>0</v>
      </c>
      <c r="H130" s="2">
        <v>0</v>
      </c>
      <c r="I130" s="1">
        <v>10.111413043478262</v>
      </c>
      <c r="J130" s="1">
        <v>1.576086956521739</v>
      </c>
      <c r="K130" s="2">
        <f t="shared" ref="K130:K193" si="6">J130/I130</f>
        <v>0.15587207739854875</v>
      </c>
      <c r="L130" s="1">
        <v>137.75</v>
      </c>
      <c r="M130" s="1">
        <v>30.548913043478262</v>
      </c>
      <c r="N130" s="2">
        <f t="shared" ref="N130:N193" si="7">M130/L130</f>
        <v>0.22177069360056814</v>
      </c>
    </row>
    <row r="131" spans="1:14" x14ac:dyDescent="0.3">
      <c r="A131" t="s">
        <v>32</v>
      </c>
      <c r="B131" t="s">
        <v>332</v>
      </c>
      <c r="C131" t="s">
        <v>51</v>
      </c>
      <c r="D131" t="s">
        <v>52</v>
      </c>
      <c r="E131" s="1">
        <v>60.956521739130437</v>
      </c>
      <c r="F131" s="1">
        <v>17.171847826086967</v>
      </c>
      <c r="G131" s="1">
        <v>0.30434782608695654</v>
      </c>
      <c r="H131" s="2">
        <f t="shared" ref="H130:H193" si="8">G131/F131</f>
        <v>1.7723650312379328E-2</v>
      </c>
      <c r="I131" s="1">
        <v>72.207173913043462</v>
      </c>
      <c r="J131" s="1">
        <v>0</v>
      </c>
      <c r="K131" s="2">
        <f t="shared" si="6"/>
        <v>0</v>
      </c>
      <c r="L131" s="1">
        <v>105.52065217391306</v>
      </c>
      <c r="M131" s="1">
        <v>0</v>
      </c>
      <c r="N131" s="2">
        <f t="shared" si="7"/>
        <v>0</v>
      </c>
    </row>
    <row r="132" spans="1:14" x14ac:dyDescent="0.3">
      <c r="A132" t="s">
        <v>32</v>
      </c>
      <c r="B132" t="s">
        <v>333</v>
      </c>
      <c r="C132" t="s">
        <v>334</v>
      </c>
      <c r="D132" t="s">
        <v>335</v>
      </c>
      <c r="E132" s="1">
        <v>72.173913043478265</v>
      </c>
      <c r="F132" s="1">
        <v>8.7569565217391272</v>
      </c>
      <c r="G132" s="1">
        <v>0</v>
      </c>
      <c r="H132" s="2">
        <f t="shared" si="8"/>
        <v>0</v>
      </c>
      <c r="I132" s="1">
        <v>44.485543478260858</v>
      </c>
      <c r="J132" s="1">
        <v>0</v>
      </c>
      <c r="K132" s="2">
        <f t="shared" si="6"/>
        <v>0</v>
      </c>
      <c r="L132" s="1">
        <v>175.84326086956526</v>
      </c>
      <c r="M132" s="1">
        <v>0</v>
      </c>
      <c r="N132" s="2">
        <f t="shared" si="7"/>
        <v>0</v>
      </c>
    </row>
    <row r="133" spans="1:14" x14ac:dyDescent="0.3">
      <c r="A133" t="s">
        <v>32</v>
      </c>
      <c r="B133" t="s">
        <v>336</v>
      </c>
      <c r="C133" t="s">
        <v>68</v>
      </c>
      <c r="D133" t="s">
        <v>69</v>
      </c>
      <c r="E133" s="1">
        <v>119.29347826086956</v>
      </c>
      <c r="F133" s="1">
        <v>22.205217391304348</v>
      </c>
      <c r="G133" s="1">
        <v>0</v>
      </c>
      <c r="H133" s="2">
        <f t="shared" si="8"/>
        <v>0</v>
      </c>
      <c r="I133" s="1">
        <v>147.84304347826082</v>
      </c>
      <c r="J133" s="1">
        <v>0</v>
      </c>
      <c r="K133" s="2">
        <f t="shared" si="6"/>
        <v>0</v>
      </c>
      <c r="L133" s="1">
        <v>241.91108695652173</v>
      </c>
      <c r="M133" s="1">
        <v>0</v>
      </c>
      <c r="N133" s="2">
        <f t="shared" si="7"/>
        <v>0</v>
      </c>
    </row>
    <row r="134" spans="1:14" x14ac:dyDescent="0.3">
      <c r="A134" t="s">
        <v>32</v>
      </c>
      <c r="B134" t="s">
        <v>337</v>
      </c>
      <c r="C134" t="s">
        <v>54</v>
      </c>
      <c r="D134" t="s">
        <v>55</v>
      </c>
      <c r="E134" s="1">
        <v>91.423913043478265</v>
      </c>
      <c r="F134" s="1">
        <v>34.935869565217388</v>
      </c>
      <c r="G134" s="1">
        <v>11.478260869565217</v>
      </c>
      <c r="H134" s="2">
        <f t="shared" si="8"/>
        <v>0.32855231635605614</v>
      </c>
      <c r="I134" s="1">
        <v>129.72445652173914</v>
      </c>
      <c r="J134" s="1">
        <v>18.184782608695652</v>
      </c>
      <c r="K134" s="2">
        <f t="shared" si="6"/>
        <v>0.14018006393149357</v>
      </c>
      <c r="L134" s="1">
        <v>220.61934782608691</v>
      </c>
      <c r="M134" s="1">
        <v>43.915543478260865</v>
      </c>
      <c r="N134" s="2">
        <f t="shared" si="7"/>
        <v>0.19905572159010851</v>
      </c>
    </row>
    <row r="135" spans="1:14" x14ac:dyDescent="0.3">
      <c r="A135" t="s">
        <v>32</v>
      </c>
      <c r="B135" t="s">
        <v>338</v>
      </c>
      <c r="C135" t="s">
        <v>339</v>
      </c>
      <c r="D135" t="s">
        <v>110</v>
      </c>
      <c r="E135" s="1">
        <v>52.141304347826086</v>
      </c>
      <c r="F135" s="1">
        <v>3.9127173913043474</v>
      </c>
      <c r="G135" s="1">
        <v>0</v>
      </c>
      <c r="H135" s="2">
        <f t="shared" si="8"/>
        <v>0</v>
      </c>
      <c r="I135" s="1">
        <v>48.978913043478265</v>
      </c>
      <c r="J135" s="1">
        <v>0</v>
      </c>
      <c r="K135" s="2">
        <f t="shared" si="6"/>
        <v>0</v>
      </c>
      <c r="L135" s="1">
        <v>111.25260869565216</v>
      </c>
      <c r="M135" s="1">
        <v>0</v>
      </c>
      <c r="N135" s="2">
        <f t="shared" si="7"/>
        <v>0</v>
      </c>
    </row>
    <row r="136" spans="1:14" x14ac:dyDescent="0.3">
      <c r="A136" t="s">
        <v>32</v>
      </c>
      <c r="B136" t="s">
        <v>340</v>
      </c>
      <c r="C136" t="s">
        <v>248</v>
      </c>
      <c r="D136" t="s">
        <v>249</v>
      </c>
      <c r="E136" s="1">
        <v>95.108695652173907</v>
      </c>
      <c r="F136" s="1">
        <v>3.3530434782608691</v>
      </c>
      <c r="G136" s="1">
        <v>0</v>
      </c>
      <c r="H136" s="2">
        <f t="shared" si="8"/>
        <v>0</v>
      </c>
      <c r="I136" s="1">
        <v>89.014021739130428</v>
      </c>
      <c r="J136" s="1">
        <v>27.847826086956523</v>
      </c>
      <c r="K136" s="2">
        <f t="shared" si="6"/>
        <v>0.31284763392186626</v>
      </c>
      <c r="L136" s="1">
        <v>204.1194565217391</v>
      </c>
      <c r="M136" s="1">
        <v>10.097826086956522</v>
      </c>
      <c r="N136" s="2">
        <f t="shared" si="7"/>
        <v>4.9470179173640334E-2</v>
      </c>
    </row>
    <row r="137" spans="1:14" x14ac:dyDescent="0.3">
      <c r="A137" t="s">
        <v>32</v>
      </c>
      <c r="B137" t="s">
        <v>341</v>
      </c>
      <c r="C137" t="s">
        <v>342</v>
      </c>
      <c r="D137" t="s">
        <v>69</v>
      </c>
      <c r="E137" s="1">
        <v>227.53260869565219</v>
      </c>
      <c r="F137" s="1">
        <v>63.052608695652182</v>
      </c>
      <c r="G137" s="1">
        <v>0</v>
      </c>
      <c r="H137" s="2">
        <f t="shared" si="8"/>
        <v>0</v>
      </c>
      <c r="I137" s="1">
        <v>213.77423913043478</v>
      </c>
      <c r="J137" s="1">
        <v>34.760869565217391</v>
      </c>
      <c r="K137" s="2">
        <f t="shared" si="6"/>
        <v>0.16260551180822108</v>
      </c>
      <c r="L137" s="1">
        <v>455.1064130434782</v>
      </c>
      <c r="M137" s="1">
        <v>20.260869565217391</v>
      </c>
      <c r="N137" s="2">
        <f t="shared" si="7"/>
        <v>4.45189717932667E-2</v>
      </c>
    </row>
    <row r="138" spans="1:14" x14ac:dyDescent="0.3">
      <c r="A138" t="s">
        <v>32</v>
      </c>
      <c r="B138" t="s">
        <v>343</v>
      </c>
      <c r="C138" t="s">
        <v>344</v>
      </c>
      <c r="D138" t="s">
        <v>345</v>
      </c>
      <c r="E138" s="1">
        <v>95.934782608695656</v>
      </c>
      <c r="F138" s="1">
        <v>2.8423913043478262</v>
      </c>
      <c r="G138" s="1">
        <v>0</v>
      </c>
      <c r="H138" s="2">
        <f t="shared" si="8"/>
        <v>0</v>
      </c>
      <c r="I138" s="1">
        <v>57.646739130434781</v>
      </c>
      <c r="J138" s="1">
        <v>7.5</v>
      </c>
      <c r="K138" s="2">
        <f t="shared" si="6"/>
        <v>0.13010276232676535</v>
      </c>
      <c r="L138" s="1">
        <v>159.22282608695653</v>
      </c>
      <c r="M138" s="1">
        <v>21.529891304347824</v>
      </c>
      <c r="N138" s="2">
        <f t="shared" si="7"/>
        <v>0.13521862306720822</v>
      </c>
    </row>
    <row r="139" spans="1:14" x14ac:dyDescent="0.3">
      <c r="A139" t="s">
        <v>32</v>
      </c>
      <c r="B139" t="s">
        <v>346</v>
      </c>
      <c r="C139" t="s">
        <v>347</v>
      </c>
      <c r="D139" t="s">
        <v>348</v>
      </c>
      <c r="E139" s="1">
        <v>82.836956521739125</v>
      </c>
      <c r="F139" s="1">
        <v>23.687173913043477</v>
      </c>
      <c r="G139" s="1">
        <v>0</v>
      </c>
      <c r="H139" s="2">
        <f t="shared" si="8"/>
        <v>0</v>
      </c>
      <c r="I139" s="1">
        <v>101.93076086956523</v>
      </c>
      <c r="J139" s="1">
        <v>0</v>
      </c>
      <c r="K139" s="2">
        <f t="shared" si="6"/>
        <v>0</v>
      </c>
      <c r="L139" s="1">
        <v>140.83934782608694</v>
      </c>
      <c r="M139" s="1">
        <v>0</v>
      </c>
      <c r="N139" s="2">
        <f t="shared" si="7"/>
        <v>0</v>
      </c>
    </row>
    <row r="140" spans="1:14" x14ac:dyDescent="0.3">
      <c r="A140" t="s">
        <v>32</v>
      </c>
      <c r="B140" t="s">
        <v>349</v>
      </c>
      <c r="C140" t="s">
        <v>350</v>
      </c>
      <c r="D140" t="s">
        <v>351</v>
      </c>
      <c r="E140" s="1">
        <v>57.663043478260867</v>
      </c>
      <c r="F140" s="1">
        <v>0</v>
      </c>
      <c r="G140" s="1">
        <v>0</v>
      </c>
      <c r="H140" s="2">
        <v>0</v>
      </c>
      <c r="I140" s="1">
        <v>61.48086956521739</v>
      </c>
      <c r="J140" s="1">
        <v>1.9347826086956521</v>
      </c>
      <c r="K140" s="2">
        <f t="shared" si="6"/>
        <v>3.1469668896652196E-2</v>
      </c>
      <c r="L140" s="1">
        <v>123.38021739130438</v>
      </c>
      <c r="M140" s="1">
        <v>3.5730434782608707</v>
      </c>
      <c r="N140" s="2">
        <f t="shared" si="7"/>
        <v>2.8959614059755192E-2</v>
      </c>
    </row>
    <row r="141" spans="1:14" x14ac:dyDescent="0.3">
      <c r="A141" t="s">
        <v>32</v>
      </c>
      <c r="B141" t="s">
        <v>352</v>
      </c>
      <c r="C141" t="s">
        <v>353</v>
      </c>
      <c r="D141" t="s">
        <v>293</v>
      </c>
      <c r="E141" s="1">
        <v>46.097826086956523</v>
      </c>
      <c r="F141" s="1">
        <v>0</v>
      </c>
      <c r="G141" s="1">
        <v>0</v>
      </c>
      <c r="H141" s="2">
        <v>0</v>
      </c>
      <c r="I141" s="1">
        <v>56.94021739130433</v>
      </c>
      <c r="J141" s="1">
        <v>10.576086956521738</v>
      </c>
      <c r="K141" s="2">
        <f t="shared" si="6"/>
        <v>0.18574019280328344</v>
      </c>
      <c r="L141" s="1">
        <v>117.91184782608698</v>
      </c>
      <c r="M141" s="1">
        <v>9.7302173913043504</v>
      </c>
      <c r="N141" s="2">
        <f t="shared" si="7"/>
        <v>8.2521117009851694E-2</v>
      </c>
    </row>
    <row r="142" spans="1:14" x14ac:dyDescent="0.3">
      <c r="A142" t="s">
        <v>32</v>
      </c>
      <c r="B142" t="s">
        <v>354</v>
      </c>
      <c r="C142" t="s">
        <v>34</v>
      </c>
      <c r="D142" t="s">
        <v>40</v>
      </c>
      <c r="E142" s="1">
        <v>167.02173913043478</v>
      </c>
      <c r="F142" s="1">
        <v>24.293695652173916</v>
      </c>
      <c r="G142" s="1">
        <v>0</v>
      </c>
      <c r="H142" s="2">
        <f t="shared" si="8"/>
        <v>0</v>
      </c>
      <c r="I142" s="1">
        <v>153.91065217391306</v>
      </c>
      <c r="J142" s="1">
        <v>15.141304347826088</v>
      </c>
      <c r="K142" s="2">
        <f t="shared" si="6"/>
        <v>9.8377234674550021E-2</v>
      </c>
      <c r="L142" s="1">
        <v>262.34423913043486</v>
      </c>
      <c r="M142" s="1">
        <v>19.428260869565214</v>
      </c>
      <c r="N142" s="2">
        <f t="shared" si="7"/>
        <v>7.4056365536983193E-2</v>
      </c>
    </row>
    <row r="143" spans="1:14" x14ac:dyDescent="0.3">
      <c r="A143" t="s">
        <v>32</v>
      </c>
      <c r="B143" t="s">
        <v>355</v>
      </c>
      <c r="C143" t="s">
        <v>34</v>
      </c>
      <c r="D143" t="s">
        <v>35</v>
      </c>
      <c r="E143" s="1">
        <v>53.793478260869563</v>
      </c>
      <c r="F143" s="1">
        <v>24.832608695652176</v>
      </c>
      <c r="G143" s="1">
        <v>7.5396739130434796</v>
      </c>
      <c r="H143" s="2">
        <f t="shared" si="8"/>
        <v>0.30361988969622694</v>
      </c>
      <c r="I143" s="1">
        <v>92.05869565217391</v>
      </c>
      <c r="J143" s="1">
        <v>4.3695652173913047</v>
      </c>
      <c r="K143" s="2">
        <f t="shared" si="6"/>
        <v>4.7464991616879594E-2</v>
      </c>
      <c r="L143" s="1">
        <v>190.10760869565212</v>
      </c>
      <c r="M143" s="1">
        <v>0</v>
      </c>
      <c r="N143" s="2">
        <f t="shared" si="7"/>
        <v>0</v>
      </c>
    </row>
    <row r="144" spans="1:14" x14ac:dyDescent="0.3">
      <c r="A144" t="s">
        <v>32</v>
      </c>
      <c r="B144" t="s">
        <v>356</v>
      </c>
      <c r="C144" t="s">
        <v>357</v>
      </c>
      <c r="D144" t="s">
        <v>358</v>
      </c>
      <c r="E144" s="1">
        <v>108.3804347826087</v>
      </c>
      <c r="F144" s="1">
        <v>5.9918478260869561</v>
      </c>
      <c r="G144" s="1">
        <v>3.1358695652173911</v>
      </c>
      <c r="H144" s="2">
        <f t="shared" si="8"/>
        <v>0.52335600907029478</v>
      </c>
      <c r="I144" s="1">
        <v>97.402173913043484</v>
      </c>
      <c r="J144" s="1">
        <v>11.706521739130435</v>
      </c>
      <c r="K144" s="2">
        <f t="shared" si="6"/>
        <v>0.12018747907599599</v>
      </c>
      <c r="L144" s="1">
        <v>201.44119565217392</v>
      </c>
      <c r="M144" s="1">
        <v>18.709239130434781</v>
      </c>
      <c r="N144" s="2">
        <f t="shared" si="7"/>
        <v>9.2876926538600371E-2</v>
      </c>
    </row>
    <row r="145" spans="1:14" x14ac:dyDescent="0.3">
      <c r="A145" t="s">
        <v>32</v>
      </c>
      <c r="B145" t="s">
        <v>359</v>
      </c>
      <c r="C145" t="s">
        <v>214</v>
      </c>
      <c r="D145" t="s">
        <v>138</v>
      </c>
      <c r="E145" s="1">
        <v>99.347826086956516</v>
      </c>
      <c r="F145" s="1">
        <v>24.979456521739138</v>
      </c>
      <c r="G145" s="1">
        <v>0</v>
      </c>
      <c r="H145" s="2">
        <f t="shared" si="8"/>
        <v>0</v>
      </c>
      <c r="I145" s="1">
        <v>128.52880434782611</v>
      </c>
      <c r="J145" s="1">
        <v>0</v>
      </c>
      <c r="K145" s="2">
        <f t="shared" si="6"/>
        <v>0</v>
      </c>
      <c r="L145" s="1">
        <v>188.91815217391303</v>
      </c>
      <c r="M145" s="1">
        <v>0</v>
      </c>
      <c r="N145" s="2">
        <f t="shared" si="7"/>
        <v>0</v>
      </c>
    </row>
    <row r="146" spans="1:14" x14ac:dyDescent="0.3">
      <c r="A146" t="s">
        <v>32</v>
      </c>
      <c r="B146" t="s">
        <v>360</v>
      </c>
      <c r="C146" t="s">
        <v>214</v>
      </c>
      <c r="D146" t="s">
        <v>138</v>
      </c>
      <c r="E146" s="1">
        <v>97.478260869565219</v>
      </c>
      <c r="F146" s="1">
        <v>59.223804347826089</v>
      </c>
      <c r="G146" s="1">
        <v>0</v>
      </c>
      <c r="H146" s="2">
        <f t="shared" si="8"/>
        <v>0</v>
      </c>
      <c r="I146" s="1">
        <v>101.72869565217393</v>
      </c>
      <c r="J146" s="1">
        <v>0</v>
      </c>
      <c r="K146" s="2">
        <f t="shared" si="6"/>
        <v>0</v>
      </c>
      <c r="L146" s="1">
        <v>210.30076086956524</v>
      </c>
      <c r="M146" s="1">
        <v>0</v>
      </c>
      <c r="N146" s="2">
        <f t="shared" si="7"/>
        <v>0</v>
      </c>
    </row>
    <row r="147" spans="1:14" x14ac:dyDescent="0.3">
      <c r="A147" t="s">
        <v>32</v>
      </c>
      <c r="B147" t="s">
        <v>361</v>
      </c>
      <c r="C147" t="s">
        <v>362</v>
      </c>
      <c r="D147" t="s">
        <v>363</v>
      </c>
      <c r="E147" s="1">
        <v>89.684782608695656</v>
      </c>
      <c r="F147" s="1">
        <v>0</v>
      </c>
      <c r="G147" s="1">
        <v>0</v>
      </c>
      <c r="H147" s="2">
        <v>0</v>
      </c>
      <c r="I147" s="1">
        <v>83.839565217391268</v>
      </c>
      <c r="J147" s="1">
        <v>0</v>
      </c>
      <c r="K147" s="2">
        <f t="shared" si="6"/>
        <v>0</v>
      </c>
      <c r="L147" s="1">
        <v>188.56391304347827</v>
      </c>
      <c r="M147" s="1">
        <v>0</v>
      </c>
      <c r="N147" s="2">
        <f t="shared" si="7"/>
        <v>0</v>
      </c>
    </row>
    <row r="148" spans="1:14" x14ac:dyDescent="0.3">
      <c r="A148" t="s">
        <v>32</v>
      </c>
      <c r="B148" t="s">
        <v>364</v>
      </c>
      <c r="C148" t="s">
        <v>238</v>
      </c>
      <c r="D148" t="s">
        <v>179</v>
      </c>
      <c r="E148" s="1">
        <v>78.076086956521735</v>
      </c>
      <c r="F148" s="1">
        <v>20.743043478260859</v>
      </c>
      <c r="G148" s="1">
        <v>0</v>
      </c>
      <c r="H148" s="2">
        <f t="shared" si="8"/>
        <v>0</v>
      </c>
      <c r="I148" s="1">
        <v>126.61413043478255</v>
      </c>
      <c r="J148" s="1">
        <v>0</v>
      </c>
      <c r="K148" s="2">
        <f t="shared" si="6"/>
        <v>0</v>
      </c>
      <c r="L148" s="1">
        <v>185.02641304347819</v>
      </c>
      <c r="M148" s="1">
        <v>20.888586956521738</v>
      </c>
      <c r="N148" s="2">
        <f t="shared" si="7"/>
        <v>0.11289516244155509</v>
      </c>
    </row>
    <row r="149" spans="1:14" x14ac:dyDescent="0.3">
      <c r="A149" t="s">
        <v>32</v>
      </c>
      <c r="B149" t="s">
        <v>365</v>
      </c>
      <c r="C149" t="s">
        <v>366</v>
      </c>
      <c r="D149" t="s">
        <v>367</v>
      </c>
      <c r="E149" s="1">
        <v>71.793478260869563</v>
      </c>
      <c r="F149" s="1">
        <v>9.625</v>
      </c>
      <c r="G149" s="1">
        <v>0</v>
      </c>
      <c r="H149" s="2">
        <f t="shared" si="8"/>
        <v>0</v>
      </c>
      <c r="I149" s="1">
        <v>70.451086956521735</v>
      </c>
      <c r="J149" s="1">
        <v>0.17391304347826086</v>
      </c>
      <c r="K149" s="2">
        <f t="shared" si="6"/>
        <v>2.4685643755303559E-3</v>
      </c>
      <c r="L149" s="1">
        <v>109.13315217391305</v>
      </c>
      <c r="M149" s="1">
        <v>1.2201086956521738</v>
      </c>
      <c r="N149" s="2">
        <f t="shared" si="7"/>
        <v>1.1180000497995567E-2</v>
      </c>
    </row>
    <row r="150" spans="1:14" x14ac:dyDescent="0.3">
      <c r="A150" t="s">
        <v>32</v>
      </c>
      <c r="B150" t="s">
        <v>368</v>
      </c>
      <c r="C150" t="s">
        <v>72</v>
      </c>
      <c r="D150" t="s">
        <v>73</v>
      </c>
      <c r="E150" s="1">
        <v>72.391304347826093</v>
      </c>
      <c r="F150" s="1">
        <v>0</v>
      </c>
      <c r="G150" s="1">
        <v>0</v>
      </c>
      <c r="H150" s="2">
        <v>0</v>
      </c>
      <c r="I150" s="1">
        <v>53.532717391304359</v>
      </c>
      <c r="J150" s="1">
        <v>15.097826086956522</v>
      </c>
      <c r="K150" s="2">
        <f t="shared" si="6"/>
        <v>0.28202988420328073</v>
      </c>
      <c r="L150" s="1">
        <v>156.74076086956526</v>
      </c>
      <c r="M150" s="1">
        <v>6.5367391304347811</v>
      </c>
      <c r="N150" s="2">
        <f t="shared" si="7"/>
        <v>4.1704143160785405E-2</v>
      </c>
    </row>
    <row r="151" spans="1:14" x14ac:dyDescent="0.3">
      <c r="A151" t="s">
        <v>32</v>
      </c>
      <c r="B151" t="s">
        <v>369</v>
      </c>
      <c r="C151" t="s">
        <v>65</v>
      </c>
      <c r="D151" t="s">
        <v>66</v>
      </c>
      <c r="E151" s="1">
        <v>78.923913043478265</v>
      </c>
      <c r="F151" s="1">
        <v>9.8722826086956523</v>
      </c>
      <c r="G151" s="1">
        <v>0</v>
      </c>
      <c r="H151" s="2">
        <f t="shared" si="8"/>
        <v>0</v>
      </c>
      <c r="I151" s="1">
        <v>89.129891304347836</v>
      </c>
      <c r="J151" s="1">
        <v>0</v>
      </c>
      <c r="K151" s="2">
        <f t="shared" si="6"/>
        <v>0</v>
      </c>
      <c r="L151" s="1">
        <v>160.92706521739134</v>
      </c>
      <c r="M151" s="1">
        <v>0</v>
      </c>
      <c r="N151" s="2">
        <f t="shared" si="7"/>
        <v>0</v>
      </c>
    </row>
    <row r="152" spans="1:14" x14ac:dyDescent="0.3">
      <c r="A152" t="s">
        <v>32</v>
      </c>
      <c r="B152" t="s">
        <v>370</v>
      </c>
      <c r="C152" t="s">
        <v>371</v>
      </c>
      <c r="D152" t="s">
        <v>372</v>
      </c>
      <c r="E152" s="1">
        <v>68.336956521739125</v>
      </c>
      <c r="F152" s="1">
        <v>8.0679347826086953</v>
      </c>
      <c r="G152" s="1">
        <v>0</v>
      </c>
      <c r="H152" s="2">
        <f t="shared" si="8"/>
        <v>0</v>
      </c>
      <c r="I152" s="1">
        <v>34.766304347826086</v>
      </c>
      <c r="J152" s="1">
        <v>0</v>
      </c>
      <c r="K152" s="2">
        <f t="shared" si="6"/>
        <v>0</v>
      </c>
      <c r="L152" s="1">
        <v>144.39945652173913</v>
      </c>
      <c r="M152" s="1">
        <v>0</v>
      </c>
      <c r="N152" s="2">
        <f t="shared" si="7"/>
        <v>0</v>
      </c>
    </row>
    <row r="153" spans="1:14" x14ac:dyDescent="0.3">
      <c r="A153" t="s">
        <v>32</v>
      </c>
      <c r="B153" t="s">
        <v>373</v>
      </c>
      <c r="C153" t="s">
        <v>374</v>
      </c>
      <c r="D153" t="s">
        <v>363</v>
      </c>
      <c r="E153" s="1">
        <v>157.25</v>
      </c>
      <c r="F153" s="1">
        <v>36.810543478260854</v>
      </c>
      <c r="G153" s="1">
        <v>0</v>
      </c>
      <c r="H153" s="2">
        <f t="shared" si="8"/>
        <v>0</v>
      </c>
      <c r="I153" s="1">
        <v>254.89554347826095</v>
      </c>
      <c r="J153" s="1">
        <v>17.869565217391305</v>
      </c>
      <c r="K153" s="2">
        <f t="shared" si="6"/>
        <v>7.0105443875347048E-2</v>
      </c>
      <c r="L153" s="1">
        <v>330.96630434782617</v>
      </c>
      <c r="M153" s="1">
        <v>33.305652173913046</v>
      </c>
      <c r="N153" s="2">
        <f t="shared" si="7"/>
        <v>0.10063154990820684</v>
      </c>
    </row>
    <row r="154" spans="1:14" x14ac:dyDescent="0.3">
      <c r="A154" t="s">
        <v>32</v>
      </c>
      <c r="B154" t="s">
        <v>375</v>
      </c>
      <c r="C154" t="s">
        <v>80</v>
      </c>
      <c r="D154" t="s">
        <v>81</v>
      </c>
      <c r="E154" s="1">
        <v>122.54347826086956</v>
      </c>
      <c r="F154" s="1">
        <v>68.918695652173909</v>
      </c>
      <c r="G154" s="1">
        <v>0</v>
      </c>
      <c r="H154" s="2">
        <f t="shared" si="8"/>
        <v>0</v>
      </c>
      <c r="I154" s="1">
        <v>153.95793478260867</v>
      </c>
      <c r="J154" s="1">
        <v>11.836956521739131</v>
      </c>
      <c r="K154" s="2">
        <f t="shared" si="6"/>
        <v>7.6884355057458539E-2</v>
      </c>
      <c r="L154" s="1">
        <v>259.59347826086946</v>
      </c>
      <c r="M154" s="1">
        <v>42.749021739130441</v>
      </c>
      <c r="N154" s="2">
        <f t="shared" si="7"/>
        <v>0.1646767939839047</v>
      </c>
    </row>
    <row r="155" spans="1:14" x14ac:dyDescent="0.3">
      <c r="A155" t="s">
        <v>32</v>
      </c>
      <c r="B155" t="s">
        <v>376</v>
      </c>
      <c r="C155" t="s">
        <v>80</v>
      </c>
      <c r="D155" t="s">
        <v>81</v>
      </c>
      <c r="E155" s="1">
        <v>119.5</v>
      </c>
      <c r="F155" s="1">
        <v>30.604999999999993</v>
      </c>
      <c r="G155" s="1">
        <v>0</v>
      </c>
      <c r="H155" s="2">
        <f t="shared" si="8"/>
        <v>0</v>
      </c>
      <c r="I155" s="1">
        <v>141.91445652173917</v>
      </c>
      <c r="J155" s="1">
        <v>3.0652173913043477</v>
      </c>
      <c r="K155" s="2">
        <f t="shared" si="6"/>
        <v>2.1599049641815752E-2</v>
      </c>
      <c r="L155" s="1">
        <v>285.47543478260877</v>
      </c>
      <c r="M155" s="1">
        <v>0</v>
      </c>
      <c r="N155" s="2">
        <f t="shared" si="7"/>
        <v>0</v>
      </c>
    </row>
    <row r="156" spans="1:14" x14ac:dyDescent="0.3">
      <c r="A156" t="s">
        <v>32</v>
      </c>
      <c r="B156" t="s">
        <v>377</v>
      </c>
      <c r="C156" t="s">
        <v>378</v>
      </c>
      <c r="D156" t="s">
        <v>379</v>
      </c>
      <c r="E156" s="1">
        <v>60.641304347826086</v>
      </c>
      <c r="F156" s="1">
        <v>21.344347826086963</v>
      </c>
      <c r="G156" s="1">
        <v>0</v>
      </c>
      <c r="H156" s="2">
        <f t="shared" si="8"/>
        <v>0</v>
      </c>
      <c r="I156" s="1">
        <v>64.534782608695636</v>
      </c>
      <c r="J156" s="1">
        <v>0</v>
      </c>
      <c r="K156" s="2">
        <f t="shared" si="6"/>
        <v>0</v>
      </c>
      <c r="L156" s="1">
        <v>133.47619565217386</v>
      </c>
      <c r="M156" s="1">
        <v>0</v>
      </c>
      <c r="N156" s="2">
        <f t="shared" si="7"/>
        <v>0</v>
      </c>
    </row>
    <row r="157" spans="1:14" x14ac:dyDescent="0.3">
      <c r="A157" t="s">
        <v>32</v>
      </c>
      <c r="B157" t="s">
        <v>380</v>
      </c>
      <c r="C157" t="s">
        <v>381</v>
      </c>
      <c r="D157" t="s">
        <v>286</v>
      </c>
      <c r="E157" s="1">
        <v>98.413043478260875</v>
      </c>
      <c r="F157" s="1">
        <v>9.9574999999999978</v>
      </c>
      <c r="G157" s="1">
        <v>0</v>
      </c>
      <c r="H157" s="2">
        <f t="shared" si="8"/>
        <v>0</v>
      </c>
      <c r="I157" s="1">
        <v>129.51999999999998</v>
      </c>
      <c r="J157" s="1">
        <v>0</v>
      </c>
      <c r="K157" s="2">
        <f t="shared" si="6"/>
        <v>0</v>
      </c>
      <c r="L157" s="1">
        <v>189.83228260869561</v>
      </c>
      <c r="M157" s="1">
        <v>0</v>
      </c>
      <c r="N157" s="2">
        <f t="shared" si="7"/>
        <v>0</v>
      </c>
    </row>
    <row r="158" spans="1:14" x14ac:dyDescent="0.3">
      <c r="A158" t="s">
        <v>32</v>
      </c>
      <c r="B158" t="s">
        <v>382</v>
      </c>
      <c r="C158" t="s">
        <v>229</v>
      </c>
      <c r="D158" t="s">
        <v>35</v>
      </c>
      <c r="E158" s="1">
        <v>118.03260869565217</v>
      </c>
      <c r="F158" s="1">
        <v>64.00652173913042</v>
      </c>
      <c r="G158" s="1">
        <v>0</v>
      </c>
      <c r="H158" s="2">
        <f t="shared" si="8"/>
        <v>0</v>
      </c>
      <c r="I158" s="1">
        <v>86.676304347826061</v>
      </c>
      <c r="J158" s="1">
        <v>0</v>
      </c>
      <c r="K158" s="2">
        <f t="shared" si="6"/>
        <v>0</v>
      </c>
      <c r="L158" s="1">
        <v>227.87630434782608</v>
      </c>
      <c r="M158" s="1">
        <v>0</v>
      </c>
      <c r="N158" s="2">
        <f t="shared" si="7"/>
        <v>0</v>
      </c>
    </row>
    <row r="159" spans="1:14" x14ac:dyDescent="0.3">
      <c r="A159" t="s">
        <v>32</v>
      </c>
      <c r="B159" t="s">
        <v>383</v>
      </c>
      <c r="C159" t="s">
        <v>37</v>
      </c>
      <c r="D159" t="s">
        <v>38</v>
      </c>
      <c r="E159" s="1">
        <v>109.59782608695652</v>
      </c>
      <c r="F159" s="1">
        <v>41.913043478260853</v>
      </c>
      <c r="G159" s="1">
        <v>0</v>
      </c>
      <c r="H159" s="2">
        <f t="shared" si="8"/>
        <v>0</v>
      </c>
      <c r="I159" s="1">
        <v>105.48663043478264</v>
      </c>
      <c r="J159" s="1">
        <v>0</v>
      </c>
      <c r="K159" s="2">
        <f t="shared" si="6"/>
        <v>0</v>
      </c>
      <c r="L159" s="1">
        <v>206.43554347826091</v>
      </c>
      <c r="M159" s="1">
        <v>0</v>
      </c>
      <c r="N159" s="2">
        <f t="shared" si="7"/>
        <v>0</v>
      </c>
    </row>
    <row r="160" spans="1:14" x14ac:dyDescent="0.3">
      <c r="A160" t="s">
        <v>32</v>
      </c>
      <c r="B160" t="s">
        <v>384</v>
      </c>
      <c r="C160" t="s">
        <v>152</v>
      </c>
      <c r="D160" t="s">
        <v>153</v>
      </c>
      <c r="E160" s="1">
        <v>69.532608695652172</v>
      </c>
      <c r="F160" s="1">
        <v>7.625</v>
      </c>
      <c r="G160" s="1">
        <v>0</v>
      </c>
      <c r="H160" s="2">
        <f t="shared" si="8"/>
        <v>0</v>
      </c>
      <c r="I160" s="1">
        <v>59.931521739130424</v>
      </c>
      <c r="J160" s="1">
        <v>0</v>
      </c>
      <c r="K160" s="2">
        <f t="shared" si="6"/>
        <v>0</v>
      </c>
      <c r="L160" s="1">
        <v>132.39706521739134</v>
      </c>
      <c r="M160" s="1">
        <v>0</v>
      </c>
      <c r="N160" s="2">
        <f t="shared" si="7"/>
        <v>0</v>
      </c>
    </row>
    <row r="161" spans="1:14" x14ac:dyDescent="0.3">
      <c r="A161" t="s">
        <v>32</v>
      </c>
      <c r="B161" t="s">
        <v>385</v>
      </c>
      <c r="C161" t="s">
        <v>381</v>
      </c>
      <c r="D161" t="s">
        <v>286</v>
      </c>
      <c r="E161" s="1">
        <v>11.043478260869565</v>
      </c>
      <c r="F161" s="1">
        <v>11.951086956521738</v>
      </c>
      <c r="G161" s="1">
        <v>0</v>
      </c>
      <c r="H161" s="2">
        <f t="shared" si="8"/>
        <v>0</v>
      </c>
      <c r="I161" s="1">
        <v>37.317934782608695</v>
      </c>
      <c r="J161" s="1">
        <v>0</v>
      </c>
      <c r="K161" s="2">
        <f t="shared" si="6"/>
        <v>0</v>
      </c>
      <c r="L161" s="1">
        <v>33.877717391304351</v>
      </c>
      <c r="M161" s="1">
        <v>0</v>
      </c>
      <c r="N161" s="2">
        <f t="shared" si="7"/>
        <v>0</v>
      </c>
    </row>
    <row r="162" spans="1:14" x14ac:dyDescent="0.3">
      <c r="A162" t="s">
        <v>32</v>
      </c>
      <c r="B162" t="s">
        <v>386</v>
      </c>
      <c r="C162" t="s">
        <v>387</v>
      </c>
      <c r="D162" t="s">
        <v>367</v>
      </c>
      <c r="E162" s="1">
        <v>94.326086956521735</v>
      </c>
      <c r="F162" s="1">
        <v>16.864130434782609</v>
      </c>
      <c r="G162" s="1">
        <v>0</v>
      </c>
      <c r="H162" s="2">
        <f t="shared" si="8"/>
        <v>0</v>
      </c>
      <c r="I162" s="1">
        <v>106.86684782608695</v>
      </c>
      <c r="J162" s="1">
        <v>0</v>
      </c>
      <c r="K162" s="2">
        <f t="shared" si="6"/>
        <v>0</v>
      </c>
      <c r="L162" s="1">
        <v>184.29076086956522</v>
      </c>
      <c r="M162" s="1">
        <v>0</v>
      </c>
      <c r="N162" s="2">
        <f t="shared" si="7"/>
        <v>0</v>
      </c>
    </row>
    <row r="163" spans="1:14" x14ac:dyDescent="0.3">
      <c r="A163" t="s">
        <v>32</v>
      </c>
      <c r="B163" t="s">
        <v>388</v>
      </c>
      <c r="C163" t="s">
        <v>115</v>
      </c>
      <c r="D163" t="s">
        <v>35</v>
      </c>
      <c r="E163" s="1">
        <v>130.84782608695653</v>
      </c>
      <c r="F163" s="1">
        <v>24.070869565217389</v>
      </c>
      <c r="G163" s="1">
        <v>0.69565217391304346</v>
      </c>
      <c r="H163" s="2">
        <f t="shared" si="8"/>
        <v>2.8900167982226398E-2</v>
      </c>
      <c r="I163" s="1">
        <v>111.6020652173913</v>
      </c>
      <c r="J163" s="1">
        <v>0</v>
      </c>
      <c r="K163" s="2">
        <f t="shared" si="6"/>
        <v>0</v>
      </c>
      <c r="L163" s="1">
        <v>227.67184782608697</v>
      </c>
      <c r="M163" s="1">
        <v>0</v>
      </c>
      <c r="N163" s="2">
        <f t="shared" si="7"/>
        <v>0</v>
      </c>
    </row>
    <row r="164" spans="1:14" x14ac:dyDescent="0.3">
      <c r="A164" t="s">
        <v>32</v>
      </c>
      <c r="B164" t="s">
        <v>389</v>
      </c>
      <c r="C164" t="s">
        <v>390</v>
      </c>
      <c r="D164" t="s">
        <v>391</v>
      </c>
      <c r="E164" s="1">
        <v>69.619565217391298</v>
      </c>
      <c r="F164" s="1">
        <v>0</v>
      </c>
      <c r="G164" s="1">
        <v>0</v>
      </c>
      <c r="H164" s="2">
        <v>0</v>
      </c>
      <c r="I164" s="1">
        <v>86.181739130434792</v>
      </c>
      <c r="J164" s="1">
        <v>0</v>
      </c>
      <c r="K164" s="2">
        <f t="shared" si="6"/>
        <v>0</v>
      </c>
      <c r="L164" s="1">
        <v>133.4923913043479</v>
      </c>
      <c r="M164" s="1">
        <v>0</v>
      </c>
      <c r="N164" s="2">
        <f t="shared" si="7"/>
        <v>0</v>
      </c>
    </row>
    <row r="165" spans="1:14" x14ac:dyDescent="0.3">
      <c r="A165" t="s">
        <v>32</v>
      </c>
      <c r="B165" t="s">
        <v>392</v>
      </c>
      <c r="C165" t="s">
        <v>65</v>
      </c>
      <c r="D165" t="s">
        <v>66</v>
      </c>
      <c r="E165" s="1">
        <v>75.684782608695656</v>
      </c>
      <c r="F165" s="1">
        <v>12.854456521739133</v>
      </c>
      <c r="G165" s="1">
        <v>2.0869565217391304</v>
      </c>
      <c r="H165" s="2">
        <f t="shared" si="8"/>
        <v>0.16235276211092411</v>
      </c>
      <c r="I165" s="1">
        <v>88.917826086956524</v>
      </c>
      <c r="J165" s="1">
        <v>0</v>
      </c>
      <c r="K165" s="2">
        <f t="shared" si="6"/>
        <v>0</v>
      </c>
      <c r="L165" s="1">
        <v>132.5692391304348</v>
      </c>
      <c r="M165" s="1">
        <v>0</v>
      </c>
      <c r="N165" s="2">
        <f t="shared" si="7"/>
        <v>0</v>
      </c>
    </row>
    <row r="166" spans="1:14" x14ac:dyDescent="0.3">
      <c r="A166" t="s">
        <v>32</v>
      </c>
      <c r="B166" t="s">
        <v>393</v>
      </c>
      <c r="C166" t="s">
        <v>84</v>
      </c>
      <c r="D166" t="s">
        <v>85</v>
      </c>
      <c r="E166" s="1">
        <v>95.065217391304344</v>
      </c>
      <c r="F166" s="1">
        <v>8.8451086956521738</v>
      </c>
      <c r="G166" s="1">
        <v>0</v>
      </c>
      <c r="H166" s="2">
        <f t="shared" si="8"/>
        <v>0</v>
      </c>
      <c r="I166" s="1">
        <v>82.855978260869563</v>
      </c>
      <c r="J166" s="1">
        <v>0</v>
      </c>
      <c r="K166" s="2">
        <f t="shared" si="6"/>
        <v>0</v>
      </c>
      <c r="L166" s="1">
        <v>181.08423913043478</v>
      </c>
      <c r="M166" s="1">
        <v>0</v>
      </c>
      <c r="N166" s="2">
        <f t="shared" si="7"/>
        <v>0</v>
      </c>
    </row>
    <row r="167" spans="1:14" x14ac:dyDescent="0.3">
      <c r="A167" t="s">
        <v>32</v>
      </c>
      <c r="B167" t="s">
        <v>394</v>
      </c>
      <c r="C167" t="s">
        <v>395</v>
      </c>
      <c r="D167" t="s">
        <v>396</v>
      </c>
      <c r="E167" s="1">
        <v>124.65217391304348</v>
      </c>
      <c r="F167" s="1">
        <v>130.55065217391305</v>
      </c>
      <c r="G167" s="1">
        <v>11.956521739130435</v>
      </c>
      <c r="H167" s="2">
        <f t="shared" si="8"/>
        <v>9.1585308384385208E-2</v>
      </c>
      <c r="I167" s="1">
        <v>227.2411956521739</v>
      </c>
      <c r="J167" s="1">
        <v>0</v>
      </c>
      <c r="K167" s="2">
        <f t="shared" si="6"/>
        <v>0</v>
      </c>
      <c r="L167" s="1">
        <v>295.17554347826086</v>
      </c>
      <c r="M167" s="1">
        <v>0</v>
      </c>
      <c r="N167" s="2">
        <f t="shared" si="7"/>
        <v>0</v>
      </c>
    </row>
    <row r="168" spans="1:14" x14ac:dyDescent="0.3">
      <c r="A168" t="s">
        <v>32</v>
      </c>
      <c r="B168" t="s">
        <v>397</v>
      </c>
      <c r="C168" t="s">
        <v>398</v>
      </c>
      <c r="D168" t="s">
        <v>399</v>
      </c>
      <c r="E168" s="1">
        <v>86.326086956521735</v>
      </c>
      <c r="F168" s="1">
        <v>21.706521739130434</v>
      </c>
      <c r="G168" s="1">
        <v>0</v>
      </c>
      <c r="H168" s="2">
        <f t="shared" si="8"/>
        <v>0</v>
      </c>
      <c r="I168" s="1">
        <v>86.440217391304344</v>
      </c>
      <c r="J168" s="1">
        <v>0</v>
      </c>
      <c r="K168" s="2">
        <f t="shared" si="6"/>
        <v>0</v>
      </c>
      <c r="L168" s="1">
        <v>172.96739130434781</v>
      </c>
      <c r="M168" s="1">
        <v>0</v>
      </c>
      <c r="N168" s="2">
        <f t="shared" si="7"/>
        <v>0</v>
      </c>
    </row>
    <row r="169" spans="1:14" x14ac:dyDescent="0.3">
      <c r="A169" t="s">
        <v>32</v>
      </c>
      <c r="B169" t="s">
        <v>400</v>
      </c>
      <c r="C169" t="s">
        <v>401</v>
      </c>
      <c r="D169" t="s">
        <v>402</v>
      </c>
      <c r="E169" s="1">
        <v>149.18478260869566</v>
      </c>
      <c r="F169" s="1">
        <v>56.919347826086948</v>
      </c>
      <c r="G169" s="1">
        <v>0</v>
      </c>
      <c r="H169" s="2">
        <f t="shared" si="8"/>
        <v>0</v>
      </c>
      <c r="I169" s="1">
        <v>123.73206521739122</v>
      </c>
      <c r="J169" s="1">
        <v>7.4021739130434785</v>
      </c>
      <c r="K169" s="2">
        <f t="shared" si="6"/>
        <v>5.982421694843789E-2</v>
      </c>
      <c r="L169" s="1">
        <v>318.68315217391302</v>
      </c>
      <c r="M169" s="1">
        <v>0</v>
      </c>
      <c r="N169" s="2">
        <f t="shared" si="7"/>
        <v>0</v>
      </c>
    </row>
    <row r="170" spans="1:14" x14ac:dyDescent="0.3">
      <c r="A170" t="s">
        <v>32</v>
      </c>
      <c r="B170" t="s">
        <v>403</v>
      </c>
      <c r="C170" t="s">
        <v>404</v>
      </c>
      <c r="D170" t="s">
        <v>399</v>
      </c>
      <c r="E170" s="1">
        <v>62.663043478260867</v>
      </c>
      <c r="F170" s="1">
        <v>0</v>
      </c>
      <c r="G170" s="1">
        <v>0</v>
      </c>
      <c r="H170" s="2">
        <v>0</v>
      </c>
      <c r="I170" s="1">
        <v>62.367173913043473</v>
      </c>
      <c r="J170" s="1">
        <v>3.7282608695652173</v>
      </c>
      <c r="K170" s="2">
        <f t="shared" si="6"/>
        <v>5.9779217746236353E-2</v>
      </c>
      <c r="L170" s="1">
        <v>139.70282608695658</v>
      </c>
      <c r="M170" s="1">
        <v>7.1571739130434748</v>
      </c>
      <c r="N170" s="2">
        <f t="shared" si="7"/>
        <v>5.1231418243383037E-2</v>
      </c>
    </row>
    <row r="171" spans="1:14" x14ac:dyDescent="0.3">
      <c r="A171" t="s">
        <v>32</v>
      </c>
      <c r="B171" t="s">
        <v>405</v>
      </c>
      <c r="C171" t="s">
        <v>406</v>
      </c>
      <c r="D171" t="s">
        <v>407</v>
      </c>
      <c r="E171" s="1">
        <v>93.923913043478265</v>
      </c>
      <c r="F171" s="1">
        <v>16.585543478260877</v>
      </c>
      <c r="G171" s="1">
        <v>0.14402173913043478</v>
      </c>
      <c r="H171" s="2">
        <f t="shared" si="8"/>
        <v>8.6835706842653664E-3</v>
      </c>
      <c r="I171" s="1">
        <v>72.652608695652148</v>
      </c>
      <c r="J171" s="1">
        <v>4.8043478260869561</v>
      </c>
      <c r="K171" s="2">
        <f t="shared" si="6"/>
        <v>6.6127671288621875E-2</v>
      </c>
      <c r="L171" s="1">
        <v>151.23500000000001</v>
      </c>
      <c r="M171" s="1">
        <v>1.6521739130434783</v>
      </c>
      <c r="N171" s="2">
        <f t="shared" si="7"/>
        <v>1.0924547314070672E-2</v>
      </c>
    </row>
    <row r="172" spans="1:14" x14ac:dyDescent="0.3">
      <c r="A172" t="s">
        <v>32</v>
      </c>
      <c r="B172" t="s">
        <v>408</v>
      </c>
      <c r="C172" t="s">
        <v>80</v>
      </c>
      <c r="D172" t="s">
        <v>81</v>
      </c>
      <c r="E172" s="1">
        <v>114.66304347826087</v>
      </c>
      <c r="F172" s="1">
        <v>34.774239130434779</v>
      </c>
      <c r="G172" s="1">
        <v>0</v>
      </c>
      <c r="H172" s="2">
        <f t="shared" si="8"/>
        <v>0</v>
      </c>
      <c r="I172" s="1">
        <v>119.00554347826092</v>
      </c>
      <c r="J172" s="1">
        <v>0</v>
      </c>
      <c r="K172" s="2">
        <f t="shared" si="6"/>
        <v>0</v>
      </c>
      <c r="L172" s="1">
        <v>244.54086956521726</v>
      </c>
      <c r="M172" s="1">
        <v>0</v>
      </c>
      <c r="N172" s="2">
        <f t="shared" si="7"/>
        <v>0</v>
      </c>
    </row>
    <row r="173" spans="1:14" x14ac:dyDescent="0.3">
      <c r="A173" t="s">
        <v>32</v>
      </c>
      <c r="B173" t="s">
        <v>409</v>
      </c>
      <c r="C173" t="s">
        <v>314</v>
      </c>
      <c r="D173" t="s">
        <v>315</v>
      </c>
      <c r="E173" s="1">
        <v>51.771739130434781</v>
      </c>
      <c r="F173" s="1">
        <v>6.1956521739130439</v>
      </c>
      <c r="G173" s="1">
        <v>0</v>
      </c>
      <c r="H173" s="2">
        <f t="shared" si="8"/>
        <v>0</v>
      </c>
      <c r="I173" s="1">
        <v>38.823369565217391</v>
      </c>
      <c r="J173" s="1">
        <v>1.9565217391304348</v>
      </c>
      <c r="K173" s="2">
        <f t="shared" si="6"/>
        <v>5.0395464408203264E-2</v>
      </c>
      <c r="L173" s="1">
        <v>108.17391304347827</v>
      </c>
      <c r="M173" s="1">
        <v>10.445652173913043</v>
      </c>
      <c r="N173" s="2">
        <f t="shared" si="7"/>
        <v>9.6563504823151111E-2</v>
      </c>
    </row>
    <row r="174" spans="1:14" x14ac:dyDescent="0.3">
      <c r="A174" t="s">
        <v>32</v>
      </c>
      <c r="B174" t="s">
        <v>410</v>
      </c>
      <c r="C174" t="s">
        <v>106</v>
      </c>
      <c r="D174" t="s">
        <v>107</v>
      </c>
      <c r="E174" s="1">
        <v>11.065217391304348</v>
      </c>
      <c r="F174" s="1">
        <v>26.448913043478274</v>
      </c>
      <c r="G174" s="1">
        <v>5.4815217391304341</v>
      </c>
      <c r="H174" s="2">
        <f t="shared" si="8"/>
        <v>0.20724941437553926</v>
      </c>
      <c r="I174" s="1">
        <v>30.878260869565239</v>
      </c>
      <c r="J174" s="1">
        <v>0.52173913043478259</v>
      </c>
      <c r="K174" s="2">
        <f t="shared" si="6"/>
        <v>1.6896648831315111E-2</v>
      </c>
      <c r="L174" s="1">
        <v>16.210869565217394</v>
      </c>
      <c r="M174" s="1">
        <v>0</v>
      </c>
      <c r="N174" s="2">
        <f t="shared" si="7"/>
        <v>0</v>
      </c>
    </row>
    <row r="175" spans="1:14" x14ac:dyDescent="0.3">
      <c r="A175" t="s">
        <v>32</v>
      </c>
      <c r="B175" t="s">
        <v>411</v>
      </c>
      <c r="C175" t="s">
        <v>93</v>
      </c>
      <c r="D175" t="s">
        <v>94</v>
      </c>
      <c r="E175" s="1">
        <v>217.69565217391303</v>
      </c>
      <c r="F175" s="1">
        <v>9.8614130434782616</v>
      </c>
      <c r="G175" s="1">
        <v>0</v>
      </c>
      <c r="H175" s="2">
        <f t="shared" si="8"/>
        <v>0</v>
      </c>
      <c r="I175" s="1">
        <v>131.08152173913044</v>
      </c>
      <c r="J175" s="1">
        <v>8.4130434782608692</v>
      </c>
      <c r="K175" s="2">
        <f t="shared" si="6"/>
        <v>6.4181765413159744E-2</v>
      </c>
      <c r="L175" s="1">
        <v>545.88858695652175</v>
      </c>
      <c r="M175" s="1">
        <v>0</v>
      </c>
      <c r="N175" s="2">
        <f t="shared" si="7"/>
        <v>0</v>
      </c>
    </row>
    <row r="176" spans="1:14" x14ac:dyDescent="0.3">
      <c r="A176" t="s">
        <v>32</v>
      </c>
      <c r="B176" t="s">
        <v>412</v>
      </c>
      <c r="C176" t="s">
        <v>59</v>
      </c>
      <c r="D176" t="s">
        <v>60</v>
      </c>
      <c r="E176" s="1">
        <v>86.804347826086953</v>
      </c>
      <c r="F176" s="1">
        <v>0</v>
      </c>
      <c r="G176" s="1">
        <v>0</v>
      </c>
      <c r="H176" s="2">
        <v>0</v>
      </c>
      <c r="I176" s="1">
        <v>76.281630434782613</v>
      </c>
      <c r="J176" s="1">
        <v>9.0217391304347831</v>
      </c>
      <c r="K176" s="2">
        <f t="shared" si="6"/>
        <v>0.11826882932383002</v>
      </c>
      <c r="L176" s="1">
        <v>177.375</v>
      </c>
      <c r="M176" s="1">
        <v>24.363586956521736</v>
      </c>
      <c r="N176" s="2">
        <f t="shared" si="7"/>
        <v>0.13735637466678921</v>
      </c>
    </row>
    <row r="177" spans="1:14" x14ac:dyDescent="0.3">
      <c r="A177" t="s">
        <v>32</v>
      </c>
      <c r="B177" t="s">
        <v>413</v>
      </c>
      <c r="C177" t="s">
        <v>414</v>
      </c>
      <c r="D177" t="s">
        <v>160</v>
      </c>
      <c r="E177" s="1">
        <v>125.84782608695652</v>
      </c>
      <c r="F177" s="1">
        <v>35.236413043478258</v>
      </c>
      <c r="G177" s="1">
        <v>0</v>
      </c>
      <c r="H177" s="2">
        <f t="shared" si="8"/>
        <v>0</v>
      </c>
      <c r="I177" s="1">
        <v>122.60326086956522</v>
      </c>
      <c r="J177" s="1">
        <v>0</v>
      </c>
      <c r="K177" s="2">
        <f t="shared" si="6"/>
        <v>0</v>
      </c>
      <c r="L177" s="1">
        <v>209.0733695652174</v>
      </c>
      <c r="M177" s="1">
        <v>0</v>
      </c>
      <c r="N177" s="2">
        <f t="shared" si="7"/>
        <v>0</v>
      </c>
    </row>
    <row r="178" spans="1:14" x14ac:dyDescent="0.3">
      <c r="A178" t="s">
        <v>32</v>
      </c>
      <c r="B178" t="s">
        <v>415</v>
      </c>
      <c r="C178" t="s">
        <v>159</v>
      </c>
      <c r="D178" t="s">
        <v>416</v>
      </c>
      <c r="E178" s="1">
        <v>93.782608695652172</v>
      </c>
      <c r="F178" s="1">
        <v>5.7173913043478262</v>
      </c>
      <c r="G178" s="1">
        <v>0</v>
      </c>
      <c r="H178" s="2">
        <f t="shared" si="8"/>
        <v>0</v>
      </c>
      <c r="I178" s="1">
        <v>93.793478260869563</v>
      </c>
      <c r="J178" s="1">
        <v>0</v>
      </c>
      <c r="K178" s="2">
        <f t="shared" si="6"/>
        <v>0</v>
      </c>
      <c r="L178" s="1">
        <v>182.86141304347825</v>
      </c>
      <c r="M178" s="1">
        <v>0</v>
      </c>
      <c r="N178" s="2">
        <f t="shared" si="7"/>
        <v>0</v>
      </c>
    </row>
    <row r="179" spans="1:14" x14ac:dyDescent="0.3">
      <c r="A179" t="s">
        <v>32</v>
      </c>
      <c r="B179" t="s">
        <v>417</v>
      </c>
      <c r="C179" t="s">
        <v>229</v>
      </c>
      <c r="D179" t="s">
        <v>35</v>
      </c>
      <c r="E179" s="1">
        <v>68.836956521739125</v>
      </c>
      <c r="F179" s="1">
        <v>32.682065217391305</v>
      </c>
      <c r="G179" s="1">
        <v>3.2934782608695654</v>
      </c>
      <c r="H179" s="2">
        <f t="shared" si="8"/>
        <v>0.10077326016462959</v>
      </c>
      <c r="I179" s="1">
        <v>45.092391304347828</v>
      </c>
      <c r="J179" s="1">
        <v>0</v>
      </c>
      <c r="K179" s="2">
        <f t="shared" si="6"/>
        <v>0</v>
      </c>
      <c r="L179" s="1">
        <v>142.76630434782609</v>
      </c>
      <c r="M179" s="1">
        <v>0</v>
      </c>
      <c r="N179" s="2">
        <f t="shared" si="7"/>
        <v>0</v>
      </c>
    </row>
    <row r="180" spans="1:14" x14ac:dyDescent="0.3">
      <c r="A180" t="s">
        <v>32</v>
      </c>
      <c r="B180" t="s">
        <v>418</v>
      </c>
      <c r="C180" t="s">
        <v>330</v>
      </c>
      <c r="D180" t="s">
        <v>331</v>
      </c>
      <c r="E180" s="1">
        <v>149.13043478260869</v>
      </c>
      <c r="F180" s="1">
        <v>2.6086956521739131</v>
      </c>
      <c r="G180" s="1">
        <v>0</v>
      </c>
      <c r="H180" s="2">
        <f t="shared" si="8"/>
        <v>0</v>
      </c>
      <c r="I180" s="1">
        <v>109.18489130434781</v>
      </c>
      <c r="J180" s="1">
        <v>21.608695652173914</v>
      </c>
      <c r="K180" s="2">
        <f t="shared" si="6"/>
        <v>0.19790921064289635</v>
      </c>
      <c r="L180" s="1">
        <v>339.30076086956524</v>
      </c>
      <c r="M180" s="1">
        <v>111.54706521739126</v>
      </c>
      <c r="N180" s="2">
        <f t="shared" si="7"/>
        <v>0.32875571788143571</v>
      </c>
    </row>
    <row r="181" spans="1:14" x14ac:dyDescent="0.3">
      <c r="A181" t="s">
        <v>32</v>
      </c>
      <c r="B181" t="s">
        <v>419</v>
      </c>
      <c r="C181" t="s">
        <v>214</v>
      </c>
      <c r="D181" t="s">
        <v>138</v>
      </c>
      <c r="E181" s="1">
        <v>79.532608695652172</v>
      </c>
      <c r="F181" s="1">
        <v>34.786521739130421</v>
      </c>
      <c r="G181" s="1">
        <v>0</v>
      </c>
      <c r="H181" s="2">
        <f t="shared" si="8"/>
        <v>0</v>
      </c>
      <c r="I181" s="1">
        <v>106.99858695652171</v>
      </c>
      <c r="J181" s="1">
        <v>0</v>
      </c>
      <c r="K181" s="2">
        <f t="shared" si="6"/>
        <v>0</v>
      </c>
      <c r="L181" s="1">
        <v>218.46163043478265</v>
      </c>
      <c r="M181" s="1">
        <v>0</v>
      </c>
      <c r="N181" s="2">
        <f t="shared" si="7"/>
        <v>0</v>
      </c>
    </row>
    <row r="182" spans="1:14" x14ac:dyDescent="0.3">
      <c r="A182" t="s">
        <v>32</v>
      </c>
      <c r="B182" t="s">
        <v>420</v>
      </c>
      <c r="C182" t="s">
        <v>34</v>
      </c>
      <c r="D182" t="s">
        <v>40</v>
      </c>
      <c r="E182" s="1">
        <v>197.57608695652175</v>
      </c>
      <c r="F182" s="1">
        <v>37.822934782608691</v>
      </c>
      <c r="G182" s="1">
        <v>0</v>
      </c>
      <c r="H182" s="2">
        <f t="shared" si="8"/>
        <v>0</v>
      </c>
      <c r="I182" s="1">
        <v>170.33119565217393</v>
      </c>
      <c r="J182" s="1">
        <v>0</v>
      </c>
      <c r="K182" s="2">
        <f t="shared" si="6"/>
        <v>0</v>
      </c>
      <c r="L182" s="1">
        <v>404.8584782608695</v>
      </c>
      <c r="M182" s="1">
        <v>0</v>
      </c>
      <c r="N182" s="2">
        <f t="shared" si="7"/>
        <v>0</v>
      </c>
    </row>
    <row r="183" spans="1:14" x14ac:dyDescent="0.3">
      <c r="A183" t="s">
        <v>32</v>
      </c>
      <c r="B183" t="s">
        <v>421</v>
      </c>
      <c r="C183" t="s">
        <v>422</v>
      </c>
      <c r="D183" t="s">
        <v>423</v>
      </c>
      <c r="E183" s="1">
        <v>87.739130434782609</v>
      </c>
      <c r="F183" s="1">
        <v>1.0810869565217391</v>
      </c>
      <c r="G183" s="1">
        <v>0</v>
      </c>
      <c r="H183" s="2">
        <f t="shared" si="8"/>
        <v>0</v>
      </c>
      <c r="I183" s="1">
        <v>68.234999999999999</v>
      </c>
      <c r="J183" s="1">
        <v>0</v>
      </c>
      <c r="K183" s="2">
        <f t="shared" si="6"/>
        <v>0</v>
      </c>
      <c r="L183" s="1">
        <v>164.64771739130438</v>
      </c>
      <c r="M183" s="1">
        <v>0</v>
      </c>
      <c r="N183" s="2">
        <f t="shared" si="7"/>
        <v>0</v>
      </c>
    </row>
    <row r="184" spans="1:14" x14ac:dyDescent="0.3">
      <c r="A184" t="s">
        <v>32</v>
      </c>
      <c r="B184" t="s">
        <v>424</v>
      </c>
      <c r="C184" t="s">
        <v>425</v>
      </c>
      <c r="D184" t="s">
        <v>426</v>
      </c>
      <c r="E184" s="1">
        <v>129.94565217391303</v>
      </c>
      <c r="F184" s="1">
        <v>30.52804347826088</v>
      </c>
      <c r="G184" s="1">
        <v>0</v>
      </c>
      <c r="H184" s="2">
        <f t="shared" si="8"/>
        <v>0</v>
      </c>
      <c r="I184" s="1">
        <v>160.51184782608695</v>
      </c>
      <c r="J184" s="1">
        <v>0</v>
      </c>
      <c r="K184" s="2">
        <f t="shared" si="6"/>
        <v>0</v>
      </c>
      <c r="L184" s="1">
        <v>277.61576086956535</v>
      </c>
      <c r="M184" s="1">
        <v>0</v>
      </c>
      <c r="N184" s="2">
        <f t="shared" si="7"/>
        <v>0</v>
      </c>
    </row>
    <row r="185" spans="1:14" x14ac:dyDescent="0.3">
      <c r="A185" t="s">
        <v>32</v>
      </c>
      <c r="B185" t="s">
        <v>427</v>
      </c>
      <c r="C185" t="s">
        <v>390</v>
      </c>
      <c r="D185" t="s">
        <v>391</v>
      </c>
      <c r="E185" s="1">
        <v>145.21739130434781</v>
      </c>
      <c r="F185" s="1">
        <v>63.724347826086962</v>
      </c>
      <c r="G185" s="1">
        <v>0</v>
      </c>
      <c r="H185" s="2">
        <f t="shared" si="8"/>
        <v>0</v>
      </c>
      <c r="I185" s="1">
        <v>143.2744565217391</v>
      </c>
      <c r="J185" s="1">
        <v>0</v>
      </c>
      <c r="K185" s="2">
        <f t="shared" si="6"/>
        <v>0</v>
      </c>
      <c r="L185" s="1">
        <v>260.41260869565218</v>
      </c>
      <c r="M185" s="1">
        <v>0</v>
      </c>
      <c r="N185" s="2">
        <f t="shared" si="7"/>
        <v>0</v>
      </c>
    </row>
    <row r="186" spans="1:14" x14ac:dyDescent="0.3">
      <c r="A186" t="s">
        <v>32</v>
      </c>
      <c r="B186" t="s">
        <v>428</v>
      </c>
      <c r="C186" t="s">
        <v>148</v>
      </c>
      <c r="D186" t="s">
        <v>149</v>
      </c>
      <c r="E186" s="1">
        <v>39.760869565217391</v>
      </c>
      <c r="F186" s="1">
        <v>12.566956521739129</v>
      </c>
      <c r="G186" s="1">
        <v>0</v>
      </c>
      <c r="H186" s="2">
        <f t="shared" si="8"/>
        <v>0</v>
      </c>
      <c r="I186" s="1">
        <v>41.10141304347826</v>
      </c>
      <c r="J186" s="1">
        <v>0</v>
      </c>
      <c r="K186" s="2">
        <f t="shared" si="6"/>
        <v>0</v>
      </c>
      <c r="L186" s="1">
        <v>85.139565217391322</v>
      </c>
      <c r="M186" s="1">
        <v>0</v>
      </c>
      <c r="N186" s="2">
        <f t="shared" si="7"/>
        <v>0</v>
      </c>
    </row>
    <row r="187" spans="1:14" x14ac:dyDescent="0.3">
      <c r="A187" t="s">
        <v>32</v>
      </c>
      <c r="B187" t="s">
        <v>429</v>
      </c>
      <c r="C187" t="s">
        <v>93</v>
      </c>
      <c r="D187" t="s">
        <v>94</v>
      </c>
      <c r="E187" s="1">
        <v>93.206521739130437</v>
      </c>
      <c r="F187" s="1">
        <v>38.111413043478258</v>
      </c>
      <c r="G187" s="1">
        <v>0</v>
      </c>
      <c r="H187" s="2">
        <f t="shared" si="8"/>
        <v>0</v>
      </c>
      <c r="I187" s="1">
        <v>97.393695652173889</v>
      </c>
      <c r="J187" s="1">
        <v>0</v>
      </c>
      <c r="K187" s="2">
        <f t="shared" si="6"/>
        <v>0</v>
      </c>
      <c r="L187" s="1">
        <v>161.58445652173921</v>
      </c>
      <c r="M187" s="1">
        <v>0</v>
      </c>
      <c r="N187" s="2">
        <f t="shared" si="7"/>
        <v>0</v>
      </c>
    </row>
    <row r="188" spans="1:14" x14ac:dyDescent="0.3">
      <c r="A188" t="s">
        <v>32</v>
      </c>
      <c r="B188" t="s">
        <v>430</v>
      </c>
      <c r="C188" t="s">
        <v>431</v>
      </c>
      <c r="D188" t="s">
        <v>296</v>
      </c>
      <c r="E188" s="1">
        <v>124.10869565217391</v>
      </c>
      <c r="F188" s="1">
        <v>39.988478260869577</v>
      </c>
      <c r="G188" s="1">
        <v>0</v>
      </c>
      <c r="H188" s="2">
        <f t="shared" si="8"/>
        <v>0</v>
      </c>
      <c r="I188" s="1">
        <v>118.71434782608701</v>
      </c>
      <c r="J188" s="1">
        <v>0</v>
      </c>
      <c r="K188" s="2">
        <f t="shared" si="6"/>
        <v>0</v>
      </c>
      <c r="L188" s="1">
        <v>262.08619565217384</v>
      </c>
      <c r="M188" s="1">
        <v>0</v>
      </c>
      <c r="N188" s="2">
        <f t="shared" si="7"/>
        <v>0</v>
      </c>
    </row>
    <row r="189" spans="1:14" x14ac:dyDescent="0.3">
      <c r="A189" t="s">
        <v>32</v>
      </c>
      <c r="B189" t="s">
        <v>432</v>
      </c>
      <c r="C189" t="s">
        <v>42</v>
      </c>
      <c r="D189" t="s">
        <v>43</v>
      </c>
      <c r="E189" s="1">
        <v>16.826086956521738</v>
      </c>
      <c r="F189" s="1">
        <v>4.1488043478260854</v>
      </c>
      <c r="G189" s="1">
        <v>0</v>
      </c>
      <c r="H189" s="2">
        <f t="shared" si="8"/>
        <v>0</v>
      </c>
      <c r="I189" s="1">
        <v>21.470543478260868</v>
      </c>
      <c r="J189" s="1">
        <v>0</v>
      </c>
      <c r="K189" s="2">
        <f t="shared" si="6"/>
        <v>0</v>
      </c>
      <c r="L189" s="1">
        <v>45.512826086956522</v>
      </c>
      <c r="M189" s="1">
        <v>0</v>
      </c>
      <c r="N189" s="2">
        <f t="shared" si="7"/>
        <v>0</v>
      </c>
    </row>
    <row r="190" spans="1:14" x14ac:dyDescent="0.3">
      <c r="A190" t="s">
        <v>32</v>
      </c>
      <c r="B190" t="s">
        <v>433</v>
      </c>
      <c r="C190" t="s">
        <v>434</v>
      </c>
      <c r="D190" t="s">
        <v>399</v>
      </c>
      <c r="E190" s="1">
        <v>57.510869565217391</v>
      </c>
      <c r="F190" s="1">
        <v>10.442934782608695</v>
      </c>
      <c r="G190" s="1">
        <v>0</v>
      </c>
      <c r="H190" s="2">
        <f t="shared" si="8"/>
        <v>0</v>
      </c>
      <c r="I190" s="1">
        <v>66.527173913043484</v>
      </c>
      <c r="J190" s="1">
        <v>0</v>
      </c>
      <c r="K190" s="2">
        <f t="shared" si="6"/>
        <v>0</v>
      </c>
      <c r="L190" s="1">
        <v>119.67934782608695</v>
      </c>
      <c r="M190" s="1">
        <v>0</v>
      </c>
      <c r="N190" s="2">
        <f t="shared" si="7"/>
        <v>0</v>
      </c>
    </row>
    <row r="191" spans="1:14" x14ac:dyDescent="0.3">
      <c r="A191" t="s">
        <v>32</v>
      </c>
      <c r="B191" t="s">
        <v>435</v>
      </c>
      <c r="C191" t="s">
        <v>436</v>
      </c>
      <c r="D191" t="s">
        <v>437</v>
      </c>
      <c r="E191" s="1">
        <v>143.45652173913044</v>
      </c>
      <c r="F191" s="1">
        <v>0</v>
      </c>
      <c r="G191" s="1">
        <v>0</v>
      </c>
      <c r="H191" s="2">
        <v>0</v>
      </c>
      <c r="I191" s="1">
        <v>97.745869565217376</v>
      </c>
      <c r="J191" s="1">
        <v>3.8260869565217392</v>
      </c>
      <c r="K191" s="2">
        <f t="shared" si="6"/>
        <v>3.9143208542115657E-2</v>
      </c>
      <c r="L191" s="1">
        <v>312.85097826086968</v>
      </c>
      <c r="M191" s="1">
        <v>5.8188043478260871</v>
      </c>
      <c r="N191" s="2">
        <f t="shared" si="7"/>
        <v>1.8599284490566935E-2</v>
      </c>
    </row>
    <row r="192" spans="1:14" x14ac:dyDescent="0.3">
      <c r="A192" t="s">
        <v>32</v>
      </c>
      <c r="B192" t="s">
        <v>438</v>
      </c>
      <c r="C192" t="s">
        <v>439</v>
      </c>
      <c r="D192" t="s">
        <v>43</v>
      </c>
      <c r="E192" s="1">
        <v>74.673913043478265</v>
      </c>
      <c r="F192" s="1">
        <v>6.6622826086956515</v>
      </c>
      <c r="G192" s="1">
        <v>0</v>
      </c>
      <c r="H192" s="2">
        <f t="shared" si="8"/>
        <v>0</v>
      </c>
      <c r="I192" s="1">
        <v>73.7429347826087</v>
      </c>
      <c r="J192" s="1">
        <v>0</v>
      </c>
      <c r="K192" s="2">
        <f t="shared" si="6"/>
        <v>0</v>
      </c>
      <c r="L192" s="1">
        <v>130.0953260869565</v>
      </c>
      <c r="M192" s="1">
        <v>0</v>
      </c>
      <c r="N192" s="2">
        <f t="shared" si="7"/>
        <v>0</v>
      </c>
    </row>
    <row r="193" spans="1:14" x14ac:dyDescent="0.3">
      <c r="A193" t="s">
        <v>32</v>
      </c>
      <c r="B193" t="s">
        <v>440</v>
      </c>
      <c r="C193" t="s">
        <v>441</v>
      </c>
      <c r="D193" t="s">
        <v>325</v>
      </c>
      <c r="E193" s="1">
        <v>46.358695652173914</v>
      </c>
      <c r="F193" s="1">
        <v>8.8804347826086955E-2</v>
      </c>
      <c r="G193" s="1">
        <v>0</v>
      </c>
      <c r="H193" s="2">
        <f t="shared" si="8"/>
        <v>0</v>
      </c>
      <c r="I193" s="1">
        <v>49.577717391304354</v>
      </c>
      <c r="J193" s="1">
        <v>0</v>
      </c>
      <c r="K193" s="2">
        <f t="shared" si="6"/>
        <v>0</v>
      </c>
      <c r="L193" s="1">
        <v>76.134239130434779</v>
      </c>
      <c r="M193" s="1">
        <v>0</v>
      </c>
      <c r="N193" s="2">
        <f t="shared" si="7"/>
        <v>0</v>
      </c>
    </row>
    <row r="194" spans="1:14" x14ac:dyDescent="0.3">
      <c r="A194" t="s">
        <v>32</v>
      </c>
      <c r="B194" t="s">
        <v>442</v>
      </c>
      <c r="C194" t="s">
        <v>443</v>
      </c>
      <c r="D194" t="s">
        <v>77</v>
      </c>
      <c r="E194" s="1">
        <v>82.326086956521735</v>
      </c>
      <c r="F194" s="1">
        <v>0</v>
      </c>
      <c r="G194" s="1">
        <v>0</v>
      </c>
      <c r="H194" s="2">
        <v>0</v>
      </c>
      <c r="I194" s="1">
        <v>71.032065217391306</v>
      </c>
      <c r="J194" s="1">
        <v>0</v>
      </c>
      <c r="K194" s="2">
        <f t="shared" ref="K194:K257" si="9">J194/I194</f>
        <v>0</v>
      </c>
      <c r="L194" s="1">
        <v>169.679347826087</v>
      </c>
      <c r="M194" s="1">
        <v>0</v>
      </c>
      <c r="N194" s="2">
        <f t="shared" ref="N194:N257" si="10">M194/L194</f>
        <v>0</v>
      </c>
    </row>
    <row r="195" spans="1:14" x14ac:dyDescent="0.3">
      <c r="A195" t="s">
        <v>32</v>
      </c>
      <c r="B195" t="s">
        <v>444</v>
      </c>
      <c r="C195" t="s">
        <v>80</v>
      </c>
      <c r="D195" t="s">
        <v>81</v>
      </c>
      <c r="E195" s="1">
        <v>169.90217391304347</v>
      </c>
      <c r="F195" s="1">
        <v>58.071630434782598</v>
      </c>
      <c r="G195" s="1">
        <v>7.0652173913043473E-2</v>
      </c>
      <c r="H195" s="2">
        <f t="shared" ref="H194:H257" si="11">G195/F195</f>
        <v>1.2166383720255533E-3</v>
      </c>
      <c r="I195" s="1">
        <v>179.98402173913038</v>
      </c>
      <c r="J195" s="1">
        <v>41.586956521739133</v>
      </c>
      <c r="K195" s="2">
        <f t="shared" si="9"/>
        <v>0.23105915802912463</v>
      </c>
      <c r="L195" s="1">
        <v>552.92858695652183</v>
      </c>
      <c r="M195" s="1">
        <v>112.14434782608699</v>
      </c>
      <c r="N195" s="2">
        <f t="shared" si="10"/>
        <v>0.20281886390313397</v>
      </c>
    </row>
    <row r="196" spans="1:14" x14ac:dyDescent="0.3">
      <c r="A196" t="s">
        <v>32</v>
      </c>
      <c r="B196" t="s">
        <v>445</v>
      </c>
      <c r="C196" t="s">
        <v>446</v>
      </c>
      <c r="D196" t="s">
        <v>391</v>
      </c>
      <c r="E196" s="1">
        <v>96.391304347826093</v>
      </c>
      <c r="F196" s="1">
        <v>0</v>
      </c>
      <c r="G196" s="1">
        <v>0</v>
      </c>
      <c r="H196" s="2">
        <v>0</v>
      </c>
      <c r="I196" s="1">
        <v>90.798043478260865</v>
      </c>
      <c r="J196" s="1">
        <v>0</v>
      </c>
      <c r="K196" s="2">
        <f t="shared" si="9"/>
        <v>0</v>
      </c>
      <c r="L196" s="1">
        <v>201.75315217391309</v>
      </c>
      <c r="M196" s="1">
        <v>0</v>
      </c>
      <c r="N196" s="2">
        <f t="shared" si="10"/>
        <v>0</v>
      </c>
    </row>
    <row r="197" spans="1:14" x14ac:dyDescent="0.3">
      <c r="A197" t="s">
        <v>32</v>
      </c>
      <c r="B197" t="s">
        <v>447</v>
      </c>
      <c r="C197" t="s">
        <v>448</v>
      </c>
      <c r="D197" t="s">
        <v>449</v>
      </c>
      <c r="E197" s="1">
        <v>26.782608695652176</v>
      </c>
      <c r="F197" s="1">
        <v>18.888260869565215</v>
      </c>
      <c r="G197" s="1">
        <v>0</v>
      </c>
      <c r="H197" s="2">
        <f t="shared" si="11"/>
        <v>0</v>
      </c>
      <c r="I197" s="1">
        <v>25.183478260869567</v>
      </c>
      <c r="J197" s="1">
        <v>0</v>
      </c>
      <c r="K197" s="2">
        <f t="shared" si="9"/>
        <v>0</v>
      </c>
      <c r="L197" s="1">
        <v>71.683043478260885</v>
      </c>
      <c r="M197" s="1">
        <v>0</v>
      </c>
      <c r="N197" s="2">
        <f t="shared" si="10"/>
        <v>0</v>
      </c>
    </row>
    <row r="198" spans="1:14" x14ac:dyDescent="0.3">
      <c r="A198" t="s">
        <v>32</v>
      </c>
      <c r="B198" t="s">
        <v>450</v>
      </c>
      <c r="C198" t="s">
        <v>451</v>
      </c>
      <c r="D198" t="s">
        <v>452</v>
      </c>
      <c r="E198" s="1">
        <v>160</v>
      </c>
      <c r="F198" s="1">
        <v>22.885869565217391</v>
      </c>
      <c r="G198" s="1">
        <v>0</v>
      </c>
      <c r="H198" s="2">
        <f t="shared" si="11"/>
        <v>0</v>
      </c>
      <c r="I198" s="1">
        <v>137.65217391304347</v>
      </c>
      <c r="J198" s="1">
        <v>15.815217391304348</v>
      </c>
      <c r="K198" s="2">
        <f t="shared" si="9"/>
        <v>0.11489260897030955</v>
      </c>
      <c r="L198" s="1">
        <v>369.125</v>
      </c>
      <c r="M198" s="1">
        <v>79.850543478260875</v>
      </c>
      <c r="N198" s="2">
        <f t="shared" si="10"/>
        <v>0.21632385635830917</v>
      </c>
    </row>
    <row r="199" spans="1:14" x14ac:dyDescent="0.3">
      <c r="A199" t="s">
        <v>32</v>
      </c>
      <c r="B199" t="s">
        <v>453</v>
      </c>
      <c r="C199" t="s">
        <v>454</v>
      </c>
      <c r="D199" t="s">
        <v>455</v>
      </c>
      <c r="E199" s="1">
        <v>98.423913043478265</v>
      </c>
      <c r="F199" s="1">
        <v>23.290760869565219</v>
      </c>
      <c r="G199" s="1">
        <v>0</v>
      </c>
      <c r="H199" s="2">
        <f t="shared" si="11"/>
        <v>0</v>
      </c>
      <c r="I199" s="1">
        <v>81.709239130434781</v>
      </c>
      <c r="J199" s="1">
        <v>0</v>
      </c>
      <c r="K199" s="2">
        <f t="shared" si="9"/>
        <v>0</v>
      </c>
      <c r="L199" s="1">
        <v>193.49456521739131</v>
      </c>
      <c r="M199" s="1">
        <v>0</v>
      </c>
      <c r="N199" s="2">
        <f t="shared" si="10"/>
        <v>0</v>
      </c>
    </row>
    <row r="200" spans="1:14" x14ac:dyDescent="0.3">
      <c r="A200" t="s">
        <v>32</v>
      </c>
      <c r="B200" t="s">
        <v>456</v>
      </c>
      <c r="C200" t="s">
        <v>137</v>
      </c>
      <c r="D200" t="s">
        <v>138</v>
      </c>
      <c r="E200" s="1">
        <v>152.68478260869566</v>
      </c>
      <c r="F200" s="1">
        <v>45.683913043478263</v>
      </c>
      <c r="G200" s="1">
        <v>4.3478260869565216E-2</v>
      </c>
      <c r="H200" s="2">
        <f t="shared" si="11"/>
        <v>9.5171928088091126E-4</v>
      </c>
      <c r="I200" s="1">
        <v>155.59402173913037</v>
      </c>
      <c r="J200" s="1">
        <v>1.0869565217391304E-2</v>
      </c>
      <c r="K200" s="2">
        <f t="shared" si="9"/>
        <v>6.9858501604999108E-5</v>
      </c>
      <c r="L200" s="1">
        <v>304.18684782608705</v>
      </c>
      <c r="M200" s="1">
        <v>0</v>
      </c>
      <c r="N200" s="2">
        <f t="shared" si="10"/>
        <v>0</v>
      </c>
    </row>
    <row r="201" spans="1:14" x14ac:dyDescent="0.3">
      <c r="A201" t="s">
        <v>32</v>
      </c>
      <c r="B201" t="s">
        <v>457</v>
      </c>
      <c r="C201" t="s">
        <v>458</v>
      </c>
      <c r="D201" t="s">
        <v>138</v>
      </c>
      <c r="E201" s="1">
        <v>47.706521739130437</v>
      </c>
      <c r="F201" s="1">
        <v>23.738913043478266</v>
      </c>
      <c r="G201" s="1">
        <v>0.52717391304347827</v>
      </c>
      <c r="H201" s="2">
        <f t="shared" si="11"/>
        <v>2.2207163069258871E-2</v>
      </c>
      <c r="I201" s="1">
        <v>56.100543478260882</v>
      </c>
      <c r="J201" s="1">
        <v>0</v>
      </c>
      <c r="K201" s="2">
        <f t="shared" si="9"/>
        <v>0</v>
      </c>
      <c r="L201" s="1">
        <v>198.53630434782605</v>
      </c>
      <c r="M201" s="1">
        <v>0</v>
      </c>
      <c r="N201" s="2">
        <f t="shared" si="10"/>
        <v>0</v>
      </c>
    </row>
    <row r="202" spans="1:14" x14ac:dyDescent="0.3">
      <c r="A202" t="s">
        <v>32</v>
      </c>
      <c r="B202" t="s">
        <v>459</v>
      </c>
      <c r="C202" t="s">
        <v>148</v>
      </c>
      <c r="D202" t="s">
        <v>149</v>
      </c>
      <c r="E202" s="1">
        <v>106.78260869565217</v>
      </c>
      <c r="F202" s="1">
        <v>26.711956521739129</v>
      </c>
      <c r="G202" s="1">
        <v>0</v>
      </c>
      <c r="H202" s="2">
        <f t="shared" si="11"/>
        <v>0</v>
      </c>
      <c r="I202" s="1">
        <v>99.853260869565219</v>
      </c>
      <c r="J202" s="1">
        <v>0</v>
      </c>
      <c r="K202" s="2">
        <f t="shared" si="9"/>
        <v>0</v>
      </c>
      <c r="L202" s="1">
        <v>220.05978260869566</v>
      </c>
      <c r="M202" s="1">
        <v>0</v>
      </c>
      <c r="N202" s="2">
        <f t="shared" si="10"/>
        <v>0</v>
      </c>
    </row>
    <row r="203" spans="1:14" x14ac:dyDescent="0.3">
      <c r="A203" t="s">
        <v>32</v>
      </c>
      <c r="B203" t="s">
        <v>460</v>
      </c>
      <c r="C203" t="s">
        <v>461</v>
      </c>
      <c r="D203" t="s">
        <v>462</v>
      </c>
      <c r="E203" s="1">
        <v>100.33695652173913</v>
      </c>
      <c r="F203" s="1">
        <v>25.934347826086952</v>
      </c>
      <c r="G203" s="1">
        <v>0</v>
      </c>
      <c r="H203" s="2">
        <f t="shared" si="11"/>
        <v>0</v>
      </c>
      <c r="I203" s="1">
        <v>71.925652173913036</v>
      </c>
      <c r="J203" s="1">
        <v>0</v>
      </c>
      <c r="K203" s="2">
        <f t="shared" si="9"/>
        <v>0</v>
      </c>
      <c r="L203" s="1">
        <v>216.72217391304335</v>
      </c>
      <c r="M203" s="1">
        <v>0</v>
      </c>
      <c r="N203" s="2">
        <f t="shared" si="10"/>
        <v>0</v>
      </c>
    </row>
    <row r="204" spans="1:14" x14ac:dyDescent="0.3">
      <c r="A204" t="s">
        <v>32</v>
      </c>
      <c r="B204" t="s">
        <v>463</v>
      </c>
      <c r="C204" t="s">
        <v>464</v>
      </c>
      <c r="D204" t="s">
        <v>465</v>
      </c>
      <c r="E204" s="1">
        <v>75.956521739130437</v>
      </c>
      <c r="F204" s="1">
        <v>5.1820652173913047</v>
      </c>
      <c r="G204" s="1">
        <v>1.7663043478260869</v>
      </c>
      <c r="H204" s="2">
        <f t="shared" si="11"/>
        <v>0.34084950183534346</v>
      </c>
      <c r="I204" s="1">
        <v>47.836956521739133</v>
      </c>
      <c r="J204" s="1">
        <v>3.0543478260869565</v>
      </c>
      <c r="K204" s="2">
        <f t="shared" si="9"/>
        <v>6.3849125198818454E-2</v>
      </c>
      <c r="L204" s="1">
        <v>141.87847826086957</v>
      </c>
      <c r="M204" s="1">
        <v>0.90489130434782605</v>
      </c>
      <c r="N204" s="2">
        <f t="shared" si="10"/>
        <v>6.377932125012066E-3</v>
      </c>
    </row>
    <row r="205" spans="1:14" x14ac:dyDescent="0.3">
      <c r="A205" t="s">
        <v>32</v>
      </c>
      <c r="B205" t="s">
        <v>466</v>
      </c>
      <c r="C205" t="s">
        <v>54</v>
      </c>
      <c r="D205" t="s">
        <v>55</v>
      </c>
      <c r="E205" s="1">
        <v>77.434782608695656</v>
      </c>
      <c r="F205" s="1">
        <v>16.4375</v>
      </c>
      <c r="G205" s="1">
        <v>0</v>
      </c>
      <c r="H205" s="2">
        <f t="shared" si="11"/>
        <v>0</v>
      </c>
      <c r="I205" s="1">
        <v>77.790760869565219</v>
      </c>
      <c r="J205" s="1">
        <v>18.576086956521738</v>
      </c>
      <c r="K205" s="2">
        <f t="shared" si="9"/>
        <v>0.23879554266950778</v>
      </c>
      <c r="L205" s="1">
        <v>163.41032608695653</v>
      </c>
      <c r="M205" s="1">
        <v>48.994565217391305</v>
      </c>
      <c r="N205" s="2">
        <f t="shared" si="10"/>
        <v>0.29982539286605137</v>
      </c>
    </row>
    <row r="206" spans="1:14" x14ac:dyDescent="0.3">
      <c r="A206" t="s">
        <v>32</v>
      </c>
      <c r="B206" t="s">
        <v>467</v>
      </c>
      <c r="C206" t="s">
        <v>54</v>
      </c>
      <c r="D206" t="s">
        <v>55</v>
      </c>
      <c r="E206" s="1">
        <v>77.75</v>
      </c>
      <c r="F206" s="1">
        <v>14.067934782608695</v>
      </c>
      <c r="G206" s="1">
        <v>0</v>
      </c>
      <c r="H206" s="2">
        <f t="shared" si="11"/>
        <v>0</v>
      </c>
      <c r="I206" s="1">
        <v>90.3125</v>
      </c>
      <c r="J206" s="1">
        <v>4.0326086956521738</v>
      </c>
      <c r="K206" s="2">
        <f t="shared" si="9"/>
        <v>4.4651722581615767E-2</v>
      </c>
      <c r="L206" s="1">
        <v>177.08695652173913</v>
      </c>
      <c r="M206" s="1">
        <v>2.6467391304347827</v>
      </c>
      <c r="N206" s="2">
        <f t="shared" si="10"/>
        <v>1.4945985759882152E-2</v>
      </c>
    </row>
    <row r="207" spans="1:14" x14ac:dyDescent="0.3">
      <c r="A207" t="s">
        <v>32</v>
      </c>
      <c r="B207" t="s">
        <v>468</v>
      </c>
      <c r="C207" t="s">
        <v>76</v>
      </c>
      <c r="D207" t="s">
        <v>77</v>
      </c>
      <c r="E207" s="1">
        <v>110.76086956521739</v>
      </c>
      <c r="F207" s="1">
        <v>15.296195652173912</v>
      </c>
      <c r="G207" s="1">
        <v>0.95108695652173914</v>
      </c>
      <c r="H207" s="2">
        <f t="shared" si="11"/>
        <v>6.2178006750755022E-2</v>
      </c>
      <c r="I207" s="1">
        <v>70.706521739130437</v>
      </c>
      <c r="J207" s="1">
        <v>0.80434782608695654</v>
      </c>
      <c r="K207" s="2">
        <f t="shared" si="9"/>
        <v>1.137586471944658E-2</v>
      </c>
      <c r="L207" s="1">
        <v>164.52271739130438</v>
      </c>
      <c r="M207" s="1">
        <v>0</v>
      </c>
      <c r="N207" s="2">
        <f t="shared" si="10"/>
        <v>0</v>
      </c>
    </row>
    <row r="208" spans="1:14" x14ac:dyDescent="0.3">
      <c r="A208" t="s">
        <v>32</v>
      </c>
      <c r="B208" t="s">
        <v>469</v>
      </c>
      <c r="C208" t="s">
        <v>470</v>
      </c>
      <c r="D208" t="s">
        <v>38</v>
      </c>
      <c r="E208" s="1">
        <v>190.2608695652174</v>
      </c>
      <c r="F208" s="1">
        <v>38.544456521739122</v>
      </c>
      <c r="G208" s="1">
        <v>0</v>
      </c>
      <c r="H208" s="2">
        <f t="shared" si="11"/>
        <v>0</v>
      </c>
      <c r="I208" s="1">
        <v>145.88760869565212</v>
      </c>
      <c r="J208" s="1">
        <v>0</v>
      </c>
      <c r="K208" s="2">
        <f t="shared" si="9"/>
        <v>0</v>
      </c>
      <c r="L208" s="1">
        <v>356.78065217391298</v>
      </c>
      <c r="M208" s="1">
        <v>0</v>
      </c>
      <c r="N208" s="2">
        <f t="shared" si="10"/>
        <v>0</v>
      </c>
    </row>
    <row r="209" spans="1:14" x14ac:dyDescent="0.3">
      <c r="A209" t="s">
        <v>32</v>
      </c>
      <c r="B209" t="s">
        <v>471</v>
      </c>
      <c r="C209" t="s">
        <v>221</v>
      </c>
      <c r="D209" t="s">
        <v>222</v>
      </c>
      <c r="E209" s="1">
        <v>94.380434782608702</v>
      </c>
      <c r="F209" s="1">
        <v>16.665217391304342</v>
      </c>
      <c r="G209" s="1">
        <v>0</v>
      </c>
      <c r="H209" s="2">
        <f t="shared" si="11"/>
        <v>0</v>
      </c>
      <c r="I209" s="1">
        <v>62.063152173913025</v>
      </c>
      <c r="J209" s="1">
        <v>0</v>
      </c>
      <c r="K209" s="2">
        <f t="shared" si="9"/>
        <v>0</v>
      </c>
      <c r="L209" s="1">
        <v>136.51739130434783</v>
      </c>
      <c r="M209" s="1">
        <v>0</v>
      </c>
      <c r="N209" s="2">
        <f t="shared" si="10"/>
        <v>0</v>
      </c>
    </row>
    <row r="210" spans="1:14" x14ac:dyDescent="0.3">
      <c r="A210" t="s">
        <v>32</v>
      </c>
      <c r="B210" t="s">
        <v>472</v>
      </c>
      <c r="C210" t="s">
        <v>473</v>
      </c>
      <c r="D210" t="s">
        <v>474</v>
      </c>
      <c r="E210" s="1">
        <v>172.15217391304347</v>
      </c>
      <c r="F210" s="1">
        <v>52.067934782608695</v>
      </c>
      <c r="G210" s="1">
        <v>0</v>
      </c>
      <c r="H210" s="2">
        <f t="shared" si="11"/>
        <v>0</v>
      </c>
      <c r="I210" s="1">
        <v>154.84782608695653</v>
      </c>
      <c r="J210" s="1">
        <v>0</v>
      </c>
      <c r="K210" s="2">
        <f t="shared" si="9"/>
        <v>0</v>
      </c>
      <c r="L210" s="1">
        <v>430.84239130434781</v>
      </c>
      <c r="M210" s="1">
        <v>0</v>
      </c>
      <c r="N210" s="2">
        <f t="shared" si="10"/>
        <v>0</v>
      </c>
    </row>
    <row r="211" spans="1:14" x14ac:dyDescent="0.3">
      <c r="A211" t="s">
        <v>32</v>
      </c>
      <c r="B211" t="s">
        <v>475</v>
      </c>
      <c r="C211" t="s">
        <v>57</v>
      </c>
      <c r="D211" t="s">
        <v>38</v>
      </c>
      <c r="E211" s="1">
        <v>101.52173913043478</v>
      </c>
      <c r="F211" s="1">
        <v>11.961956521739131</v>
      </c>
      <c r="G211" s="1">
        <v>0</v>
      </c>
      <c r="H211" s="2">
        <f t="shared" si="11"/>
        <v>0</v>
      </c>
      <c r="I211" s="1">
        <v>99.440217391304344</v>
      </c>
      <c r="J211" s="1">
        <v>0</v>
      </c>
      <c r="K211" s="2">
        <f t="shared" si="9"/>
        <v>0</v>
      </c>
      <c r="L211" s="1">
        <v>311.78804347826087</v>
      </c>
      <c r="M211" s="1">
        <v>0</v>
      </c>
      <c r="N211" s="2">
        <f t="shared" si="10"/>
        <v>0</v>
      </c>
    </row>
    <row r="212" spans="1:14" x14ac:dyDescent="0.3">
      <c r="A212" t="s">
        <v>32</v>
      </c>
      <c r="B212" t="s">
        <v>476</v>
      </c>
      <c r="C212" t="s">
        <v>301</v>
      </c>
      <c r="D212" t="s">
        <v>302</v>
      </c>
      <c r="E212" s="1">
        <v>89.239130434782609</v>
      </c>
      <c r="F212" s="1">
        <v>17.774456521739129</v>
      </c>
      <c r="G212" s="1">
        <v>0</v>
      </c>
      <c r="H212" s="2">
        <f t="shared" si="11"/>
        <v>0</v>
      </c>
      <c r="I212" s="1">
        <v>81.076086956521735</v>
      </c>
      <c r="J212" s="1">
        <v>0</v>
      </c>
      <c r="K212" s="2">
        <f t="shared" si="9"/>
        <v>0</v>
      </c>
      <c r="L212" s="1">
        <v>149.78391304347824</v>
      </c>
      <c r="M212" s="1">
        <v>0</v>
      </c>
      <c r="N212" s="2">
        <f t="shared" si="10"/>
        <v>0</v>
      </c>
    </row>
    <row r="213" spans="1:14" x14ac:dyDescent="0.3">
      <c r="A213" t="s">
        <v>32</v>
      </c>
      <c r="B213" t="s">
        <v>477</v>
      </c>
      <c r="C213" t="s">
        <v>478</v>
      </c>
      <c r="D213" t="s">
        <v>479</v>
      </c>
      <c r="E213" s="1">
        <v>60.608695652173914</v>
      </c>
      <c r="F213" s="1">
        <v>0.97010869565217395</v>
      </c>
      <c r="G213" s="1">
        <v>0.70923913043478259</v>
      </c>
      <c r="H213" s="2">
        <f t="shared" si="11"/>
        <v>0.73109243697478987</v>
      </c>
      <c r="I213" s="1">
        <v>51.011739130434769</v>
      </c>
      <c r="J213" s="1">
        <v>0.95652173913043481</v>
      </c>
      <c r="K213" s="2">
        <f t="shared" si="9"/>
        <v>1.8751012128495576E-2</v>
      </c>
      <c r="L213" s="1">
        <v>80.625000000000014</v>
      </c>
      <c r="M213" s="1">
        <v>6.8451086956521738</v>
      </c>
      <c r="N213" s="2">
        <f t="shared" si="10"/>
        <v>8.4900572969329277E-2</v>
      </c>
    </row>
    <row r="214" spans="1:14" x14ac:dyDescent="0.3">
      <c r="A214" t="s">
        <v>32</v>
      </c>
      <c r="B214" t="s">
        <v>480</v>
      </c>
      <c r="C214" t="s">
        <v>481</v>
      </c>
      <c r="D214" t="s">
        <v>482</v>
      </c>
      <c r="E214" s="1">
        <v>55.086956521739133</v>
      </c>
      <c r="F214" s="1">
        <v>9.8814130434782612</v>
      </c>
      <c r="G214" s="1">
        <v>0</v>
      </c>
      <c r="H214" s="2">
        <f t="shared" si="11"/>
        <v>0</v>
      </c>
      <c r="I214" s="1">
        <v>61.008369565217407</v>
      </c>
      <c r="J214" s="1">
        <v>0</v>
      </c>
      <c r="K214" s="2">
        <f t="shared" si="9"/>
        <v>0</v>
      </c>
      <c r="L214" s="1">
        <v>133.09836956521741</v>
      </c>
      <c r="M214" s="1">
        <v>0</v>
      </c>
      <c r="N214" s="2">
        <f t="shared" si="10"/>
        <v>0</v>
      </c>
    </row>
    <row r="215" spans="1:14" x14ac:dyDescent="0.3">
      <c r="A215" t="s">
        <v>32</v>
      </c>
      <c r="B215" t="s">
        <v>483</v>
      </c>
      <c r="C215" t="s">
        <v>425</v>
      </c>
      <c r="D215" t="s">
        <v>426</v>
      </c>
      <c r="E215" s="1">
        <v>91.880434782608702</v>
      </c>
      <c r="F215" s="1">
        <v>23.541847826086961</v>
      </c>
      <c r="G215" s="1">
        <v>0</v>
      </c>
      <c r="H215" s="2">
        <f t="shared" si="11"/>
        <v>0</v>
      </c>
      <c r="I215" s="1">
        <v>94.449565217391324</v>
      </c>
      <c r="J215" s="1">
        <v>0</v>
      </c>
      <c r="K215" s="2">
        <f t="shared" si="9"/>
        <v>0</v>
      </c>
      <c r="L215" s="1">
        <v>142.54304347826084</v>
      </c>
      <c r="M215" s="1">
        <v>0</v>
      </c>
      <c r="N215" s="2">
        <f t="shared" si="10"/>
        <v>0</v>
      </c>
    </row>
    <row r="216" spans="1:14" x14ac:dyDescent="0.3">
      <c r="A216" t="s">
        <v>32</v>
      </c>
      <c r="B216" t="s">
        <v>484</v>
      </c>
      <c r="C216" t="s">
        <v>54</v>
      </c>
      <c r="D216" t="s">
        <v>55</v>
      </c>
      <c r="E216" s="1">
        <v>84.195652173913047</v>
      </c>
      <c r="F216" s="1">
        <v>13.162499999999998</v>
      </c>
      <c r="G216" s="1">
        <v>0</v>
      </c>
      <c r="H216" s="2">
        <f t="shared" si="11"/>
        <v>0</v>
      </c>
      <c r="I216" s="1">
        <v>90.324347826086964</v>
      </c>
      <c r="J216" s="1">
        <v>0</v>
      </c>
      <c r="K216" s="2">
        <f t="shared" si="9"/>
        <v>0</v>
      </c>
      <c r="L216" s="1">
        <v>153.10304347826087</v>
      </c>
      <c r="M216" s="1">
        <v>0</v>
      </c>
      <c r="N216" s="2">
        <f t="shared" si="10"/>
        <v>0</v>
      </c>
    </row>
    <row r="217" spans="1:14" x14ac:dyDescent="0.3">
      <c r="A217" t="s">
        <v>32</v>
      </c>
      <c r="B217" t="s">
        <v>485</v>
      </c>
      <c r="C217" t="s">
        <v>54</v>
      </c>
      <c r="D217" t="s">
        <v>55</v>
      </c>
      <c r="E217" s="1">
        <v>75.293478260869563</v>
      </c>
      <c r="F217" s="1">
        <v>17.825543478260879</v>
      </c>
      <c r="G217" s="1">
        <v>0</v>
      </c>
      <c r="H217" s="2">
        <f t="shared" si="11"/>
        <v>0</v>
      </c>
      <c r="I217" s="1">
        <v>73.741847826086982</v>
      </c>
      <c r="J217" s="1">
        <v>0</v>
      </c>
      <c r="K217" s="2">
        <f t="shared" si="9"/>
        <v>0</v>
      </c>
      <c r="L217" s="1">
        <v>174.96663043478264</v>
      </c>
      <c r="M217" s="1">
        <v>0</v>
      </c>
      <c r="N217" s="2">
        <f t="shared" si="10"/>
        <v>0</v>
      </c>
    </row>
    <row r="218" spans="1:14" x14ac:dyDescent="0.3">
      <c r="A218" t="s">
        <v>32</v>
      </c>
      <c r="B218" t="s">
        <v>486</v>
      </c>
      <c r="C218" t="s">
        <v>57</v>
      </c>
      <c r="D218" t="s">
        <v>38</v>
      </c>
      <c r="E218" s="1">
        <v>112.79347826086956</v>
      </c>
      <c r="F218" s="1">
        <v>54.55478260869566</v>
      </c>
      <c r="G218" s="1">
        <v>0</v>
      </c>
      <c r="H218" s="2">
        <f t="shared" si="11"/>
        <v>0</v>
      </c>
      <c r="I218" s="1">
        <v>103.99934782608696</v>
      </c>
      <c r="J218" s="1">
        <v>0</v>
      </c>
      <c r="K218" s="2">
        <f t="shared" si="9"/>
        <v>0</v>
      </c>
      <c r="L218" s="1">
        <v>195.24380434782617</v>
      </c>
      <c r="M218" s="1">
        <v>0</v>
      </c>
      <c r="N218" s="2">
        <f t="shared" si="10"/>
        <v>0</v>
      </c>
    </row>
    <row r="219" spans="1:14" x14ac:dyDescent="0.3">
      <c r="A219" t="s">
        <v>32</v>
      </c>
      <c r="B219" t="s">
        <v>487</v>
      </c>
      <c r="C219" t="s">
        <v>488</v>
      </c>
      <c r="D219" t="s">
        <v>489</v>
      </c>
      <c r="E219" s="1">
        <v>87.913043478260875</v>
      </c>
      <c r="F219" s="1">
        <v>9.0708695652173947</v>
      </c>
      <c r="G219" s="1">
        <v>0</v>
      </c>
      <c r="H219" s="2">
        <f t="shared" si="11"/>
        <v>0</v>
      </c>
      <c r="I219" s="1">
        <v>89.475869565217394</v>
      </c>
      <c r="J219" s="1">
        <v>0</v>
      </c>
      <c r="K219" s="2">
        <f t="shared" si="9"/>
        <v>0</v>
      </c>
      <c r="L219" s="1">
        <v>160.99793478260872</v>
      </c>
      <c r="M219" s="1">
        <v>0</v>
      </c>
      <c r="N219" s="2">
        <f t="shared" si="10"/>
        <v>0</v>
      </c>
    </row>
    <row r="220" spans="1:14" x14ac:dyDescent="0.3">
      <c r="A220" t="s">
        <v>32</v>
      </c>
      <c r="B220" t="s">
        <v>490</v>
      </c>
      <c r="C220" t="s">
        <v>491</v>
      </c>
      <c r="D220" t="s">
        <v>492</v>
      </c>
      <c r="E220" s="1">
        <v>80.021739130434781</v>
      </c>
      <c r="F220" s="1">
        <v>37.745543478260863</v>
      </c>
      <c r="G220" s="1">
        <v>0</v>
      </c>
      <c r="H220" s="2">
        <f t="shared" si="11"/>
        <v>0</v>
      </c>
      <c r="I220" s="1">
        <v>87.857391304347814</v>
      </c>
      <c r="J220" s="1">
        <v>0</v>
      </c>
      <c r="K220" s="2">
        <f t="shared" si="9"/>
        <v>0</v>
      </c>
      <c r="L220" s="1">
        <v>142.95771739130439</v>
      </c>
      <c r="M220" s="1">
        <v>0</v>
      </c>
      <c r="N220" s="2">
        <f t="shared" si="10"/>
        <v>0</v>
      </c>
    </row>
    <row r="221" spans="1:14" x14ac:dyDescent="0.3">
      <c r="A221" t="s">
        <v>32</v>
      </c>
      <c r="B221" t="s">
        <v>493</v>
      </c>
      <c r="C221" t="s">
        <v>34</v>
      </c>
      <c r="D221" t="s">
        <v>35</v>
      </c>
      <c r="E221" s="1">
        <v>137.02173913043478</v>
      </c>
      <c r="F221" s="1">
        <v>50.849673913043468</v>
      </c>
      <c r="G221" s="1">
        <v>0</v>
      </c>
      <c r="H221" s="2">
        <f t="shared" si="11"/>
        <v>0</v>
      </c>
      <c r="I221" s="1">
        <v>141.46945652173918</v>
      </c>
      <c r="J221" s="1">
        <v>0</v>
      </c>
      <c r="K221" s="2">
        <f t="shared" si="9"/>
        <v>0</v>
      </c>
      <c r="L221" s="1">
        <v>295.36673913043484</v>
      </c>
      <c r="M221" s="1">
        <v>0</v>
      </c>
      <c r="N221" s="2">
        <f t="shared" si="10"/>
        <v>0</v>
      </c>
    </row>
    <row r="222" spans="1:14" x14ac:dyDescent="0.3">
      <c r="A222" t="s">
        <v>32</v>
      </c>
      <c r="B222" t="s">
        <v>494</v>
      </c>
      <c r="C222" t="s">
        <v>495</v>
      </c>
      <c r="D222" t="s">
        <v>496</v>
      </c>
      <c r="E222" s="1">
        <v>67.010869565217391</v>
      </c>
      <c r="F222" s="1">
        <v>12.779999999999996</v>
      </c>
      <c r="G222" s="1">
        <v>0</v>
      </c>
      <c r="H222" s="2">
        <f t="shared" si="11"/>
        <v>0</v>
      </c>
      <c r="I222" s="1">
        <v>70.047826086956505</v>
      </c>
      <c r="J222" s="1">
        <v>0</v>
      </c>
      <c r="K222" s="2">
        <f t="shared" si="9"/>
        <v>0</v>
      </c>
      <c r="L222" s="1">
        <v>142.74858695652173</v>
      </c>
      <c r="M222" s="1">
        <v>0</v>
      </c>
      <c r="N222" s="2">
        <f t="shared" si="10"/>
        <v>0</v>
      </c>
    </row>
    <row r="223" spans="1:14" x14ac:dyDescent="0.3">
      <c r="A223" t="s">
        <v>32</v>
      </c>
      <c r="B223" t="s">
        <v>497</v>
      </c>
      <c r="C223" t="s">
        <v>498</v>
      </c>
      <c r="D223" t="s">
        <v>499</v>
      </c>
      <c r="E223" s="1">
        <v>67.673913043478265</v>
      </c>
      <c r="F223" s="1">
        <v>25.146847826086955</v>
      </c>
      <c r="G223" s="1">
        <v>0</v>
      </c>
      <c r="H223" s="2">
        <f t="shared" si="11"/>
        <v>0</v>
      </c>
      <c r="I223" s="1">
        <v>60.302826086956557</v>
      </c>
      <c r="J223" s="1">
        <v>0</v>
      </c>
      <c r="K223" s="2">
        <f t="shared" si="9"/>
        <v>0</v>
      </c>
      <c r="L223" s="1">
        <v>152.94858695652169</v>
      </c>
      <c r="M223" s="1">
        <v>0</v>
      </c>
      <c r="N223" s="2">
        <f t="shared" si="10"/>
        <v>0</v>
      </c>
    </row>
    <row r="224" spans="1:14" x14ac:dyDescent="0.3">
      <c r="A224" t="s">
        <v>32</v>
      </c>
      <c r="B224" t="s">
        <v>500</v>
      </c>
      <c r="C224" t="s">
        <v>229</v>
      </c>
      <c r="D224" t="s">
        <v>35</v>
      </c>
      <c r="E224" s="1">
        <v>132.56521739130434</v>
      </c>
      <c r="F224" s="1">
        <v>43.519347826086971</v>
      </c>
      <c r="G224" s="1">
        <v>0</v>
      </c>
      <c r="H224" s="2">
        <f t="shared" si="11"/>
        <v>0</v>
      </c>
      <c r="I224" s="1">
        <v>149.27206521739126</v>
      </c>
      <c r="J224" s="1">
        <v>0</v>
      </c>
      <c r="K224" s="2">
        <f t="shared" si="9"/>
        <v>0</v>
      </c>
      <c r="L224" s="1">
        <v>236.23239130434769</v>
      </c>
      <c r="M224" s="1">
        <v>0</v>
      </c>
      <c r="N224" s="2">
        <f t="shared" si="10"/>
        <v>0</v>
      </c>
    </row>
    <row r="225" spans="1:14" x14ac:dyDescent="0.3">
      <c r="A225" t="s">
        <v>32</v>
      </c>
      <c r="B225" t="s">
        <v>501</v>
      </c>
      <c r="C225" t="s">
        <v>65</v>
      </c>
      <c r="D225" t="s">
        <v>66</v>
      </c>
      <c r="E225" s="1">
        <v>77.989130434782609</v>
      </c>
      <c r="F225" s="1">
        <v>23.711521739130436</v>
      </c>
      <c r="G225" s="1">
        <v>0</v>
      </c>
      <c r="H225" s="2">
        <f t="shared" si="11"/>
        <v>0</v>
      </c>
      <c r="I225" s="1">
        <v>72.715326086956523</v>
      </c>
      <c r="J225" s="1">
        <v>0</v>
      </c>
      <c r="K225" s="2">
        <f t="shared" si="9"/>
        <v>0</v>
      </c>
      <c r="L225" s="1">
        <v>151.11336956521737</v>
      </c>
      <c r="M225" s="1">
        <v>0</v>
      </c>
      <c r="N225" s="2">
        <f t="shared" si="10"/>
        <v>0</v>
      </c>
    </row>
    <row r="226" spans="1:14" x14ac:dyDescent="0.3">
      <c r="A226" t="s">
        <v>32</v>
      </c>
      <c r="B226" t="s">
        <v>502</v>
      </c>
      <c r="C226" t="s">
        <v>245</v>
      </c>
      <c r="D226" t="s">
        <v>40</v>
      </c>
      <c r="E226" s="1">
        <v>77.119565217391298</v>
      </c>
      <c r="F226" s="1">
        <v>30.190978260869567</v>
      </c>
      <c r="G226" s="1">
        <v>0</v>
      </c>
      <c r="H226" s="2">
        <f t="shared" si="11"/>
        <v>0</v>
      </c>
      <c r="I226" s="1">
        <v>81.165760869565204</v>
      </c>
      <c r="J226" s="1">
        <v>0</v>
      </c>
      <c r="K226" s="2">
        <f t="shared" si="9"/>
        <v>0</v>
      </c>
      <c r="L226" s="1">
        <v>142.1363043478261</v>
      </c>
      <c r="M226" s="1">
        <v>0</v>
      </c>
      <c r="N226" s="2">
        <f t="shared" si="10"/>
        <v>0</v>
      </c>
    </row>
    <row r="227" spans="1:14" x14ac:dyDescent="0.3">
      <c r="A227" t="s">
        <v>32</v>
      </c>
      <c r="B227" t="s">
        <v>503</v>
      </c>
      <c r="C227" t="s">
        <v>357</v>
      </c>
      <c r="D227" t="s">
        <v>358</v>
      </c>
      <c r="E227" s="1">
        <v>58.75</v>
      </c>
      <c r="F227" s="1">
        <v>8.7351086956521744</v>
      </c>
      <c r="G227" s="1">
        <v>0</v>
      </c>
      <c r="H227" s="2">
        <f t="shared" si="11"/>
        <v>0</v>
      </c>
      <c r="I227" s="1">
        <v>62.35413043478259</v>
      </c>
      <c r="J227" s="1">
        <v>0</v>
      </c>
      <c r="K227" s="2">
        <f t="shared" si="9"/>
        <v>0</v>
      </c>
      <c r="L227" s="1">
        <v>111.22445652173909</v>
      </c>
      <c r="M227" s="1">
        <v>0</v>
      </c>
      <c r="N227" s="2">
        <f t="shared" si="10"/>
        <v>0</v>
      </c>
    </row>
    <row r="228" spans="1:14" x14ac:dyDescent="0.3">
      <c r="A228" t="s">
        <v>32</v>
      </c>
      <c r="B228" t="s">
        <v>504</v>
      </c>
      <c r="C228" t="s">
        <v>505</v>
      </c>
      <c r="D228" t="s">
        <v>102</v>
      </c>
      <c r="E228" s="1">
        <v>63.771739130434781</v>
      </c>
      <c r="F228" s="1">
        <v>11.012608695652174</v>
      </c>
      <c r="G228" s="1">
        <v>0</v>
      </c>
      <c r="H228" s="2">
        <f t="shared" si="11"/>
        <v>0</v>
      </c>
      <c r="I228" s="1">
        <v>58.389347826086976</v>
      </c>
      <c r="J228" s="1">
        <v>0</v>
      </c>
      <c r="K228" s="2">
        <f t="shared" si="9"/>
        <v>0</v>
      </c>
      <c r="L228" s="1">
        <v>146.00413043478261</v>
      </c>
      <c r="M228" s="1">
        <v>0</v>
      </c>
      <c r="N228" s="2">
        <f t="shared" si="10"/>
        <v>0</v>
      </c>
    </row>
    <row r="229" spans="1:14" x14ac:dyDescent="0.3">
      <c r="A229" t="s">
        <v>32</v>
      </c>
      <c r="B229" t="s">
        <v>506</v>
      </c>
      <c r="C229" t="s">
        <v>414</v>
      </c>
      <c r="D229" t="s">
        <v>160</v>
      </c>
      <c r="E229" s="1">
        <v>103.34782608695652</v>
      </c>
      <c r="F229" s="1">
        <v>20.071956521739128</v>
      </c>
      <c r="G229" s="1">
        <v>0</v>
      </c>
      <c r="H229" s="2">
        <f t="shared" si="11"/>
        <v>0</v>
      </c>
      <c r="I229" s="1">
        <v>85.571195652173913</v>
      </c>
      <c r="J229" s="1">
        <v>0</v>
      </c>
      <c r="K229" s="2">
        <f t="shared" si="9"/>
        <v>0</v>
      </c>
      <c r="L229" s="1">
        <v>191.14434782608691</v>
      </c>
      <c r="M229" s="1">
        <v>0</v>
      </c>
      <c r="N229" s="2">
        <f t="shared" si="10"/>
        <v>0</v>
      </c>
    </row>
    <row r="230" spans="1:14" x14ac:dyDescent="0.3">
      <c r="A230" t="s">
        <v>32</v>
      </c>
      <c r="B230" t="s">
        <v>507</v>
      </c>
      <c r="C230" t="s">
        <v>508</v>
      </c>
      <c r="D230" t="s">
        <v>509</v>
      </c>
      <c r="E230" s="1">
        <v>66.75</v>
      </c>
      <c r="F230" s="1">
        <v>16.425217391304347</v>
      </c>
      <c r="G230" s="1">
        <v>0</v>
      </c>
      <c r="H230" s="2">
        <f t="shared" si="11"/>
        <v>0</v>
      </c>
      <c r="I230" s="1">
        <v>63.359021739130412</v>
      </c>
      <c r="J230" s="1">
        <v>0</v>
      </c>
      <c r="K230" s="2">
        <f t="shared" si="9"/>
        <v>0</v>
      </c>
      <c r="L230" s="1">
        <v>115.6610869565217</v>
      </c>
      <c r="M230" s="1">
        <v>0</v>
      </c>
      <c r="N230" s="2">
        <f t="shared" si="10"/>
        <v>0</v>
      </c>
    </row>
    <row r="231" spans="1:14" x14ac:dyDescent="0.3">
      <c r="A231" t="s">
        <v>32</v>
      </c>
      <c r="B231" t="s">
        <v>510</v>
      </c>
      <c r="C231" t="s">
        <v>425</v>
      </c>
      <c r="D231" t="s">
        <v>426</v>
      </c>
      <c r="E231" s="1">
        <v>68.239130434782609</v>
      </c>
      <c r="F231" s="1">
        <v>20.020760869565219</v>
      </c>
      <c r="G231" s="1">
        <v>0</v>
      </c>
      <c r="H231" s="2">
        <f t="shared" si="11"/>
        <v>0</v>
      </c>
      <c r="I231" s="1">
        <v>56.309130434782617</v>
      </c>
      <c r="J231" s="1">
        <v>0</v>
      </c>
      <c r="K231" s="2">
        <f t="shared" si="9"/>
        <v>0</v>
      </c>
      <c r="L231" s="1">
        <v>121.18054347826086</v>
      </c>
      <c r="M231" s="1">
        <v>0</v>
      </c>
      <c r="N231" s="2">
        <f t="shared" si="10"/>
        <v>0</v>
      </c>
    </row>
    <row r="232" spans="1:14" x14ac:dyDescent="0.3">
      <c r="A232" t="s">
        <v>32</v>
      </c>
      <c r="B232" t="s">
        <v>511</v>
      </c>
      <c r="C232" t="s">
        <v>512</v>
      </c>
      <c r="D232" t="s">
        <v>513</v>
      </c>
      <c r="E232" s="1">
        <v>94.108695652173907</v>
      </c>
      <c r="F232" s="1">
        <v>7.4797826086956531</v>
      </c>
      <c r="G232" s="1">
        <v>0</v>
      </c>
      <c r="H232" s="2">
        <f t="shared" si="11"/>
        <v>0</v>
      </c>
      <c r="I232" s="1">
        <v>61.152500000000025</v>
      </c>
      <c r="J232" s="1">
        <v>0</v>
      </c>
      <c r="K232" s="2">
        <f t="shared" si="9"/>
        <v>0</v>
      </c>
      <c r="L232" s="1">
        <v>150.26782608695652</v>
      </c>
      <c r="M232" s="1">
        <v>0</v>
      </c>
      <c r="N232" s="2">
        <f t="shared" si="10"/>
        <v>0</v>
      </c>
    </row>
    <row r="233" spans="1:14" x14ac:dyDescent="0.3">
      <c r="A233" t="s">
        <v>32</v>
      </c>
      <c r="B233" t="s">
        <v>514</v>
      </c>
      <c r="C233" t="s">
        <v>48</v>
      </c>
      <c r="D233" t="s">
        <v>49</v>
      </c>
      <c r="E233" s="1">
        <v>61.271739130434781</v>
      </c>
      <c r="F233" s="1">
        <v>13.220543478260868</v>
      </c>
      <c r="G233" s="1">
        <v>0</v>
      </c>
      <c r="H233" s="2">
        <f t="shared" si="11"/>
        <v>0</v>
      </c>
      <c r="I233" s="1">
        <v>60.83467391304346</v>
      </c>
      <c r="J233" s="1">
        <v>0</v>
      </c>
      <c r="K233" s="2">
        <f t="shared" si="9"/>
        <v>0</v>
      </c>
      <c r="L233" s="1">
        <v>112.59021739130434</v>
      </c>
      <c r="M233" s="1">
        <v>0</v>
      </c>
      <c r="N233" s="2">
        <f t="shared" si="10"/>
        <v>0</v>
      </c>
    </row>
    <row r="234" spans="1:14" x14ac:dyDescent="0.3">
      <c r="A234" t="s">
        <v>32</v>
      </c>
      <c r="B234" t="s">
        <v>515</v>
      </c>
      <c r="C234" t="s">
        <v>498</v>
      </c>
      <c r="D234" t="s">
        <v>499</v>
      </c>
      <c r="E234" s="1">
        <v>76.413043478260875</v>
      </c>
      <c r="F234" s="1">
        <v>43.268043478260864</v>
      </c>
      <c r="G234" s="1">
        <v>0</v>
      </c>
      <c r="H234" s="2">
        <f t="shared" si="11"/>
        <v>0</v>
      </c>
      <c r="I234" s="1">
        <v>61.984782608695667</v>
      </c>
      <c r="J234" s="1">
        <v>0</v>
      </c>
      <c r="K234" s="2">
        <f t="shared" si="9"/>
        <v>0</v>
      </c>
      <c r="L234" s="1">
        <v>158.71434782608691</v>
      </c>
      <c r="M234" s="1">
        <v>0</v>
      </c>
      <c r="N234" s="2">
        <f t="shared" si="10"/>
        <v>0</v>
      </c>
    </row>
    <row r="235" spans="1:14" x14ac:dyDescent="0.3">
      <c r="A235" t="s">
        <v>32</v>
      </c>
      <c r="B235" t="s">
        <v>516</v>
      </c>
      <c r="C235" t="s">
        <v>288</v>
      </c>
      <c r="D235" t="s">
        <v>289</v>
      </c>
      <c r="E235" s="1">
        <v>51.836956521739133</v>
      </c>
      <c r="F235" s="1">
        <v>18.584891304347824</v>
      </c>
      <c r="G235" s="1">
        <v>0</v>
      </c>
      <c r="H235" s="2">
        <f t="shared" si="11"/>
        <v>0</v>
      </c>
      <c r="I235" s="1">
        <v>59.902282608695664</v>
      </c>
      <c r="J235" s="1">
        <v>0</v>
      </c>
      <c r="K235" s="2">
        <f t="shared" si="9"/>
        <v>0</v>
      </c>
      <c r="L235" s="1">
        <v>93.908478260869558</v>
      </c>
      <c r="M235" s="1">
        <v>0</v>
      </c>
      <c r="N235" s="2">
        <f t="shared" si="10"/>
        <v>0</v>
      </c>
    </row>
    <row r="236" spans="1:14" x14ac:dyDescent="0.3">
      <c r="A236" t="s">
        <v>32</v>
      </c>
      <c r="B236" t="s">
        <v>517</v>
      </c>
      <c r="C236" t="s">
        <v>518</v>
      </c>
      <c r="D236" t="s">
        <v>416</v>
      </c>
      <c r="E236" s="1">
        <v>82.608695652173907</v>
      </c>
      <c r="F236" s="1">
        <v>17.710543478260867</v>
      </c>
      <c r="G236" s="1">
        <v>0</v>
      </c>
      <c r="H236" s="2">
        <f t="shared" si="11"/>
        <v>0</v>
      </c>
      <c r="I236" s="1">
        <v>70.831086956521716</v>
      </c>
      <c r="J236" s="1">
        <v>0</v>
      </c>
      <c r="K236" s="2">
        <f t="shared" si="9"/>
        <v>0</v>
      </c>
      <c r="L236" s="1">
        <v>117.13250000000001</v>
      </c>
      <c r="M236" s="1">
        <v>0</v>
      </c>
      <c r="N236" s="2">
        <f t="shared" si="10"/>
        <v>0</v>
      </c>
    </row>
    <row r="237" spans="1:14" x14ac:dyDescent="0.3">
      <c r="A237" t="s">
        <v>32</v>
      </c>
      <c r="B237" t="s">
        <v>519</v>
      </c>
      <c r="C237" t="s">
        <v>498</v>
      </c>
      <c r="D237" t="s">
        <v>499</v>
      </c>
      <c r="E237" s="1">
        <v>82.043478260869563</v>
      </c>
      <c r="F237" s="1">
        <v>20.394239130434784</v>
      </c>
      <c r="G237" s="1">
        <v>0</v>
      </c>
      <c r="H237" s="2">
        <f t="shared" si="11"/>
        <v>0</v>
      </c>
      <c r="I237" s="1">
        <v>61.905108695652181</v>
      </c>
      <c r="J237" s="1">
        <v>0</v>
      </c>
      <c r="K237" s="2">
        <f t="shared" si="9"/>
        <v>0</v>
      </c>
      <c r="L237" s="1">
        <v>179.79652173913047</v>
      </c>
      <c r="M237" s="1">
        <v>0</v>
      </c>
      <c r="N237" s="2">
        <f t="shared" si="10"/>
        <v>0</v>
      </c>
    </row>
    <row r="238" spans="1:14" x14ac:dyDescent="0.3">
      <c r="A238" t="s">
        <v>32</v>
      </c>
      <c r="B238" t="s">
        <v>520</v>
      </c>
      <c r="C238" t="s">
        <v>521</v>
      </c>
      <c r="D238" t="s">
        <v>138</v>
      </c>
      <c r="E238" s="1">
        <v>86.054347826086953</v>
      </c>
      <c r="F238" s="1">
        <v>39.047717391304346</v>
      </c>
      <c r="G238" s="1">
        <v>0</v>
      </c>
      <c r="H238" s="2">
        <f t="shared" si="11"/>
        <v>0</v>
      </c>
      <c r="I238" s="1">
        <v>59.285760869565209</v>
      </c>
      <c r="J238" s="1">
        <v>0</v>
      </c>
      <c r="K238" s="2">
        <f t="shared" si="9"/>
        <v>0</v>
      </c>
      <c r="L238" s="1">
        <v>134.53010869565213</v>
      </c>
      <c r="M238" s="1">
        <v>0</v>
      </c>
      <c r="N238" s="2">
        <f t="shared" si="10"/>
        <v>0</v>
      </c>
    </row>
    <row r="239" spans="1:14" x14ac:dyDescent="0.3">
      <c r="A239" t="s">
        <v>32</v>
      </c>
      <c r="B239" t="s">
        <v>522</v>
      </c>
      <c r="C239" t="s">
        <v>523</v>
      </c>
      <c r="D239" t="s">
        <v>138</v>
      </c>
      <c r="E239" s="1">
        <v>132.29347826086956</v>
      </c>
      <c r="F239" s="1">
        <v>44.559347826086956</v>
      </c>
      <c r="G239" s="1">
        <v>0</v>
      </c>
      <c r="H239" s="2">
        <f t="shared" si="11"/>
        <v>0</v>
      </c>
      <c r="I239" s="1">
        <v>87.864347826086913</v>
      </c>
      <c r="J239" s="1">
        <v>0</v>
      </c>
      <c r="K239" s="2">
        <f t="shared" si="9"/>
        <v>0</v>
      </c>
      <c r="L239" s="1">
        <v>284.76945652173913</v>
      </c>
      <c r="M239" s="1">
        <v>0</v>
      </c>
      <c r="N239" s="2">
        <f t="shared" si="10"/>
        <v>0</v>
      </c>
    </row>
    <row r="240" spans="1:14" x14ac:dyDescent="0.3">
      <c r="A240" t="s">
        <v>32</v>
      </c>
      <c r="B240" t="s">
        <v>524</v>
      </c>
      <c r="C240" t="s">
        <v>65</v>
      </c>
      <c r="D240" t="s">
        <v>66</v>
      </c>
      <c r="E240" s="1">
        <v>183.95652173913044</v>
      </c>
      <c r="F240" s="1">
        <v>57.239565217391316</v>
      </c>
      <c r="G240" s="1">
        <v>0</v>
      </c>
      <c r="H240" s="2">
        <f t="shared" si="11"/>
        <v>0</v>
      </c>
      <c r="I240" s="1">
        <v>178.31880434782619</v>
      </c>
      <c r="J240" s="1">
        <v>0</v>
      </c>
      <c r="K240" s="2">
        <f t="shared" si="9"/>
        <v>0</v>
      </c>
      <c r="L240" s="1">
        <v>342.63673913043482</v>
      </c>
      <c r="M240" s="1">
        <v>0</v>
      </c>
      <c r="N240" s="2">
        <f t="shared" si="10"/>
        <v>0</v>
      </c>
    </row>
    <row r="241" spans="1:14" x14ac:dyDescent="0.3">
      <c r="A241" t="s">
        <v>32</v>
      </c>
      <c r="B241" t="s">
        <v>525</v>
      </c>
      <c r="C241" t="s">
        <v>184</v>
      </c>
      <c r="D241" t="s">
        <v>185</v>
      </c>
      <c r="E241" s="1">
        <v>91.717391304347828</v>
      </c>
      <c r="F241" s="1">
        <v>43.999456521739141</v>
      </c>
      <c r="G241" s="1">
        <v>0</v>
      </c>
      <c r="H241" s="2">
        <f t="shared" si="11"/>
        <v>0</v>
      </c>
      <c r="I241" s="1">
        <v>75.992173913043445</v>
      </c>
      <c r="J241" s="1">
        <v>0</v>
      </c>
      <c r="K241" s="2">
        <f t="shared" si="9"/>
        <v>0</v>
      </c>
      <c r="L241" s="1">
        <v>173.95554347826086</v>
      </c>
      <c r="M241" s="1">
        <v>0</v>
      </c>
      <c r="N241" s="2">
        <f t="shared" si="10"/>
        <v>0</v>
      </c>
    </row>
    <row r="242" spans="1:14" x14ac:dyDescent="0.3">
      <c r="A242" t="s">
        <v>32</v>
      </c>
      <c r="B242" t="s">
        <v>526</v>
      </c>
      <c r="C242" t="s">
        <v>37</v>
      </c>
      <c r="D242" t="s">
        <v>38</v>
      </c>
      <c r="E242" s="1">
        <v>106.68478260869566</v>
      </c>
      <c r="F242" s="1">
        <v>36.615652173913048</v>
      </c>
      <c r="G242" s="1">
        <v>0</v>
      </c>
      <c r="H242" s="2">
        <f t="shared" si="11"/>
        <v>0</v>
      </c>
      <c r="I242" s="1">
        <v>100.42250000000003</v>
      </c>
      <c r="J242" s="1">
        <v>0</v>
      </c>
      <c r="K242" s="2">
        <f t="shared" si="9"/>
        <v>0</v>
      </c>
      <c r="L242" s="1">
        <v>157.61815217391305</v>
      </c>
      <c r="M242" s="1">
        <v>0</v>
      </c>
      <c r="N242" s="2">
        <f t="shared" si="10"/>
        <v>0</v>
      </c>
    </row>
    <row r="243" spans="1:14" x14ac:dyDescent="0.3">
      <c r="A243" t="s">
        <v>32</v>
      </c>
      <c r="B243" t="s">
        <v>527</v>
      </c>
      <c r="C243" t="s">
        <v>505</v>
      </c>
      <c r="D243" t="s">
        <v>102</v>
      </c>
      <c r="E243" s="1">
        <v>68.815217391304344</v>
      </c>
      <c r="F243" s="1">
        <v>6.9406521739130431</v>
      </c>
      <c r="G243" s="1">
        <v>0</v>
      </c>
      <c r="H243" s="2">
        <f t="shared" si="11"/>
        <v>0</v>
      </c>
      <c r="I243" s="1">
        <v>58.56489130434781</v>
      </c>
      <c r="J243" s="1">
        <v>0</v>
      </c>
      <c r="K243" s="2">
        <f t="shared" si="9"/>
        <v>0</v>
      </c>
      <c r="L243" s="1">
        <v>127.51434782608698</v>
      </c>
      <c r="M243" s="1">
        <v>0</v>
      </c>
      <c r="N243" s="2">
        <f t="shared" si="10"/>
        <v>0</v>
      </c>
    </row>
    <row r="244" spans="1:14" x14ac:dyDescent="0.3">
      <c r="A244" t="s">
        <v>32</v>
      </c>
      <c r="B244" t="s">
        <v>528</v>
      </c>
      <c r="C244" t="s">
        <v>184</v>
      </c>
      <c r="D244" t="s">
        <v>185</v>
      </c>
      <c r="E244" s="1">
        <v>65.663043478260875</v>
      </c>
      <c r="F244" s="1">
        <v>19.276847826086961</v>
      </c>
      <c r="G244" s="1">
        <v>0</v>
      </c>
      <c r="H244" s="2">
        <f t="shared" si="11"/>
        <v>0</v>
      </c>
      <c r="I244" s="1">
        <v>37.160652173913043</v>
      </c>
      <c r="J244" s="1">
        <v>0</v>
      </c>
      <c r="K244" s="2">
        <f t="shared" si="9"/>
        <v>0</v>
      </c>
      <c r="L244" s="1">
        <v>134.80554347826086</v>
      </c>
      <c r="M244" s="1">
        <v>0</v>
      </c>
      <c r="N244" s="2">
        <f t="shared" si="10"/>
        <v>0</v>
      </c>
    </row>
    <row r="245" spans="1:14" x14ac:dyDescent="0.3">
      <c r="A245" t="s">
        <v>32</v>
      </c>
      <c r="B245" t="s">
        <v>529</v>
      </c>
      <c r="C245" t="s">
        <v>448</v>
      </c>
      <c r="D245" t="s">
        <v>449</v>
      </c>
      <c r="E245" s="1">
        <v>69.402173913043484</v>
      </c>
      <c r="F245" s="1">
        <v>12.691521739130433</v>
      </c>
      <c r="G245" s="1">
        <v>0</v>
      </c>
      <c r="H245" s="2">
        <f t="shared" si="11"/>
        <v>0</v>
      </c>
      <c r="I245" s="1">
        <v>75.877500000000012</v>
      </c>
      <c r="J245" s="1">
        <v>0</v>
      </c>
      <c r="K245" s="2">
        <f t="shared" si="9"/>
        <v>0</v>
      </c>
      <c r="L245" s="1">
        <v>145.24097826086958</v>
      </c>
      <c r="M245" s="1">
        <v>0</v>
      </c>
      <c r="N245" s="2">
        <f t="shared" si="10"/>
        <v>0</v>
      </c>
    </row>
    <row r="246" spans="1:14" x14ac:dyDescent="0.3">
      <c r="A246" t="s">
        <v>32</v>
      </c>
      <c r="B246" t="s">
        <v>530</v>
      </c>
      <c r="C246" t="s">
        <v>531</v>
      </c>
      <c r="D246" t="s">
        <v>191</v>
      </c>
      <c r="E246" s="1">
        <v>122.57608695652173</v>
      </c>
      <c r="F246" s="1">
        <v>22.94869565217391</v>
      </c>
      <c r="G246" s="1">
        <v>0</v>
      </c>
      <c r="H246" s="2">
        <f t="shared" si="11"/>
        <v>0</v>
      </c>
      <c r="I246" s="1">
        <v>65.174456521739131</v>
      </c>
      <c r="J246" s="1">
        <v>0</v>
      </c>
      <c r="K246" s="2">
        <f t="shared" si="9"/>
        <v>0</v>
      </c>
      <c r="L246" s="1">
        <v>236.46467391304347</v>
      </c>
      <c r="M246" s="1">
        <v>0</v>
      </c>
      <c r="N246" s="2">
        <f t="shared" si="10"/>
        <v>0</v>
      </c>
    </row>
    <row r="247" spans="1:14" x14ac:dyDescent="0.3">
      <c r="A247" t="s">
        <v>32</v>
      </c>
      <c r="B247" t="s">
        <v>532</v>
      </c>
      <c r="C247" t="s">
        <v>533</v>
      </c>
      <c r="D247" t="s">
        <v>534</v>
      </c>
      <c r="E247" s="1">
        <v>214.36956521739131</v>
      </c>
      <c r="F247" s="1">
        <v>86.215543478260869</v>
      </c>
      <c r="G247" s="1">
        <v>0</v>
      </c>
      <c r="H247" s="2">
        <f t="shared" si="11"/>
        <v>0</v>
      </c>
      <c r="I247" s="1">
        <v>194.34913043478264</v>
      </c>
      <c r="J247" s="1">
        <v>0</v>
      </c>
      <c r="K247" s="2">
        <f t="shared" si="9"/>
        <v>0</v>
      </c>
      <c r="L247" s="1">
        <v>463.69065217391295</v>
      </c>
      <c r="M247" s="1">
        <v>0</v>
      </c>
      <c r="N247" s="2">
        <f t="shared" si="10"/>
        <v>0</v>
      </c>
    </row>
    <row r="248" spans="1:14" x14ac:dyDescent="0.3">
      <c r="A248" t="s">
        <v>32</v>
      </c>
      <c r="B248" t="s">
        <v>535</v>
      </c>
      <c r="C248" t="s">
        <v>65</v>
      </c>
      <c r="D248" t="s">
        <v>66</v>
      </c>
      <c r="E248" s="1">
        <v>107.30434782608695</v>
      </c>
      <c r="F248" s="1">
        <v>55.887065217391289</v>
      </c>
      <c r="G248" s="1">
        <v>0</v>
      </c>
      <c r="H248" s="2">
        <f t="shared" si="11"/>
        <v>0</v>
      </c>
      <c r="I248" s="1">
        <v>115.67499999999997</v>
      </c>
      <c r="J248" s="1">
        <v>0</v>
      </c>
      <c r="K248" s="2">
        <f t="shared" si="9"/>
        <v>0</v>
      </c>
      <c r="L248" s="1">
        <v>233.24771739130432</v>
      </c>
      <c r="M248" s="1">
        <v>0</v>
      </c>
      <c r="N248" s="2">
        <f t="shared" si="10"/>
        <v>0</v>
      </c>
    </row>
    <row r="249" spans="1:14" x14ac:dyDescent="0.3">
      <c r="A249" t="s">
        <v>32</v>
      </c>
      <c r="B249" t="s">
        <v>536</v>
      </c>
      <c r="C249" t="s">
        <v>175</v>
      </c>
      <c r="D249" t="s">
        <v>176</v>
      </c>
      <c r="E249" s="1">
        <v>89.456521739130437</v>
      </c>
      <c r="F249" s="1">
        <v>15.922173913043482</v>
      </c>
      <c r="G249" s="1">
        <v>0</v>
      </c>
      <c r="H249" s="2">
        <f t="shared" si="11"/>
        <v>0</v>
      </c>
      <c r="I249" s="1">
        <v>105.54858695652167</v>
      </c>
      <c r="J249" s="1">
        <v>0</v>
      </c>
      <c r="K249" s="2">
        <f t="shared" si="9"/>
        <v>0</v>
      </c>
      <c r="L249" s="1">
        <v>177.47956521739124</v>
      </c>
      <c r="M249" s="1">
        <v>0</v>
      </c>
      <c r="N249" s="2">
        <f t="shared" si="10"/>
        <v>0</v>
      </c>
    </row>
    <row r="250" spans="1:14" x14ac:dyDescent="0.3">
      <c r="A250" t="s">
        <v>32</v>
      </c>
      <c r="B250" t="s">
        <v>537</v>
      </c>
      <c r="C250" t="s">
        <v>42</v>
      </c>
      <c r="D250" t="s">
        <v>43</v>
      </c>
      <c r="E250" s="1">
        <v>112.20652173913044</v>
      </c>
      <c r="F250" s="1">
        <v>39.774347826086967</v>
      </c>
      <c r="G250" s="1">
        <v>0</v>
      </c>
      <c r="H250" s="2">
        <f t="shared" si="11"/>
        <v>0</v>
      </c>
      <c r="I250" s="1">
        <v>79.210652173913033</v>
      </c>
      <c r="J250" s="1">
        <v>0</v>
      </c>
      <c r="K250" s="2">
        <f t="shared" si="9"/>
        <v>0</v>
      </c>
      <c r="L250" s="1">
        <v>209.58815217391304</v>
      </c>
      <c r="M250" s="1">
        <v>0</v>
      </c>
      <c r="N250" s="2">
        <f t="shared" si="10"/>
        <v>0</v>
      </c>
    </row>
    <row r="251" spans="1:14" x14ac:dyDescent="0.3">
      <c r="A251" t="s">
        <v>32</v>
      </c>
      <c r="B251" t="s">
        <v>538</v>
      </c>
      <c r="C251" t="s">
        <v>539</v>
      </c>
      <c r="D251" t="s">
        <v>43</v>
      </c>
      <c r="E251" s="1">
        <v>76.097826086956516</v>
      </c>
      <c r="F251" s="1">
        <v>17.950869565217385</v>
      </c>
      <c r="G251" s="1">
        <v>0</v>
      </c>
      <c r="H251" s="2">
        <f t="shared" si="11"/>
        <v>0</v>
      </c>
      <c r="I251" s="1">
        <v>80.277608695652191</v>
      </c>
      <c r="J251" s="1">
        <v>0</v>
      </c>
      <c r="K251" s="2">
        <f t="shared" si="9"/>
        <v>0</v>
      </c>
      <c r="L251" s="1">
        <v>126.45684782608699</v>
      </c>
      <c r="M251" s="1">
        <v>0</v>
      </c>
      <c r="N251" s="2">
        <f t="shared" si="10"/>
        <v>0</v>
      </c>
    </row>
    <row r="252" spans="1:14" x14ac:dyDescent="0.3">
      <c r="A252" t="s">
        <v>32</v>
      </c>
      <c r="B252" t="s">
        <v>540</v>
      </c>
      <c r="C252" t="s">
        <v>541</v>
      </c>
      <c r="D252" t="s">
        <v>416</v>
      </c>
      <c r="E252" s="1">
        <v>105.70652173913044</v>
      </c>
      <c r="F252" s="1">
        <v>12.339673913043478</v>
      </c>
      <c r="G252" s="1">
        <v>0</v>
      </c>
      <c r="H252" s="2">
        <f t="shared" si="11"/>
        <v>0</v>
      </c>
      <c r="I252" s="1">
        <v>91.066739130434797</v>
      </c>
      <c r="J252" s="1">
        <v>0</v>
      </c>
      <c r="K252" s="2">
        <f t="shared" si="9"/>
        <v>0</v>
      </c>
      <c r="L252" s="1">
        <v>194.73499999999999</v>
      </c>
      <c r="M252" s="1">
        <v>0</v>
      </c>
      <c r="N252" s="2">
        <f t="shared" si="10"/>
        <v>0</v>
      </c>
    </row>
    <row r="253" spans="1:14" x14ac:dyDescent="0.3">
      <c r="A253" t="s">
        <v>32</v>
      </c>
      <c r="B253" t="s">
        <v>542</v>
      </c>
      <c r="C253" t="s">
        <v>314</v>
      </c>
      <c r="D253" t="s">
        <v>315</v>
      </c>
      <c r="E253" s="1">
        <v>50.108695652173914</v>
      </c>
      <c r="F253" s="1">
        <v>9.4945652173913064</v>
      </c>
      <c r="G253" s="1">
        <v>0</v>
      </c>
      <c r="H253" s="2">
        <f t="shared" si="11"/>
        <v>0</v>
      </c>
      <c r="I253" s="1">
        <v>43.47326086956523</v>
      </c>
      <c r="J253" s="1">
        <v>0</v>
      </c>
      <c r="K253" s="2">
        <f t="shared" si="9"/>
        <v>0</v>
      </c>
      <c r="L253" s="1">
        <v>93.961304347826072</v>
      </c>
      <c r="M253" s="1">
        <v>0</v>
      </c>
      <c r="N253" s="2">
        <f t="shared" si="10"/>
        <v>0</v>
      </c>
    </row>
    <row r="254" spans="1:14" x14ac:dyDescent="0.3">
      <c r="A254" t="s">
        <v>32</v>
      </c>
      <c r="B254" t="s">
        <v>543</v>
      </c>
      <c r="C254" t="s">
        <v>184</v>
      </c>
      <c r="D254" t="s">
        <v>185</v>
      </c>
      <c r="E254" s="1">
        <v>52.543478260869563</v>
      </c>
      <c r="F254" s="1">
        <v>19.389891304347824</v>
      </c>
      <c r="G254" s="1">
        <v>0</v>
      </c>
      <c r="H254" s="2">
        <f t="shared" si="11"/>
        <v>0</v>
      </c>
      <c r="I254" s="1">
        <v>46.086521739130426</v>
      </c>
      <c r="J254" s="1">
        <v>0</v>
      </c>
      <c r="K254" s="2">
        <f t="shared" si="9"/>
        <v>0</v>
      </c>
      <c r="L254" s="1">
        <v>117.37010869565221</v>
      </c>
      <c r="M254" s="1">
        <v>0</v>
      </c>
      <c r="N254" s="2">
        <f t="shared" si="10"/>
        <v>0</v>
      </c>
    </row>
    <row r="255" spans="1:14" x14ac:dyDescent="0.3">
      <c r="A255" t="s">
        <v>32</v>
      </c>
      <c r="B255" t="s">
        <v>544</v>
      </c>
      <c r="C255" t="s">
        <v>240</v>
      </c>
      <c r="D255" t="s">
        <v>241</v>
      </c>
      <c r="E255" s="1">
        <v>74.989130434782609</v>
      </c>
      <c r="F255" s="1">
        <v>20.435760869565218</v>
      </c>
      <c r="G255" s="1">
        <v>0</v>
      </c>
      <c r="H255" s="2">
        <f t="shared" si="11"/>
        <v>0</v>
      </c>
      <c r="I255" s="1">
        <v>71.968043478260867</v>
      </c>
      <c r="J255" s="1">
        <v>0</v>
      </c>
      <c r="K255" s="2">
        <f t="shared" si="9"/>
        <v>0</v>
      </c>
      <c r="L255" s="1">
        <v>122.83326086956519</v>
      </c>
      <c r="M255" s="1">
        <v>0</v>
      </c>
      <c r="N255" s="2">
        <f t="shared" si="10"/>
        <v>0</v>
      </c>
    </row>
    <row r="256" spans="1:14" x14ac:dyDescent="0.3">
      <c r="A256" t="s">
        <v>32</v>
      </c>
      <c r="B256" t="s">
        <v>545</v>
      </c>
      <c r="C256" t="s">
        <v>546</v>
      </c>
      <c r="D256" t="s">
        <v>547</v>
      </c>
      <c r="E256" s="1">
        <v>100.46739130434783</v>
      </c>
      <c r="F256" s="1">
        <v>42.757282608695661</v>
      </c>
      <c r="G256" s="1">
        <v>0</v>
      </c>
      <c r="H256" s="2">
        <f t="shared" si="11"/>
        <v>0</v>
      </c>
      <c r="I256" s="1">
        <v>113.03239130434784</v>
      </c>
      <c r="J256" s="1">
        <v>0</v>
      </c>
      <c r="K256" s="2">
        <f t="shared" si="9"/>
        <v>0</v>
      </c>
      <c r="L256" s="1">
        <v>199.88989130434783</v>
      </c>
      <c r="M256" s="1">
        <v>0</v>
      </c>
      <c r="N256" s="2">
        <f t="shared" si="10"/>
        <v>0</v>
      </c>
    </row>
    <row r="257" spans="1:14" x14ac:dyDescent="0.3">
      <c r="A257" t="s">
        <v>32</v>
      </c>
      <c r="B257" t="s">
        <v>548</v>
      </c>
      <c r="C257" t="s">
        <v>549</v>
      </c>
      <c r="D257" t="s">
        <v>550</v>
      </c>
      <c r="E257" s="1">
        <v>144.70652173913044</v>
      </c>
      <c r="F257" s="1">
        <v>39.479565217391297</v>
      </c>
      <c r="G257" s="1">
        <v>0</v>
      </c>
      <c r="H257" s="2">
        <f t="shared" si="11"/>
        <v>0</v>
      </c>
      <c r="I257" s="1">
        <v>133.54239130434783</v>
      </c>
      <c r="J257" s="1">
        <v>0</v>
      </c>
      <c r="K257" s="2">
        <f t="shared" si="9"/>
        <v>0</v>
      </c>
      <c r="L257" s="1">
        <v>291.96391304347833</v>
      </c>
      <c r="M257" s="1">
        <v>0</v>
      </c>
      <c r="N257" s="2">
        <f t="shared" si="10"/>
        <v>0</v>
      </c>
    </row>
    <row r="258" spans="1:14" x14ac:dyDescent="0.3">
      <c r="A258" t="s">
        <v>32</v>
      </c>
      <c r="B258" t="s">
        <v>551</v>
      </c>
      <c r="C258" t="s">
        <v>552</v>
      </c>
      <c r="D258" t="s">
        <v>553</v>
      </c>
      <c r="E258" s="1">
        <v>49.706521739130437</v>
      </c>
      <c r="F258" s="1">
        <v>9.1854347826086951</v>
      </c>
      <c r="G258" s="1">
        <v>0</v>
      </c>
      <c r="H258" s="2">
        <f t="shared" ref="H258:H321" si="12">G258/F258</f>
        <v>0</v>
      </c>
      <c r="I258" s="1">
        <v>55.290000000000013</v>
      </c>
      <c r="J258" s="1">
        <v>0</v>
      </c>
      <c r="K258" s="2">
        <f t="shared" ref="K258:K321" si="13">J258/I258</f>
        <v>0</v>
      </c>
      <c r="L258" s="1">
        <v>97.348804347826075</v>
      </c>
      <c r="M258" s="1">
        <v>0</v>
      </c>
      <c r="N258" s="2">
        <f t="shared" ref="N258:N321" si="14">M258/L258</f>
        <v>0</v>
      </c>
    </row>
    <row r="259" spans="1:14" x14ac:dyDescent="0.3">
      <c r="A259" t="s">
        <v>32</v>
      </c>
      <c r="B259" t="s">
        <v>554</v>
      </c>
      <c r="C259" t="s">
        <v>498</v>
      </c>
      <c r="D259" t="s">
        <v>499</v>
      </c>
      <c r="E259" s="1">
        <v>87.923913043478265</v>
      </c>
      <c r="F259" s="1">
        <v>48.569891304347813</v>
      </c>
      <c r="G259" s="1">
        <v>0</v>
      </c>
      <c r="H259" s="2">
        <f t="shared" si="12"/>
        <v>0</v>
      </c>
      <c r="I259" s="1">
        <v>67.642282608695652</v>
      </c>
      <c r="J259" s="1">
        <v>0</v>
      </c>
      <c r="K259" s="2">
        <f t="shared" si="13"/>
        <v>0</v>
      </c>
      <c r="L259" s="1">
        <v>189.43434782608702</v>
      </c>
      <c r="M259" s="1">
        <v>0</v>
      </c>
      <c r="N259" s="2">
        <f t="shared" si="14"/>
        <v>0</v>
      </c>
    </row>
    <row r="260" spans="1:14" x14ac:dyDescent="0.3">
      <c r="A260" t="s">
        <v>32</v>
      </c>
      <c r="B260" t="s">
        <v>555</v>
      </c>
      <c r="C260" t="s">
        <v>34</v>
      </c>
      <c r="D260" t="s">
        <v>35</v>
      </c>
      <c r="E260" s="1">
        <v>105.84782608695652</v>
      </c>
      <c r="F260" s="1">
        <v>27.000217391304343</v>
      </c>
      <c r="G260" s="1">
        <v>0</v>
      </c>
      <c r="H260" s="2">
        <f t="shared" si="12"/>
        <v>0</v>
      </c>
      <c r="I260" s="1">
        <v>141.04445652173916</v>
      </c>
      <c r="J260" s="1">
        <v>0</v>
      </c>
      <c r="K260" s="2">
        <f t="shared" si="13"/>
        <v>0</v>
      </c>
      <c r="L260" s="1">
        <v>206.52543478260878</v>
      </c>
      <c r="M260" s="1">
        <v>0</v>
      </c>
      <c r="N260" s="2">
        <f t="shared" si="14"/>
        <v>0</v>
      </c>
    </row>
    <row r="261" spans="1:14" x14ac:dyDescent="0.3">
      <c r="A261" t="s">
        <v>32</v>
      </c>
      <c r="B261" t="s">
        <v>556</v>
      </c>
      <c r="C261" t="s">
        <v>557</v>
      </c>
      <c r="D261" t="s">
        <v>558</v>
      </c>
      <c r="E261" s="1">
        <v>37.130434782608695</v>
      </c>
      <c r="F261" s="1">
        <v>4.6683695652173931</v>
      </c>
      <c r="G261" s="1">
        <v>0</v>
      </c>
      <c r="H261" s="2">
        <f t="shared" si="12"/>
        <v>0</v>
      </c>
      <c r="I261" s="1">
        <v>41.181739130434778</v>
      </c>
      <c r="J261" s="1">
        <v>0</v>
      </c>
      <c r="K261" s="2">
        <f t="shared" si="13"/>
        <v>0</v>
      </c>
      <c r="L261" s="1">
        <v>68.536847826086955</v>
      </c>
      <c r="M261" s="1">
        <v>0</v>
      </c>
      <c r="N261" s="2">
        <f t="shared" si="14"/>
        <v>0</v>
      </c>
    </row>
    <row r="262" spans="1:14" x14ac:dyDescent="0.3">
      <c r="A262" t="s">
        <v>32</v>
      </c>
      <c r="B262" t="s">
        <v>559</v>
      </c>
      <c r="C262" t="s">
        <v>34</v>
      </c>
      <c r="D262" t="s">
        <v>40</v>
      </c>
      <c r="E262" s="1">
        <v>92.097826086956516</v>
      </c>
      <c r="F262" s="1">
        <v>25.657826086956515</v>
      </c>
      <c r="G262" s="1">
        <v>0</v>
      </c>
      <c r="H262" s="2">
        <f t="shared" si="12"/>
        <v>0</v>
      </c>
      <c r="I262" s="1">
        <v>108.93608695652171</v>
      </c>
      <c r="J262" s="1">
        <v>0</v>
      </c>
      <c r="K262" s="2">
        <f t="shared" si="13"/>
        <v>0</v>
      </c>
      <c r="L262" s="1">
        <v>152.07184782608695</v>
      </c>
      <c r="M262" s="1">
        <v>0</v>
      </c>
      <c r="N262" s="2">
        <f t="shared" si="14"/>
        <v>0</v>
      </c>
    </row>
    <row r="263" spans="1:14" x14ac:dyDescent="0.3">
      <c r="A263" t="s">
        <v>32</v>
      </c>
      <c r="B263" t="s">
        <v>560</v>
      </c>
      <c r="C263" t="s">
        <v>561</v>
      </c>
      <c r="D263" t="s">
        <v>562</v>
      </c>
      <c r="E263" s="1">
        <v>55.739130434782609</v>
      </c>
      <c r="F263" s="1">
        <v>0.65967391304347822</v>
      </c>
      <c r="G263" s="1">
        <v>0</v>
      </c>
      <c r="H263" s="2">
        <f t="shared" si="12"/>
        <v>0</v>
      </c>
      <c r="I263" s="1">
        <v>48.739673913043468</v>
      </c>
      <c r="J263" s="1">
        <v>0</v>
      </c>
      <c r="K263" s="2">
        <f t="shared" si="13"/>
        <v>0</v>
      </c>
      <c r="L263" s="1">
        <v>109.20923913043478</v>
      </c>
      <c r="M263" s="1">
        <v>0</v>
      </c>
      <c r="N263" s="2">
        <f t="shared" si="14"/>
        <v>0</v>
      </c>
    </row>
    <row r="264" spans="1:14" x14ac:dyDescent="0.3">
      <c r="A264" t="s">
        <v>32</v>
      </c>
      <c r="B264" t="s">
        <v>563</v>
      </c>
      <c r="C264" t="s">
        <v>564</v>
      </c>
      <c r="D264" t="s">
        <v>565</v>
      </c>
      <c r="E264" s="1">
        <v>108.5</v>
      </c>
      <c r="F264" s="1">
        <v>27.513586956521738</v>
      </c>
      <c r="G264" s="1">
        <v>0.92934782608695654</v>
      </c>
      <c r="H264" s="2">
        <f t="shared" si="12"/>
        <v>3.3777777777777782E-2</v>
      </c>
      <c r="I264" s="1">
        <v>117.57336956521739</v>
      </c>
      <c r="J264" s="1">
        <v>14.217391304347826</v>
      </c>
      <c r="K264" s="2">
        <f t="shared" si="13"/>
        <v>0.12092356761504149</v>
      </c>
      <c r="L264" s="1">
        <v>227.47826086956522</v>
      </c>
      <c r="M264" s="1">
        <v>24.122282608695652</v>
      </c>
      <c r="N264" s="2">
        <f t="shared" si="14"/>
        <v>0.10604214449541284</v>
      </c>
    </row>
    <row r="265" spans="1:14" x14ac:dyDescent="0.3">
      <c r="A265" t="s">
        <v>32</v>
      </c>
      <c r="B265" t="s">
        <v>566</v>
      </c>
      <c r="C265" t="s">
        <v>564</v>
      </c>
      <c r="D265" t="s">
        <v>565</v>
      </c>
      <c r="E265" s="1">
        <v>84.586956521739125</v>
      </c>
      <c r="F265" s="1">
        <v>21.413043478260871</v>
      </c>
      <c r="G265" s="1">
        <v>1.0163043478260869</v>
      </c>
      <c r="H265" s="2">
        <f t="shared" si="12"/>
        <v>4.7461928934010147E-2</v>
      </c>
      <c r="I265" s="1">
        <v>124.8695652173913</v>
      </c>
      <c r="J265" s="1">
        <v>19.532608695652176</v>
      </c>
      <c r="K265" s="2">
        <f t="shared" si="13"/>
        <v>0.15642409470752092</v>
      </c>
      <c r="L265" s="1">
        <v>188.32880434782609</v>
      </c>
      <c r="M265" s="1">
        <v>9.9320652173913047</v>
      </c>
      <c r="N265" s="2">
        <f t="shared" si="14"/>
        <v>5.2737897698578749E-2</v>
      </c>
    </row>
    <row r="266" spans="1:14" x14ac:dyDescent="0.3">
      <c r="A266" t="s">
        <v>32</v>
      </c>
      <c r="B266" t="s">
        <v>567</v>
      </c>
      <c r="C266" t="s">
        <v>568</v>
      </c>
      <c r="D266" t="s">
        <v>569</v>
      </c>
      <c r="E266" s="1">
        <v>127.01086956521739</v>
      </c>
      <c r="F266" s="1">
        <v>31.592282608695665</v>
      </c>
      <c r="G266" s="1">
        <v>0</v>
      </c>
      <c r="H266" s="2">
        <f t="shared" si="12"/>
        <v>0</v>
      </c>
      <c r="I266" s="1">
        <v>152.24076086956518</v>
      </c>
      <c r="J266" s="1">
        <v>0</v>
      </c>
      <c r="K266" s="2">
        <f t="shared" si="13"/>
        <v>0</v>
      </c>
      <c r="L266" s="1">
        <v>301.72728260869565</v>
      </c>
      <c r="M266" s="1">
        <v>0</v>
      </c>
      <c r="N266" s="2">
        <f t="shared" si="14"/>
        <v>0</v>
      </c>
    </row>
    <row r="267" spans="1:14" x14ac:dyDescent="0.3">
      <c r="A267" t="s">
        <v>32</v>
      </c>
      <c r="B267" t="s">
        <v>570</v>
      </c>
      <c r="C267" t="s">
        <v>34</v>
      </c>
      <c r="D267" t="s">
        <v>40</v>
      </c>
      <c r="E267" s="1">
        <v>93.869565217391298</v>
      </c>
      <c r="F267" s="1">
        <v>7.2690217391304346</v>
      </c>
      <c r="G267" s="1">
        <v>0</v>
      </c>
      <c r="H267" s="2">
        <f t="shared" si="12"/>
        <v>0</v>
      </c>
      <c r="I267" s="1">
        <v>93.220108695652172</v>
      </c>
      <c r="J267" s="1">
        <v>0</v>
      </c>
      <c r="K267" s="2">
        <f t="shared" si="13"/>
        <v>0</v>
      </c>
      <c r="L267" s="1">
        <v>188.69565217391303</v>
      </c>
      <c r="M267" s="1">
        <v>0</v>
      </c>
      <c r="N267" s="2">
        <f t="shared" si="14"/>
        <v>0</v>
      </c>
    </row>
    <row r="268" spans="1:14" x14ac:dyDescent="0.3">
      <c r="A268" t="s">
        <v>32</v>
      </c>
      <c r="B268" t="s">
        <v>571</v>
      </c>
      <c r="C268" t="s">
        <v>572</v>
      </c>
      <c r="D268" t="s">
        <v>43</v>
      </c>
      <c r="E268" s="1">
        <v>76.891304347826093</v>
      </c>
      <c r="F268" s="1">
        <v>10.434782608695652</v>
      </c>
      <c r="G268" s="1">
        <v>0</v>
      </c>
      <c r="H268" s="2">
        <f t="shared" si="12"/>
        <v>0</v>
      </c>
      <c r="I268" s="1">
        <v>76.057065217391298</v>
      </c>
      <c r="J268" s="1">
        <v>0</v>
      </c>
      <c r="K268" s="2">
        <f t="shared" si="13"/>
        <v>0</v>
      </c>
      <c r="L268" s="1">
        <v>115.63010869565217</v>
      </c>
      <c r="M268" s="1">
        <v>0</v>
      </c>
      <c r="N268" s="2">
        <f t="shared" si="14"/>
        <v>0</v>
      </c>
    </row>
    <row r="269" spans="1:14" x14ac:dyDescent="0.3">
      <c r="A269" t="s">
        <v>32</v>
      </c>
      <c r="B269" t="s">
        <v>573</v>
      </c>
      <c r="C269" t="s">
        <v>574</v>
      </c>
      <c r="D269" t="s">
        <v>575</v>
      </c>
      <c r="E269" s="1">
        <v>54.489130434782609</v>
      </c>
      <c r="F269" s="1">
        <v>17.272500000000001</v>
      </c>
      <c r="G269" s="1">
        <v>0</v>
      </c>
      <c r="H269" s="2">
        <f t="shared" si="12"/>
        <v>0</v>
      </c>
      <c r="I269" s="1">
        <v>64.018586956521716</v>
      </c>
      <c r="J269" s="1">
        <v>5.2065217391304346</v>
      </c>
      <c r="K269" s="2">
        <f t="shared" si="13"/>
        <v>8.1328282716806116E-2</v>
      </c>
      <c r="L269" s="1">
        <v>132.72260869565216</v>
      </c>
      <c r="M269" s="1">
        <v>7.7169565217391307</v>
      </c>
      <c r="N269" s="2">
        <f t="shared" si="14"/>
        <v>5.8143496406365687E-2</v>
      </c>
    </row>
    <row r="270" spans="1:14" x14ac:dyDescent="0.3">
      <c r="A270" t="s">
        <v>32</v>
      </c>
      <c r="B270" t="s">
        <v>576</v>
      </c>
      <c r="C270" t="s">
        <v>564</v>
      </c>
      <c r="D270" t="s">
        <v>565</v>
      </c>
      <c r="E270" s="1">
        <v>91.641304347826093</v>
      </c>
      <c r="F270" s="1">
        <v>19.505434782608695</v>
      </c>
      <c r="G270" s="1">
        <v>3.2119565217391304</v>
      </c>
      <c r="H270" s="2">
        <f t="shared" si="12"/>
        <v>0.1646698244636389</v>
      </c>
      <c r="I270" s="1">
        <v>88.940217391304344</v>
      </c>
      <c r="J270" s="1">
        <v>9.7173913043478262</v>
      </c>
      <c r="K270" s="2">
        <f t="shared" si="13"/>
        <v>0.10925756186984419</v>
      </c>
      <c r="L270" s="1">
        <v>190.74184782608697</v>
      </c>
      <c r="M270" s="1">
        <v>22.668478260869566</v>
      </c>
      <c r="N270" s="2">
        <f t="shared" si="14"/>
        <v>0.11884375934922285</v>
      </c>
    </row>
    <row r="271" spans="1:14" x14ac:dyDescent="0.3">
      <c r="A271" t="s">
        <v>32</v>
      </c>
      <c r="B271" t="s">
        <v>577</v>
      </c>
      <c r="C271" t="s">
        <v>578</v>
      </c>
      <c r="D271" t="s">
        <v>579</v>
      </c>
      <c r="E271" s="1">
        <v>71.576086956521735</v>
      </c>
      <c r="F271" s="1">
        <v>6.4347826086956523</v>
      </c>
      <c r="G271" s="1">
        <v>0</v>
      </c>
      <c r="H271" s="2">
        <f t="shared" si="12"/>
        <v>0</v>
      </c>
      <c r="I271" s="1">
        <v>56.529891304347828</v>
      </c>
      <c r="J271" s="1">
        <v>0</v>
      </c>
      <c r="K271" s="2">
        <f t="shared" si="13"/>
        <v>0</v>
      </c>
      <c r="L271" s="1">
        <v>135.8125</v>
      </c>
      <c r="M271" s="1">
        <v>0</v>
      </c>
      <c r="N271" s="2">
        <f t="shared" si="14"/>
        <v>0</v>
      </c>
    </row>
    <row r="272" spans="1:14" x14ac:dyDescent="0.3">
      <c r="A272" t="s">
        <v>32</v>
      </c>
      <c r="B272" t="s">
        <v>580</v>
      </c>
      <c r="C272" t="s">
        <v>80</v>
      </c>
      <c r="D272" t="s">
        <v>81</v>
      </c>
      <c r="E272" s="1">
        <v>117.17391304347827</v>
      </c>
      <c r="F272" s="1">
        <v>10.271739130434783</v>
      </c>
      <c r="G272" s="1">
        <v>0</v>
      </c>
      <c r="H272" s="2">
        <f t="shared" si="12"/>
        <v>0</v>
      </c>
      <c r="I272" s="1">
        <v>128.5921739130435</v>
      </c>
      <c r="J272" s="1">
        <v>0</v>
      </c>
      <c r="K272" s="2">
        <f t="shared" si="13"/>
        <v>0</v>
      </c>
      <c r="L272" s="1">
        <v>211.24510869565228</v>
      </c>
      <c r="M272" s="1">
        <v>0</v>
      </c>
      <c r="N272" s="2">
        <f t="shared" si="14"/>
        <v>0</v>
      </c>
    </row>
    <row r="273" spans="1:14" x14ac:dyDescent="0.3">
      <c r="A273" t="s">
        <v>32</v>
      </c>
      <c r="B273" t="s">
        <v>581</v>
      </c>
      <c r="C273" t="s">
        <v>582</v>
      </c>
      <c r="D273" t="s">
        <v>69</v>
      </c>
      <c r="E273" s="1">
        <v>139.44565217391303</v>
      </c>
      <c r="F273" s="1">
        <v>20.603478260869565</v>
      </c>
      <c r="G273" s="1">
        <v>0</v>
      </c>
      <c r="H273" s="2">
        <f t="shared" si="12"/>
        <v>0</v>
      </c>
      <c r="I273" s="1">
        <v>120.91195652173913</v>
      </c>
      <c r="J273" s="1">
        <v>0</v>
      </c>
      <c r="K273" s="2">
        <f t="shared" si="13"/>
        <v>0</v>
      </c>
      <c r="L273" s="1">
        <v>246.95173913043487</v>
      </c>
      <c r="M273" s="1">
        <v>11.000108695652171</v>
      </c>
      <c r="N273" s="2">
        <f t="shared" si="14"/>
        <v>4.4543556301266371E-2</v>
      </c>
    </row>
    <row r="274" spans="1:14" x14ac:dyDescent="0.3">
      <c r="A274" t="s">
        <v>32</v>
      </c>
      <c r="B274" t="s">
        <v>583</v>
      </c>
      <c r="C274" t="s">
        <v>301</v>
      </c>
      <c r="D274" t="s">
        <v>302</v>
      </c>
      <c r="E274" s="1">
        <v>71.086956521739125</v>
      </c>
      <c r="F274" s="1">
        <v>0</v>
      </c>
      <c r="G274" s="1">
        <v>0</v>
      </c>
      <c r="H274" s="2">
        <v>0</v>
      </c>
      <c r="I274" s="1">
        <v>43.110543478260873</v>
      </c>
      <c r="J274" s="1">
        <v>0</v>
      </c>
      <c r="K274" s="2">
        <f t="shared" si="13"/>
        <v>0</v>
      </c>
      <c r="L274" s="1">
        <v>134.39978260869563</v>
      </c>
      <c r="M274" s="1">
        <v>0</v>
      </c>
      <c r="N274" s="2">
        <f t="shared" si="14"/>
        <v>0</v>
      </c>
    </row>
    <row r="275" spans="1:14" x14ac:dyDescent="0.3">
      <c r="A275" t="s">
        <v>32</v>
      </c>
      <c r="B275" t="s">
        <v>584</v>
      </c>
      <c r="C275" t="s">
        <v>495</v>
      </c>
      <c r="D275" t="s">
        <v>496</v>
      </c>
      <c r="E275" s="1">
        <v>146.28260869565219</v>
      </c>
      <c r="F275" s="1">
        <v>31.584239130434778</v>
      </c>
      <c r="G275" s="1">
        <v>0.58967391304347827</v>
      </c>
      <c r="H275" s="2">
        <f t="shared" si="12"/>
        <v>1.8669878688806679E-2</v>
      </c>
      <c r="I275" s="1">
        <v>163.02163043478259</v>
      </c>
      <c r="J275" s="1">
        <v>0</v>
      </c>
      <c r="K275" s="2">
        <f t="shared" si="13"/>
        <v>0</v>
      </c>
      <c r="L275" s="1">
        <v>270.42630434782609</v>
      </c>
      <c r="M275" s="1">
        <v>9.863695652173913</v>
      </c>
      <c r="N275" s="2">
        <f t="shared" si="14"/>
        <v>3.6474616165619339E-2</v>
      </c>
    </row>
    <row r="276" spans="1:14" x14ac:dyDescent="0.3">
      <c r="A276" t="s">
        <v>32</v>
      </c>
      <c r="B276" t="s">
        <v>585</v>
      </c>
      <c r="C276" t="s">
        <v>42</v>
      </c>
      <c r="D276" t="s">
        <v>43</v>
      </c>
      <c r="E276" s="1">
        <v>142.86956521739131</v>
      </c>
      <c r="F276" s="1">
        <v>0</v>
      </c>
      <c r="G276" s="1">
        <v>0</v>
      </c>
      <c r="H276" s="2">
        <v>0</v>
      </c>
      <c r="I276" s="1">
        <v>134.30413043478259</v>
      </c>
      <c r="J276" s="1">
        <v>0</v>
      </c>
      <c r="K276" s="2">
        <f t="shared" si="13"/>
        <v>0</v>
      </c>
      <c r="L276" s="1">
        <v>304.96630434782611</v>
      </c>
      <c r="M276" s="1">
        <v>0</v>
      </c>
      <c r="N276" s="2">
        <f t="shared" si="14"/>
        <v>0</v>
      </c>
    </row>
    <row r="277" spans="1:14" x14ac:dyDescent="0.3">
      <c r="A277" t="s">
        <v>32</v>
      </c>
      <c r="B277" t="s">
        <v>586</v>
      </c>
      <c r="C277" t="s">
        <v>587</v>
      </c>
      <c r="D277" t="s">
        <v>588</v>
      </c>
      <c r="E277" s="1">
        <v>87.239130434782609</v>
      </c>
      <c r="F277" s="1">
        <v>11.547173913043475</v>
      </c>
      <c r="G277" s="1">
        <v>0</v>
      </c>
      <c r="H277" s="2">
        <f t="shared" si="12"/>
        <v>0</v>
      </c>
      <c r="I277" s="1">
        <v>73.296630434782614</v>
      </c>
      <c r="J277" s="1">
        <v>0</v>
      </c>
      <c r="K277" s="2">
        <f t="shared" si="13"/>
        <v>0</v>
      </c>
      <c r="L277" s="1">
        <v>155.95021739130434</v>
      </c>
      <c r="M277" s="1">
        <v>0</v>
      </c>
      <c r="N277" s="2">
        <f t="shared" si="14"/>
        <v>0</v>
      </c>
    </row>
    <row r="278" spans="1:14" x14ac:dyDescent="0.3">
      <c r="A278" t="s">
        <v>32</v>
      </c>
      <c r="B278" t="s">
        <v>589</v>
      </c>
      <c r="C278" t="s">
        <v>590</v>
      </c>
      <c r="D278" t="s">
        <v>591</v>
      </c>
      <c r="E278" s="1">
        <v>93.673913043478265</v>
      </c>
      <c r="F278" s="1">
        <v>8.883152173913043</v>
      </c>
      <c r="G278" s="1">
        <v>0</v>
      </c>
      <c r="H278" s="2">
        <f t="shared" si="12"/>
        <v>0</v>
      </c>
      <c r="I278" s="1">
        <v>104.48989130434782</v>
      </c>
      <c r="J278" s="1">
        <v>0</v>
      </c>
      <c r="K278" s="2">
        <f t="shared" si="13"/>
        <v>0</v>
      </c>
      <c r="L278" s="1">
        <v>211.36532608695649</v>
      </c>
      <c r="M278" s="1">
        <v>0</v>
      </c>
      <c r="N278" s="2">
        <f t="shared" si="14"/>
        <v>0</v>
      </c>
    </row>
    <row r="279" spans="1:14" x14ac:dyDescent="0.3">
      <c r="A279" t="s">
        <v>32</v>
      </c>
      <c r="B279" t="s">
        <v>592</v>
      </c>
      <c r="C279" t="s">
        <v>593</v>
      </c>
      <c r="D279" t="s">
        <v>156</v>
      </c>
      <c r="E279" s="1">
        <v>48.554347826086953</v>
      </c>
      <c r="F279" s="1">
        <v>6.8243478260869548</v>
      </c>
      <c r="G279" s="1">
        <v>0</v>
      </c>
      <c r="H279" s="2">
        <f t="shared" si="12"/>
        <v>0</v>
      </c>
      <c r="I279" s="1">
        <v>37.308369565217397</v>
      </c>
      <c r="J279" s="1">
        <v>0</v>
      </c>
      <c r="K279" s="2">
        <f t="shared" si="13"/>
        <v>0</v>
      </c>
      <c r="L279" s="1">
        <v>107.82793478260872</v>
      </c>
      <c r="M279" s="1">
        <v>0</v>
      </c>
      <c r="N279" s="2">
        <f t="shared" si="14"/>
        <v>0</v>
      </c>
    </row>
    <row r="280" spans="1:14" x14ac:dyDescent="0.3">
      <c r="A280" t="s">
        <v>32</v>
      </c>
      <c r="B280" t="s">
        <v>594</v>
      </c>
      <c r="C280" t="s">
        <v>175</v>
      </c>
      <c r="D280" t="s">
        <v>176</v>
      </c>
      <c r="E280" s="1">
        <v>82.347826086956516</v>
      </c>
      <c r="F280" s="1">
        <v>1.173913043478261</v>
      </c>
      <c r="G280" s="1">
        <v>0.31793478260869568</v>
      </c>
      <c r="H280" s="2">
        <f t="shared" si="12"/>
        <v>0.27083333333333331</v>
      </c>
      <c r="I280" s="1">
        <v>89.479021739130431</v>
      </c>
      <c r="J280" s="1">
        <v>0</v>
      </c>
      <c r="K280" s="2">
        <f t="shared" si="13"/>
        <v>0</v>
      </c>
      <c r="L280" s="1">
        <v>200.48000000000005</v>
      </c>
      <c r="M280" s="1">
        <v>0</v>
      </c>
      <c r="N280" s="2">
        <f t="shared" si="14"/>
        <v>0</v>
      </c>
    </row>
    <row r="281" spans="1:14" x14ac:dyDescent="0.3">
      <c r="A281" t="s">
        <v>32</v>
      </c>
      <c r="B281" t="s">
        <v>595</v>
      </c>
      <c r="C281" t="s">
        <v>140</v>
      </c>
      <c r="D281" t="s">
        <v>141</v>
      </c>
      <c r="E281" s="1">
        <v>61.858695652173914</v>
      </c>
      <c r="F281" s="1">
        <v>20.69913043478261</v>
      </c>
      <c r="G281" s="1">
        <v>0.33423913043478259</v>
      </c>
      <c r="H281" s="2">
        <f t="shared" si="12"/>
        <v>1.6147496219122835E-2</v>
      </c>
      <c r="I281" s="1">
        <v>52.227608695652179</v>
      </c>
      <c r="J281" s="1">
        <v>0</v>
      </c>
      <c r="K281" s="2">
        <f t="shared" si="13"/>
        <v>0</v>
      </c>
      <c r="L281" s="1">
        <v>127.52565217391304</v>
      </c>
      <c r="M281" s="1">
        <v>0</v>
      </c>
      <c r="N281" s="2">
        <f t="shared" si="14"/>
        <v>0</v>
      </c>
    </row>
    <row r="282" spans="1:14" x14ac:dyDescent="0.3">
      <c r="A282" t="s">
        <v>32</v>
      </c>
      <c r="B282" t="s">
        <v>596</v>
      </c>
      <c r="C282" t="s">
        <v>37</v>
      </c>
      <c r="D282" t="s">
        <v>38</v>
      </c>
      <c r="E282" s="1">
        <v>114.45652173913044</v>
      </c>
      <c r="F282" s="1">
        <v>19.230978260869566</v>
      </c>
      <c r="G282" s="1">
        <v>4.8070652173913047</v>
      </c>
      <c r="H282" s="2">
        <f t="shared" si="12"/>
        <v>0.24996467429701852</v>
      </c>
      <c r="I282" s="1">
        <v>132.32793478260871</v>
      </c>
      <c r="J282" s="1">
        <v>13.847826086956522</v>
      </c>
      <c r="K282" s="2">
        <f t="shared" si="13"/>
        <v>0.10464779118412178</v>
      </c>
      <c r="L282" s="1">
        <v>264.00760869565221</v>
      </c>
      <c r="M282" s="1">
        <v>6.1730434782608707</v>
      </c>
      <c r="N282" s="2">
        <f t="shared" si="14"/>
        <v>2.3382066557699671E-2</v>
      </c>
    </row>
    <row r="283" spans="1:14" x14ac:dyDescent="0.3">
      <c r="A283" t="s">
        <v>32</v>
      </c>
      <c r="B283" t="s">
        <v>597</v>
      </c>
      <c r="C283" t="s">
        <v>458</v>
      </c>
      <c r="D283" t="s">
        <v>35</v>
      </c>
      <c r="E283" s="1">
        <v>147.47826086956522</v>
      </c>
      <c r="F283" s="1">
        <v>37.458695652173915</v>
      </c>
      <c r="G283" s="1">
        <v>0</v>
      </c>
      <c r="H283" s="2">
        <f t="shared" si="12"/>
        <v>0</v>
      </c>
      <c r="I283" s="1">
        <v>122.31771739130434</v>
      </c>
      <c r="J283" s="1">
        <v>0</v>
      </c>
      <c r="K283" s="2">
        <f t="shared" si="13"/>
        <v>0</v>
      </c>
      <c r="L283" s="1">
        <v>277.34706521739122</v>
      </c>
      <c r="M283" s="1">
        <v>0</v>
      </c>
      <c r="N283" s="2">
        <f t="shared" si="14"/>
        <v>0</v>
      </c>
    </row>
    <row r="284" spans="1:14" x14ac:dyDescent="0.3">
      <c r="A284" t="s">
        <v>32</v>
      </c>
      <c r="B284" t="s">
        <v>598</v>
      </c>
      <c r="C284" t="s">
        <v>599</v>
      </c>
      <c r="D284" t="s">
        <v>38</v>
      </c>
      <c r="E284" s="1">
        <v>83.467391304347828</v>
      </c>
      <c r="F284" s="1">
        <v>16.570652173913043</v>
      </c>
      <c r="G284" s="1">
        <v>0</v>
      </c>
      <c r="H284" s="2">
        <f t="shared" si="12"/>
        <v>0</v>
      </c>
      <c r="I284" s="1">
        <v>75.304347826086953</v>
      </c>
      <c r="J284" s="1">
        <v>0</v>
      </c>
      <c r="K284" s="2">
        <f t="shared" si="13"/>
        <v>0</v>
      </c>
      <c r="L284" s="1">
        <v>216.41576086956522</v>
      </c>
      <c r="M284" s="1">
        <v>0</v>
      </c>
      <c r="N284" s="2">
        <f t="shared" si="14"/>
        <v>0</v>
      </c>
    </row>
    <row r="285" spans="1:14" x14ac:dyDescent="0.3">
      <c r="A285" t="s">
        <v>32</v>
      </c>
      <c r="B285" t="s">
        <v>600</v>
      </c>
      <c r="C285" t="s">
        <v>601</v>
      </c>
      <c r="D285" t="s">
        <v>38</v>
      </c>
      <c r="E285" s="1">
        <v>207.59782608695653</v>
      </c>
      <c r="F285" s="1">
        <v>45.144021739130437</v>
      </c>
      <c r="G285" s="1">
        <v>2.8940217391304346</v>
      </c>
      <c r="H285" s="2">
        <f t="shared" si="12"/>
        <v>6.4106422681032921E-2</v>
      </c>
      <c r="I285" s="1">
        <v>248.79347826086956</v>
      </c>
      <c r="J285" s="1">
        <v>92.358695652173907</v>
      </c>
      <c r="K285" s="2">
        <f t="shared" si="13"/>
        <v>0.37122635327012976</v>
      </c>
      <c r="L285" s="1">
        <v>422.83445652173918</v>
      </c>
      <c r="M285" s="1">
        <v>158.02173913043478</v>
      </c>
      <c r="N285" s="2">
        <f t="shared" si="14"/>
        <v>0.37372010888216345</v>
      </c>
    </row>
    <row r="286" spans="1:14" x14ac:dyDescent="0.3">
      <c r="A286" t="s">
        <v>32</v>
      </c>
      <c r="B286" t="s">
        <v>602</v>
      </c>
      <c r="C286" t="s">
        <v>34</v>
      </c>
      <c r="D286" t="s">
        <v>40</v>
      </c>
      <c r="E286" s="1">
        <v>189.83695652173913</v>
      </c>
      <c r="F286" s="1">
        <v>40.479456521739124</v>
      </c>
      <c r="G286" s="1">
        <v>0</v>
      </c>
      <c r="H286" s="2">
        <f t="shared" si="12"/>
        <v>0</v>
      </c>
      <c r="I286" s="1">
        <v>100.02</v>
      </c>
      <c r="J286" s="1">
        <v>0</v>
      </c>
      <c r="K286" s="2">
        <f t="shared" si="13"/>
        <v>0</v>
      </c>
      <c r="L286" s="1">
        <v>211.03467391304346</v>
      </c>
      <c r="M286" s="1">
        <v>0</v>
      </c>
      <c r="N286" s="2">
        <f t="shared" si="14"/>
        <v>0</v>
      </c>
    </row>
    <row r="287" spans="1:14" x14ac:dyDescent="0.3">
      <c r="A287" t="s">
        <v>32</v>
      </c>
      <c r="B287" t="s">
        <v>603</v>
      </c>
      <c r="C287" t="s">
        <v>206</v>
      </c>
      <c r="D287" t="s">
        <v>138</v>
      </c>
      <c r="E287" s="1">
        <v>62.282608695652172</v>
      </c>
      <c r="F287" s="1">
        <v>55.441847826086985</v>
      </c>
      <c r="G287" s="1">
        <v>0</v>
      </c>
      <c r="H287" s="2">
        <f t="shared" si="12"/>
        <v>0</v>
      </c>
      <c r="I287" s="1">
        <v>99.097173913043449</v>
      </c>
      <c r="J287" s="1">
        <v>0</v>
      </c>
      <c r="K287" s="2">
        <f t="shared" si="13"/>
        <v>0</v>
      </c>
      <c r="L287" s="1">
        <v>158.1963043478261</v>
      </c>
      <c r="M287" s="1">
        <v>0</v>
      </c>
      <c r="N287" s="2">
        <f t="shared" si="14"/>
        <v>0</v>
      </c>
    </row>
    <row r="288" spans="1:14" x14ac:dyDescent="0.3">
      <c r="A288" t="s">
        <v>32</v>
      </c>
      <c r="B288" t="s">
        <v>604</v>
      </c>
      <c r="C288" t="s">
        <v>34</v>
      </c>
      <c r="D288" t="s">
        <v>35</v>
      </c>
      <c r="E288" s="1">
        <v>116.28260869565217</v>
      </c>
      <c r="F288" s="1">
        <v>24.141304347826086</v>
      </c>
      <c r="G288" s="1">
        <v>0</v>
      </c>
      <c r="H288" s="2">
        <f t="shared" si="12"/>
        <v>0</v>
      </c>
      <c r="I288" s="1">
        <v>90.964673913043484</v>
      </c>
      <c r="J288" s="1">
        <v>0</v>
      </c>
      <c r="K288" s="2">
        <f t="shared" si="13"/>
        <v>0</v>
      </c>
      <c r="L288" s="1">
        <v>254.50749999999999</v>
      </c>
      <c r="M288" s="1">
        <v>0</v>
      </c>
      <c r="N288" s="2">
        <f t="shared" si="14"/>
        <v>0</v>
      </c>
    </row>
    <row r="289" spans="1:14" x14ac:dyDescent="0.3">
      <c r="A289" t="s">
        <v>32</v>
      </c>
      <c r="B289" t="s">
        <v>605</v>
      </c>
      <c r="C289" t="s">
        <v>439</v>
      </c>
      <c r="D289" t="s">
        <v>43</v>
      </c>
      <c r="E289" s="1">
        <v>43.739130434782609</v>
      </c>
      <c r="F289" s="1">
        <v>3.1840217391304351</v>
      </c>
      <c r="G289" s="1">
        <v>0</v>
      </c>
      <c r="H289" s="2">
        <f t="shared" si="12"/>
        <v>0</v>
      </c>
      <c r="I289" s="1">
        <v>46.147391304347842</v>
      </c>
      <c r="J289" s="1">
        <v>0</v>
      </c>
      <c r="K289" s="2">
        <f t="shared" si="13"/>
        <v>0</v>
      </c>
      <c r="L289" s="1">
        <v>78.095326086956518</v>
      </c>
      <c r="M289" s="1">
        <v>2.1892391304347831</v>
      </c>
      <c r="N289" s="2">
        <f t="shared" si="14"/>
        <v>2.8032908499506601E-2</v>
      </c>
    </row>
    <row r="290" spans="1:14" x14ac:dyDescent="0.3">
      <c r="A290" t="s">
        <v>32</v>
      </c>
      <c r="B290" t="s">
        <v>606</v>
      </c>
      <c r="C290" t="s">
        <v>42</v>
      </c>
      <c r="D290" t="s">
        <v>43</v>
      </c>
      <c r="E290" s="1">
        <v>30</v>
      </c>
      <c r="F290" s="1">
        <v>6.140326086956521</v>
      </c>
      <c r="G290" s="1">
        <v>0</v>
      </c>
      <c r="H290" s="2">
        <f t="shared" si="12"/>
        <v>0</v>
      </c>
      <c r="I290" s="1">
        <v>33.532717391304352</v>
      </c>
      <c r="J290" s="1">
        <v>0</v>
      </c>
      <c r="K290" s="2">
        <f t="shared" si="13"/>
        <v>0</v>
      </c>
      <c r="L290" s="1">
        <v>62.979782608695636</v>
      </c>
      <c r="M290" s="1">
        <v>0</v>
      </c>
      <c r="N290" s="2">
        <f t="shared" si="14"/>
        <v>0</v>
      </c>
    </row>
    <row r="291" spans="1:14" x14ac:dyDescent="0.3">
      <c r="A291" t="s">
        <v>32</v>
      </c>
      <c r="B291" t="s">
        <v>607</v>
      </c>
      <c r="C291" t="s">
        <v>608</v>
      </c>
      <c r="D291" t="s">
        <v>609</v>
      </c>
      <c r="E291" s="1">
        <v>51.978260869565219</v>
      </c>
      <c r="F291" s="1">
        <v>0.17771739130434785</v>
      </c>
      <c r="G291" s="1">
        <v>0</v>
      </c>
      <c r="H291" s="2">
        <f t="shared" si="12"/>
        <v>0</v>
      </c>
      <c r="I291" s="1">
        <v>51.94250000000001</v>
      </c>
      <c r="J291" s="1">
        <v>0</v>
      </c>
      <c r="K291" s="2">
        <f t="shared" si="13"/>
        <v>0</v>
      </c>
      <c r="L291" s="1">
        <v>113.36565217391303</v>
      </c>
      <c r="M291" s="1">
        <v>0</v>
      </c>
      <c r="N291" s="2">
        <f t="shared" si="14"/>
        <v>0</v>
      </c>
    </row>
    <row r="292" spans="1:14" x14ac:dyDescent="0.3">
      <c r="A292" t="s">
        <v>32</v>
      </c>
      <c r="B292" t="s">
        <v>610</v>
      </c>
      <c r="C292" t="s">
        <v>285</v>
      </c>
      <c r="D292" t="s">
        <v>286</v>
      </c>
      <c r="E292" s="1">
        <v>67.413043478260875</v>
      </c>
      <c r="F292" s="1">
        <v>16.563586956521739</v>
      </c>
      <c r="G292" s="1">
        <v>0</v>
      </c>
      <c r="H292" s="2">
        <f t="shared" si="12"/>
        <v>0</v>
      </c>
      <c r="I292" s="1">
        <v>92.535326086956545</v>
      </c>
      <c r="J292" s="1">
        <v>0</v>
      </c>
      <c r="K292" s="2">
        <f t="shared" si="13"/>
        <v>0</v>
      </c>
      <c r="L292" s="1">
        <v>180.4058695652173</v>
      </c>
      <c r="M292" s="1">
        <v>0</v>
      </c>
      <c r="N292" s="2">
        <f t="shared" si="14"/>
        <v>0</v>
      </c>
    </row>
    <row r="293" spans="1:14" x14ac:dyDescent="0.3">
      <c r="A293" t="s">
        <v>32</v>
      </c>
      <c r="B293" t="s">
        <v>611</v>
      </c>
      <c r="C293" t="s">
        <v>612</v>
      </c>
      <c r="D293" t="s">
        <v>613</v>
      </c>
      <c r="E293" s="1">
        <v>64.489130434782609</v>
      </c>
      <c r="F293" s="1">
        <v>23.820217391304347</v>
      </c>
      <c r="G293" s="1">
        <v>0</v>
      </c>
      <c r="H293" s="2">
        <f t="shared" si="12"/>
        <v>0</v>
      </c>
      <c r="I293" s="1">
        <v>43.84402173913044</v>
      </c>
      <c r="J293" s="1">
        <v>0</v>
      </c>
      <c r="K293" s="2">
        <f t="shared" si="13"/>
        <v>0</v>
      </c>
      <c r="L293" s="1">
        <v>144.11304347826089</v>
      </c>
      <c r="M293" s="1">
        <v>0</v>
      </c>
      <c r="N293" s="2">
        <f t="shared" si="14"/>
        <v>0</v>
      </c>
    </row>
    <row r="294" spans="1:14" x14ac:dyDescent="0.3">
      <c r="A294" t="s">
        <v>32</v>
      </c>
      <c r="B294" t="s">
        <v>614</v>
      </c>
      <c r="C294" t="s">
        <v>285</v>
      </c>
      <c r="D294" t="s">
        <v>286</v>
      </c>
      <c r="E294" s="1">
        <v>190.14130434782609</v>
      </c>
      <c r="F294" s="1">
        <v>22.775000000000013</v>
      </c>
      <c r="G294" s="1">
        <v>0</v>
      </c>
      <c r="H294" s="2">
        <f t="shared" si="12"/>
        <v>0</v>
      </c>
      <c r="I294" s="1">
        <v>212.03152173913028</v>
      </c>
      <c r="J294" s="1">
        <v>0</v>
      </c>
      <c r="K294" s="2">
        <f t="shared" si="13"/>
        <v>0</v>
      </c>
      <c r="L294" s="1">
        <v>407.31336956521733</v>
      </c>
      <c r="M294" s="1">
        <v>0</v>
      </c>
      <c r="N294" s="2">
        <f t="shared" si="14"/>
        <v>0</v>
      </c>
    </row>
    <row r="295" spans="1:14" x14ac:dyDescent="0.3">
      <c r="A295" t="s">
        <v>32</v>
      </c>
      <c r="B295" t="s">
        <v>615</v>
      </c>
      <c r="C295" t="s">
        <v>616</v>
      </c>
      <c r="D295" t="s">
        <v>617</v>
      </c>
      <c r="E295" s="1">
        <v>66.391304347826093</v>
      </c>
      <c r="F295" s="1">
        <v>9.3934782608695659</v>
      </c>
      <c r="G295" s="1">
        <v>0</v>
      </c>
      <c r="H295" s="2">
        <f t="shared" si="12"/>
        <v>0</v>
      </c>
      <c r="I295" s="1">
        <v>66.238043478260892</v>
      </c>
      <c r="J295" s="1">
        <v>4.8695652173913047</v>
      </c>
      <c r="K295" s="2">
        <f t="shared" si="13"/>
        <v>7.351613908990956E-2</v>
      </c>
      <c r="L295" s="1">
        <v>153.00065217391301</v>
      </c>
      <c r="M295" s="1">
        <v>0</v>
      </c>
      <c r="N295" s="2">
        <f t="shared" si="14"/>
        <v>0</v>
      </c>
    </row>
    <row r="296" spans="1:14" x14ac:dyDescent="0.3">
      <c r="A296" t="s">
        <v>32</v>
      </c>
      <c r="B296" t="s">
        <v>618</v>
      </c>
      <c r="C296" t="s">
        <v>619</v>
      </c>
      <c r="D296" t="s">
        <v>620</v>
      </c>
      <c r="E296" s="1">
        <v>60.891304347826086</v>
      </c>
      <c r="F296" s="1">
        <v>32.55130434782609</v>
      </c>
      <c r="G296" s="1">
        <v>0</v>
      </c>
      <c r="H296" s="2">
        <f t="shared" si="12"/>
        <v>0</v>
      </c>
      <c r="I296" s="1">
        <v>64.004565217391303</v>
      </c>
      <c r="J296" s="1">
        <v>0</v>
      </c>
      <c r="K296" s="2">
        <f t="shared" si="13"/>
        <v>0</v>
      </c>
      <c r="L296" s="1">
        <v>153.52945652173912</v>
      </c>
      <c r="M296" s="1">
        <v>0</v>
      </c>
      <c r="N296" s="2">
        <f t="shared" si="14"/>
        <v>0</v>
      </c>
    </row>
    <row r="297" spans="1:14" x14ac:dyDescent="0.3">
      <c r="A297" t="s">
        <v>32</v>
      </c>
      <c r="B297" t="s">
        <v>621</v>
      </c>
      <c r="C297" t="s">
        <v>37</v>
      </c>
      <c r="D297" t="s">
        <v>38</v>
      </c>
      <c r="E297" s="1">
        <v>114.82608695652173</v>
      </c>
      <c r="F297" s="1">
        <v>24.824782608695653</v>
      </c>
      <c r="G297" s="1">
        <v>0.34782608695652173</v>
      </c>
      <c r="H297" s="2">
        <f t="shared" si="12"/>
        <v>1.401124402332872E-2</v>
      </c>
      <c r="I297" s="1">
        <v>133.40130434782606</v>
      </c>
      <c r="J297" s="1">
        <v>8.6956521739130432E-2</v>
      </c>
      <c r="K297" s="2">
        <f t="shared" si="13"/>
        <v>6.5184161552426004E-4</v>
      </c>
      <c r="L297" s="1">
        <v>237.373043478261</v>
      </c>
      <c r="M297" s="1">
        <v>0</v>
      </c>
      <c r="N297" s="2">
        <f t="shared" si="14"/>
        <v>0</v>
      </c>
    </row>
    <row r="298" spans="1:14" x14ac:dyDescent="0.3">
      <c r="A298" t="s">
        <v>32</v>
      </c>
      <c r="B298" t="s">
        <v>622</v>
      </c>
      <c r="C298" t="s">
        <v>34</v>
      </c>
      <c r="D298" t="s">
        <v>40</v>
      </c>
      <c r="E298" s="1">
        <v>106.47826086956522</v>
      </c>
      <c r="F298" s="1">
        <v>16.869565217391301</v>
      </c>
      <c r="G298" s="1">
        <v>0.13043478260869565</v>
      </c>
      <c r="H298" s="2">
        <f t="shared" si="12"/>
        <v>7.7319587628865991E-3</v>
      </c>
      <c r="I298" s="1">
        <v>144.14423913043481</v>
      </c>
      <c r="J298" s="1">
        <v>0.13043478260869565</v>
      </c>
      <c r="K298" s="2">
        <f t="shared" si="13"/>
        <v>9.0489070805435657E-4</v>
      </c>
      <c r="L298" s="1">
        <v>215.91739130434797</v>
      </c>
      <c r="M298" s="1">
        <v>0</v>
      </c>
      <c r="N298" s="2">
        <f t="shared" si="14"/>
        <v>0</v>
      </c>
    </row>
    <row r="299" spans="1:14" x14ac:dyDescent="0.3">
      <c r="A299" t="s">
        <v>32</v>
      </c>
      <c r="B299" t="s">
        <v>623</v>
      </c>
      <c r="C299" t="s">
        <v>37</v>
      </c>
      <c r="D299" t="s">
        <v>38</v>
      </c>
      <c r="E299" s="1">
        <v>125.10869565217391</v>
      </c>
      <c r="F299" s="1">
        <v>22.488695652173913</v>
      </c>
      <c r="G299" s="1">
        <v>0.16304347826086957</v>
      </c>
      <c r="H299" s="2">
        <f t="shared" si="12"/>
        <v>7.250019333384889E-3</v>
      </c>
      <c r="I299" s="1">
        <v>140.80554347826089</v>
      </c>
      <c r="J299" s="1">
        <v>9.7826086956521743E-2</v>
      </c>
      <c r="K299" s="2">
        <f t="shared" si="13"/>
        <v>6.9476019579886225E-4</v>
      </c>
      <c r="L299" s="1">
        <v>247.39423913043476</v>
      </c>
      <c r="M299" s="1">
        <v>0</v>
      </c>
      <c r="N299" s="2">
        <f t="shared" si="14"/>
        <v>0</v>
      </c>
    </row>
    <row r="300" spans="1:14" x14ac:dyDescent="0.3">
      <c r="A300" t="s">
        <v>32</v>
      </c>
      <c r="B300" t="s">
        <v>624</v>
      </c>
      <c r="C300" t="s">
        <v>42</v>
      </c>
      <c r="D300" t="s">
        <v>43</v>
      </c>
      <c r="E300" s="1">
        <v>104.39130434782609</v>
      </c>
      <c r="F300" s="1">
        <v>15.635978260869567</v>
      </c>
      <c r="G300" s="1">
        <v>0</v>
      </c>
      <c r="H300" s="2">
        <f t="shared" si="12"/>
        <v>0</v>
      </c>
      <c r="I300" s="1">
        <v>104.14108695652172</v>
      </c>
      <c r="J300" s="1">
        <v>6.5217391304347824E-2</v>
      </c>
      <c r="K300" s="2">
        <f t="shared" si="13"/>
        <v>6.2624073946506527E-4</v>
      </c>
      <c r="L300" s="1">
        <v>216.60467391304357</v>
      </c>
      <c r="M300" s="1">
        <v>0</v>
      </c>
      <c r="N300" s="2">
        <f t="shared" si="14"/>
        <v>0</v>
      </c>
    </row>
    <row r="301" spans="1:14" x14ac:dyDescent="0.3">
      <c r="A301" t="s">
        <v>32</v>
      </c>
      <c r="B301" t="s">
        <v>625</v>
      </c>
      <c r="C301" t="s">
        <v>626</v>
      </c>
      <c r="D301" t="s">
        <v>452</v>
      </c>
      <c r="E301" s="1">
        <v>59.532608695652172</v>
      </c>
      <c r="F301" s="1">
        <v>12.410326086956522</v>
      </c>
      <c r="G301" s="1">
        <v>0.41847826086956524</v>
      </c>
      <c r="H301" s="2">
        <f t="shared" si="12"/>
        <v>3.372016641121086E-2</v>
      </c>
      <c r="I301" s="1">
        <v>63.432065217391305</v>
      </c>
      <c r="J301" s="1">
        <v>7.6304347826086953</v>
      </c>
      <c r="K301" s="2">
        <f t="shared" si="13"/>
        <v>0.12029302146253694</v>
      </c>
      <c r="L301" s="1">
        <v>129.37771739130434</v>
      </c>
      <c r="M301" s="1">
        <v>7.2364130434782608</v>
      </c>
      <c r="N301" s="2">
        <f t="shared" si="14"/>
        <v>5.5932452584486779E-2</v>
      </c>
    </row>
    <row r="302" spans="1:14" x14ac:dyDescent="0.3">
      <c r="A302" t="s">
        <v>32</v>
      </c>
      <c r="B302" t="s">
        <v>627</v>
      </c>
      <c r="C302" t="s">
        <v>628</v>
      </c>
      <c r="D302" t="s">
        <v>194</v>
      </c>
      <c r="E302" s="1">
        <v>124.89130434782609</v>
      </c>
      <c r="F302" s="1">
        <v>0</v>
      </c>
      <c r="G302" s="1">
        <v>0</v>
      </c>
      <c r="H302" s="2">
        <v>0</v>
      </c>
      <c r="I302" s="1">
        <v>118.23673913043478</v>
      </c>
      <c r="J302" s="1">
        <v>0.95652173913043481</v>
      </c>
      <c r="K302" s="2">
        <f t="shared" si="13"/>
        <v>8.0898859877658862E-3</v>
      </c>
      <c r="L302" s="1">
        <v>271.22108695652184</v>
      </c>
      <c r="M302" s="1">
        <v>7.6086956521739135E-2</v>
      </c>
      <c r="N302" s="2">
        <f t="shared" si="14"/>
        <v>2.8053481156476698E-4</v>
      </c>
    </row>
    <row r="303" spans="1:14" x14ac:dyDescent="0.3">
      <c r="A303" t="s">
        <v>32</v>
      </c>
      <c r="B303" t="s">
        <v>629</v>
      </c>
      <c r="C303" t="s">
        <v>221</v>
      </c>
      <c r="D303" t="s">
        <v>222</v>
      </c>
      <c r="E303" s="1">
        <v>82.543478260869563</v>
      </c>
      <c r="F303" s="1">
        <v>5.0978260869565215</v>
      </c>
      <c r="G303" s="1">
        <v>1.6576086956521738</v>
      </c>
      <c r="H303" s="2">
        <f t="shared" si="12"/>
        <v>0.3251599147121535</v>
      </c>
      <c r="I303" s="1">
        <v>62.037282608695655</v>
      </c>
      <c r="J303" s="1">
        <v>5.7608695652173916</v>
      </c>
      <c r="K303" s="2">
        <f t="shared" si="13"/>
        <v>9.2861410477220047E-2</v>
      </c>
      <c r="L303" s="1">
        <v>147.05978260869566</v>
      </c>
      <c r="M303" s="1">
        <v>0</v>
      </c>
      <c r="N303" s="2">
        <f t="shared" si="14"/>
        <v>0</v>
      </c>
    </row>
    <row r="304" spans="1:14" x14ac:dyDescent="0.3">
      <c r="A304" t="s">
        <v>32</v>
      </c>
      <c r="B304" t="s">
        <v>630</v>
      </c>
      <c r="C304" t="s">
        <v>631</v>
      </c>
      <c r="D304" t="s">
        <v>632</v>
      </c>
      <c r="E304" s="1">
        <v>91.206521739130437</v>
      </c>
      <c r="F304" s="1">
        <v>23.358695652173914</v>
      </c>
      <c r="G304" s="1">
        <v>0</v>
      </c>
      <c r="H304" s="2">
        <f t="shared" si="12"/>
        <v>0</v>
      </c>
      <c r="I304" s="1">
        <v>58.766304347826086</v>
      </c>
      <c r="J304" s="1">
        <v>0</v>
      </c>
      <c r="K304" s="2">
        <f t="shared" si="13"/>
        <v>0</v>
      </c>
      <c r="L304" s="1">
        <v>190.95108695652175</v>
      </c>
      <c r="M304" s="1">
        <v>0</v>
      </c>
      <c r="N304" s="2">
        <f t="shared" si="14"/>
        <v>0</v>
      </c>
    </row>
    <row r="305" spans="1:14" x14ac:dyDescent="0.3">
      <c r="A305" t="s">
        <v>32</v>
      </c>
      <c r="B305" t="s">
        <v>633</v>
      </c>
      <c r="C305" t="s">
        <v>478</v>
      </c>
      <c r="D305" t="s">
        <v>479</v>
      </c>
      <c r="E305" s="1">
        <v>68.402173913043484</v>
      </c>
      <c r="F305" s="1">
        <v>0</v>
      </c>
      <c r="G305" s="1">
        <v>0</v>
      </c>
      <c r="H305" s="2">
        <v>0</v>
      </c>
      <c r="I305" s="1">
        <v>44.738478260869563</v>
      </c>
      <c r="J305" s="1">
        <v>2.8260869565217392</v>
      </c>
      <c r="K305" s="2">
        <f t="shared" si="13"/>
        <v>6.3169045224177225E-2</v>
      </c>
      <c r="L305" s="1">
        <v>133.54771739130439</v>
      </c>
      <c r="M305" s="1">
        <v>0</v>
      </c>
      <c r="N305" s="2">
        <f t="shared" si="14"/>
        <v>0</v>
      </c>
    </row>
    <row r="306" spans="1:14" x14ac:dyDescent="0.3">
      <c r="A306" t="s">
        <v>32</v>
      </c>
      <c r="B306" t="s">
        <v>634</v>
      </c>
      <c r="C306" t="s">
        <v>80</v>
      </c>
      <c r="D306" t="s">
        <v>81</v>
      </c>
      <c r="E306" s="1">
        <v>32.684782608695649</v>
      </c>
      <c r="F306" s="1">
        <v>23.502065217391308</v>
      </c>
      <c r="G306" s="1">
        <v>23.415108695652179</v>
      </c>
      <c r="H306" s="2">
        <f t="shared" si="12"/>
        <v>0.99630004763688673</v>
      </c>
      <c r="I306" s="1">
        <v>18.734021739130434</v>
      </c>
      <c r="J306" s="1">
        <v>18.75</v>
      </c>
      <c r="K306" s="2">
        <f t="shared" si="13"/>
        <v>1.0008529007327984</v>
      </c>
      <c r="L306" s="1">
        <v>96.620978260869563</v>
      </c>
      <c r="M306" s="1">
        <v>96.544891304347814</v>
      </c>
      <c r="N306" s="2">
        <f t="shared" si="14"/>
        <v>0.99921252136035799</v>
      </c>
    </row>
    <row r="307" spans="1:14" x14ac:dyDescent="0.3">
      <c r="A307" t="s">
        <v>32</v>
      </c>
      <c r="B307" t="s">
        <v>635</v>
      </c>
      <c r="C307" t="s">
        <v>42</v>
      </c>
      <c r="D307" t="s">
        <v>43</v>
      </c>
      <c r="E307" s="1">
        <v>8.25</v>
      </c>
      <c r="F307" s="1">
        <v>20.385869565217391</v>
      </c>
      <c r="G307" s="1">
        <v>0</v>
      </c>
      <c r="H307" s="2">
        <f t="shared" si="12"/>
        <v>0</v>
      </c>
      <c r="I307" s="1">
        <v>30.706521739130434</v>
      </c>
      <c r="J307" s="1">
        <v>0</v>
      </c>
      <c r="K307" s="2">
        <f t="shared" si="13"/>
        <v>0</v>
      </c>
      <c r="L307" s="1">
        <v>12.959239130434783</v>
      </c>
      <c r="M307" s="1">
        <v>0</v>
      </c>
      <c r="N307" s="2">
        <f t="shared" si="14"/>
        <v>0</v>
      </c>
    </row>
    <row r="308" spans="1:14" x14ac:dyDescent="0.3">
      <c r="A308" t="s">
        <v>32</v>
      </c>
      <c r="B308" t="s">
        <v>636</v>
      </c>
      <c r="C308" t="s">
        <v>54</v>
      </c>
      <c r="D308" t="s">
        <v>55</v>
      </c>
      <c r="E308" s="1">
        <v>39.891304347826086</v>
      </c>
      <c r="F308" s="1">
        <v>4.8913043478260872E-2</v>
      </c>
      <c r="G308" s="1">
        <v>4.8913043478260872E-2</v>
      </c>
      <c r="H308" s="2">
        <f t="shared" si="12"/>
        <v>1</v>
      </c>
      <c r="I308" s="1">
        <v>55.175326086956495</v>
      </c>
      <c r="J308" s="1">
        <v>0</v>
      </c>
      <c r="K308" s="2">
        <f t="shared" si="13"/>
        <v>0</v>
      </c>
      <c r="L308" s="1">
        <v>82.457717391304314</v>
      </c>
      <c r="M308" s="1">
        <v>0</v>
      </c>
      <c r="N308" s="2">
        <f t="shared" si="14"/>
        <v>0</v>
      </c>
    </row>
    <row r="309" spans="1:14" x14ac:dyDescent="0.3">
      <c r="A309" t="s">
        <v>32</v>
      </c>
      <c r="B309" t="s">
        <v>637</v>
      </c>
      <c r="C309" t="s">
        <v>638</v>
      </c>
      <c r="D309" t="s">
        <v>179</v>
      </c>
      <c r="E309" s="1">
        <v>148</v>
      </c>
      <c r="F309" s="1">
        <v>32.858043478260868</v>
      </c>
      <c r="G309" s="1">
        <v>0</v>
      </c>
      <c r="H309" s="2">
        <f t="shared" si="12"/>
        <v>0</v>
      </c>
      <c r="I309" s="1">
        <v>187.47869565217397</v>
      </c>
      <c r="J309" s="1">
        <v>0</v>
      </c>
      <c r="K309" s="2">
        <f t="shared" si="13"/>
        <v>0</v>
      </c>
      <c r="L309" s="1">
        <v>351.69336956521738</v>
      </c>
      <c r="M309" s="1">
        <v>0</v>
      </c>
      <c r="N309" s="2">
        <f t="shared" si="14"/>
        <v>0</v>
      </c>
    </row>
    <row r="310" spans="1:14" x14ac:dyDescent="0.3">
      <c r="A310" t="s">
        <v>32</v>
      </c>
      <c r="B310" t="s">
        <v>639</v>
      </c>
      <c r="C310" t="s">
        <v>640</v>
      </c>
      <c r="D310" t="s">
        <v>641</v>
      </c>
      <c r="E310" s="1">
        <v>73.684782608695656</v>
      </c>
      <c r="F310" s="1">
        <v>16.494456521739139</v>
      </c>
      <c r="G310" s="1">
        <v>0</v>
      </c>
      <c r="H310" s="2">
        <f t="shared" si="12"/>
        <v>0</v>
      </c>
      <c r="I310" s="1">
        <v>63.408369565217399</v>
      </c>
      <c r="J310" s="1">
        <v>0</v>
      </c>
      <c r="K310" s="2">
        <f t="shared" si="13"/>
        <v>0</v>
      </c>
      <c r="L310" s="1">
        <v>123.48206521739132</v>
      </c>
      <c r="M310" s="1">
        <v>0</v>
      </c>
      <c r="N310" s="2">
        <f t="shared" si="14"/>
        <v>0</v>
      </c>
    </row>
    <row r="311" spans="1:14" x14ac:dyDescent="0.3">
      <c r="A311" t="s">
        <v>32</v>
      </c>
      <c r="B311" t="s">
        <v>642</v>
      </c>
      <c r="C311" t="s">
        <v>643</v>
      </c>
      <c r="D311" t="s">
        <v>276</v>
      </c>
      <c r="E311" s="1">
        <v>78.358695652173907</v>
      </c>
      <c r="F311" s="1">
        <v>6.9945652173913047</v>
      </c>
      <c r="G311" s="1">
        <v>0</v>
      </c>
      <c r="H311" s="2">
        <f t="shared" si="12"/>
        <v>0</v>
      </c>
      <c r="I311" s="1">
        <v>60.953804347826086</v>
      </c>
      <c r="J311" s="1">
        <v>0.13043478260869565</v>
      </c>
      <c r="K311" s="2">
        <f t="shared" si="13"/>
        <v>2.1398956800855956E-3</v>
      </c>
      <c r="L311" s="1">
        <v>134.50641304347826</v>
      </c>
      <c r="M311" s="1">
        <v>0</v>
      </c>
      <c r="N311" s="2">
        <f t="shared" si="14"/>
        <v>0</v>
      </c>
    </row>
    <row r="312" spans="1:14" x14ac:dyDescent="0.3">
      <c r="A312" t="s">
        <v>32</v>
      </c>
      <c r="B312" t="s">
        <v>644</v>
      </c>
      <c r="C312" t="s">
        <v>645</v>
      </c>
      <c r="D312" t="s">
        <v>646</v>
      </c>
      <c r="E312" s="1">
        <v>70.934782608695656</v>
      </c>
      <c r="F312" s="1">
        <v>0</v>
      </c>
      <c r="G312" s="1">
        <v>0</v>
      </c>
      <c r="H312" s="2">
        <v>0</v>
      </c>
      <c r="I312" s="1">
        <v>77.667934782608697</v>
      </c>
      <c r="J312" s="1">
        <v>0</v>
      </c>
      <c r="K312" s="2">
        <f t="shared" si="13"/>
        <v>0</v>
      </c>
      <c r="L312" s="1">
        <v>152.46228260869563</v>
      </c>
      <c r="M312" s="1">
        <v>0</v>
      </c>
      <c r="N312" s="2">
        <f t="shared" si="14"/>
        <v>0</v>
      </c>
    </row>
    <row r="313" spans="1:14" x14ac:dyDescent="0.3">
      <c r="A313" t="s">
        <v>32</v>
      </c>
      <c r="B313" t="s">
        <v>647</v>
      </c>
      <c r="C313" t="s">
        <v>648</v>
      </c>
      <c r="D313" t="s">
        <v>345</v>
      </c>
      <c r="E313" s="1">
        <v>52.826086956521742</v>
      </c>
      <c r="F313" s="1">
        <v>13.475543478260873</v>
      </c>
      <c r="G313" s="1">
        <v>0</v>
      </c>
      <c r="H313" s="2">
        <f t="shared" si="12"/>
        <v>0</v>
      </c>
      <c r="I313" s="1">
        <v>69.257391304347834</v>
      </c>
      <c r="J313" s="1">
        <v>13.119565217391305</v>
      </c>
      <c r="K313" s="2">
        <f t="shared" si="13"/>
        <v>0.18943198654044144</v>
      </c>
      <c r="L313" s="1">
        <v>136.10684782608698</v>
      </c>
      <c r="M313" s="1">
        <v>17.808478260869563</v>
      </c>
      <c r="N313" s="2">
        <f t="shared" si="14"/>
        <v>0.13084189770983951</v>
      </c>
    </row>
    <row r="314" spans="1:14" x14ac:dyDescent="0.3">
      <c r="A314" t="s">
        <v>32</v>
      </c>
      <c r="B314" t="s">
        <v>649</v>
      </c>
      <c r="C314" t="s">
        <v>140</v>
      </c>
      <c r="D314" t="s">
        <v>141</v>
      </c>
      <c r="E314" s="1">
        <v>46.652173913043477</v>
      </c>
      <c r="F314" s="1">
        <v>7.567499999999999</v>
      </c>
      <c r="G314" s="1">
        <v>0</v>
      </c>
      <c r="H314" s="2">
        <f t="shared" si="12"/>
        <v>0</v>
      </c>
      <c r="I314" s="1">
        <v>43.700543478260876</v>
      </c>
      <c r="J314" s="1">
        <v>0</v>
      </c>
      <c r="K314" s="2">
        <f t="shared" si="13"/>
        <v>0</v>
      </c>
      <c r="L314" s="1">
        <v>75.195000000000022</v>
      </c>
      <c r="M314" s="1">
        <v>0</v>
      </c>
      <c r="N314" s="2">
        <f t="shared" si="14"/>
        <v>0</v>
      </c>
    </row>
    <row r="315" spans="1:14" x14ac:dyDescent="0.3">
      <c r="A315" t="s">
        <v>32</v>
      </c>
      <c r="B315" t="s">
        <v>650</v>
      </c>
      <c r="C315" t="s">
        <v>651</v>
      </c>
      <c r="D315" t="s">
        <v>652</v>
      </c>
      <c r="E315" s="1">
        <v>115.23913043478261</v>
      </c>
      <c r="F315" s="1">
        <v>20.13652173913043</v>
      </c>
      <c r="G315" s="1">
        <v>0</v>
      </c>
      <c r="H315" s="2">
        <f t="shared" si="12"/>
        <v>0</v>
      </c>
      <c r="I315" s="1">
        <v>116.27336956521739</v>
      </c>
      <c r="J315" s="1">
        <v>16.489130434782609</v>
      </c>
      <c r="K315" s="2">
        <f t="shared" si="13"/>
        <v>0.14181347368224248</v>
      </c>
      <c r="L315" s="1">
        <v>235.71184782608705</v>
      </c>
      <c r="M315" s="1">
        <v>34.18989130434781</v>
      </c>
      <c r="N315" s="2">
        <f t="shared" si="14"/>
        <v>0.14504952389823783</v>
      </c>
    </row>
    <row r="316" spans="1:14" x14ac:dyDescent="0.3">
      <c r="A316" t="s">
        <v>32</v>
      </c>
      <c r="B316" t="s">
        <v>653</v>
      </c>
      <c r="C316" t="s">
        <v>654</v>
      </c>
      <c r="D316" t="s">
        <v>43</v>
      </c>
      <c r="E316" s="1">
        <v>120.66304347826087</v>
      </c>
      <c r="F316" s="1">
        <v>27.537826086956521</v>
      </c>
      <c r="G316" s="1">
        <v>0</v>
      </c>
      <c r="H316" s="2">
        <f t="shared" si="12"/>
        <v>0</v>
      </c>
      <c r="I316" s="1">
        <v>116.10597826086962</v>
      </c>
      <c r="J316" s="1">
        <v>0</v>
      </c>
      <c r="K316" s="2">
        <f t="shared" si="13"/>
        <v>0</v>
      </c>
      <c r="L316" s="1">
        <v>232.75945652173911</v>
      </c>
      <c r="M316" s="1">
        <v>0</v>
      </c>
      <c r="N316" s="2">
        <f t="shared" si="14"/>
        <v>0</v>
      </c>
    </row>
    <row r="317" spans="1:14" x14ac:dyDescent="0.3">
      <c r="A317" t="s">
        <v>32</v>
      </c>
      <c r="B317" t="s">
        <v>655</v>
      </c>
      <c r="C317" t="s">
        <v>568</v>
      </c>
      <c r="D317" t="s">
        <v>569</v>
      </c>
      <c r="E317" s="1">
        <v>89.804347826086953</v>
      </c>
      <c r="F317" s="1">
        <v>43.902173913043477</v>
      </c>
      <c r="G317" s="1">
        <v>15.815217391304348</v>
      </c>
      <c r="H317" s="2">
        <f t="shared" si="12"/>
        <v>0.36023768259470168</v>
      </c>
      <c r="I317" s="1">
        <v>65.789891304347833</v>
      </c>
      <c r="J317" s="1">
        <v>0</v>
      </c>
      <c r="K317" s="2">
        <f t="shared" si="13"/>
        <v>0</v>
      </c>
      <c r="L317" s="1">
        <v>173.60728260869567</v>
      </c>
      <c r="M317" s="1">
        <v>0</v>
      </c>
      <c r="N317" s="2">
        <f t="shared" si="14"/>
        <v>0</v>
      </c>
    </row>
    <row r="318" spans="1:14" x14ac:dyDescent="0.3">
      <c r="A318" t="s">
        <v>32</v>
      </c>
      <c r="B318" t="s">
        <v>656</v>
      </c>
      <c r="C318" t="s">
        <v>152</v>
      </c>
      <c r="D318" t="s">
        <v>153</v>
      </c>
      <c r="E318" s="1">
        <v>110.8695652173913</v>
      </c>
      <c r="F318" s="1">
        <v>0</v>
      </c>
      <c r="G318" s="1">
        <v>0</v>
      </c>
      <c r="H318" s="2">
        <v>0</v>
      </c>
      <c r="I318" s="1">
        <v>94.104347826086965</v>
      </c>
      <c r="J318" s="1">
        <v>0</v>
      </c>
      <c r="K318" s="2">
        <f t="shared" si="13"/>
        <v>0</v>
      </c>
      <c r="L318" s="1">
        <v>241.35869565217382</v>
      </c>
      <c r="M318" s="1">
        <v>59.013260869565194</v>
      </c>
      <c r="N318" s="2">
        <f t="shared" si="14"/>
        <v>0.24450439090294979</v>
      </c>
    </row>
    <row r="319" spans="1:14" x14ac:dyDescent="0.3">
      <c r="A319" t="s">
        <v>32</v>
      </c>
      <c r="B319" t="s">
        <v>657</v>
      </c>
      <c r="C319" t="s">
        <v>658</v>
      </c>
      <c r="D319" t="s">
        <v>35</v>
      </c>
      <c r="E319" s="1">
        <v>159.85869565217391</v>
      </c>
      <c r="F319" s="1">
        <v>0</v>
      </c>
      <c r="G319" s="1">
        <v>0</v>
      </c>
      <c r="H319" s="2">
        <v>0</v>
      </c>
      <c r="I319" s="1">
        <v>164.64880434782611</v>
      </c>
      <c r="J319" s="1">
        <v>0</v>
      </c>
      <c r="K319" s="2">
        <f t="shared" si="13"/>
        <v>0</v>
      </c>
      <c r="L319" s="1">
        <v>353.85804347826075</v>
      </c>
      <c r="M319" s="1">
        <v>0</v>
      </c>
      <c r="N319" s="2">
        <f t="shared" si="14"/>
        <v>0</v>
      </c>
    </row>
    <row r="320" spans="1:14" x14ac:dyDescent="0.3">
      <c r="A320" t="s">
        <v>32</v>
      </c>
      <c r="B320" t="s">
        <v>659</v>
      </c>
      <c r="C320" t="s">
        <v>660</v>
      </c>
      <c r="D320" t="s">
        <v>661</v>
      </c>
      <c r="E320" s="1">
        <v>48.173913043478258</v>
      </c>
      <c r="F320" s="1">
        <v>0</v>
      </c>
      <c r="G320" s="1">
        <v>0</v>
      </c>
      <c r="H320" s="2">
        <v>0</v>
      </c>
      <c r="I320" s="1">
        <v>47.505978260869568</v>
      </c>
      <c r="J320" s="1">
        <v>0</v>
      </c>
      <c r="K320" s="2">
        <f t="shared" si="13"/>
        <v>0</v>
      </c>
      <c r="L320" s="1">
        <v>90.926630434782609</v>
      </c>
      <c r="M320" s="1">
        <v>0</v>
      </c>
      <c r="N320" s="2">
        <f t="shared" si="14"/>
        <v>0</v>
      </c>
    </row>
    <row r="321" spans="1:14" x14ac:dyDescent="0.3">
      <c r="A321" t="s">
        <v>32</v>
      </c>
      <c r="B321" t="s">
        <v>662</v>
      </c>
      <c r="C321" t="s">
        <v>248</v>
      </c>
      <c r="D321" t="s">
        <v>249</v>
      </c>
      <c r="E321" s="1">
        <v>96.054347826086953</v>
      </c>
      <c r="F321" s="1">
        <v>35.673913043478258</v>
      </c>
      <c r="G321" s="1">
        <v>0</v>
      </c>
      <c r="H321" s="2">
        <f t="shared" si="12"/>
        <v>0</v>
      </c>
      <c r="I321" s="1">
        <v>89.967391304347828</v>
      </c>
      <c r="J321" s="1">
        <v>7.7717391304347823</v>
      </c>
      <c r="K321" s="2">
        <f t="shared" si="13"/>
        <v>8.6383955539446652E-2</v>
      </c>
      <c r="L321" s="1">
        <v>200.19565217391303</v>
      </c>
      <c r="M321" s="1">
        <v>7.2717391304347823</v>
      </c>
      <c r="N321" s="2">
        <f t="shared" si="14"/>
        <v>3.6323162124009122E-2</v>
      </c>
    </row>
    <row r="322" spans="1:14" x14ac:dyDescent="0.3">
      <c r="A322" t="s">
        <v>32</v>
      </c>
      <c r="B322" t="s">
        <v>663</v>
      </c>
      <c r="C322" t="s">
        <v>664</v>
      </c>
      <c r="D322" t="s">
        <v>665</v>
      </c>
      <c r="E322" s="1">
        <v>82.891304347826093</v>
      </c>
      <c r="F322" s="1">
        <v>14.604347826086958</v>
      </c>
      <c r="G322" s="1">
        <v>0</v>
      </c>
      <c r="H322" s="2">
        <f t="shared" ref="H322:H349" si="15">G322/F322</f>
        <v>0</v>
      </c>
      <c r="I322" s="1">
        <v>132.05782608695651</v>
      </c>
      <c r="J322" s="1">
        <v>23.423913043478262</v>
      </c>
      <c r="K322" s="2">
        <f t="shared" ref="K322:K349" si="16">J322/I322</f>
        <v>0.1773761823707006</v>
      </c>
      <c r="L322" s="1">
        <v>174.42902173913041</v>
      </c>
      <c r="M322" s="1">
        <v>20.830108695652171</v>
      </c>
      <c r="N322" s="2">
        <f t="shared" ref="N322:N349" si="17">M322/L322</f>
        <v>0.11941882427572696</v>
      </c>
    </row>
    <row r="323" spans="1:14" x14ac:dyDescent="0.3">
      <c r="A323" t="s">
        <v>32</v>
      </c>
      <c r="B323" t="s">
        <v>666</v>
      </c>
      <c r="C323" t="s">
        <v>667</v>
      </c>
      <c r="D323" t="s">
        <v>241</v>
      </c>
      <c r="E323" s="1">
        <v>97.717391304347828</v>
      </c>
      <c r="F323" s="1">
        <v>9.8991304347826059</v>
      </c>
      <c r="G323" s="1">
        <v>0</v>
      </c>
      <c r="H323" s="2">
        <f t="shared" si="15"/>
        <v>0</v>
      </c>
      <c r="I323" s="1">
        <v>70.409021739130466</v>
      </c>
      <c r="J323" s="1">
        <v>0</v>
      </c>
      <c r="K323" s="2">
        <f t="shared" si="16"/>
        <v>0</v>
      </c>
      <c r="L323" s="1">
        <v>177.07576086956527</v>
      </c>
      <c r="M323" s="1">
        <v>0</v>
      </c>
      <c r="N323" s="2">
        <f t="shared" si="17"/>
        <v>0</v>
      </c>
    </row>
    <row r="324" spans="1:14" x14ac:dyDescent="0.3">
      <c r="A324" t="s">
        <v>32</v>
      </c>
      <c r="B324" t="s">
        <v>668</v>
      </c>
      <c r="C324" t="s">
        <v>669</v>
      </c>
      <c r="D324" t="s">
        <v>670</v>
      </c>
      <c r="E324" s="1">
        <v>141.19565217391303</v>
      </c>
      <c r="F324" s="1">
        <v>19.518478260869561</v>
      </c>
      <c r="G324" s="1">
        <v>0</v>
      </c>
      <c r="H324" s="2">
        <f t="shared" si="15"/>
        <v>0</v>
      </c>
      <c r="I324" s="1">
        <v>131.48043478260868</v>
      </c>
      <c r="J324" s="1">
        <v>0</v>
      </c>
      <c r="K324" s="2">
        <f t="shared" si="16"/>
        <v>0</v>
      </c>
      <c r="L324" s="1">
        <v>332.80217391304353</v>
      </c>
      <c r="M324" s="1">
        <v>0</v>
      </c>
      <c r="N324" s="2">
        <f t="shared" si="17"/>
        <v>0</v>
      </c>
    </row>
    <row r="325" spans="1:14" x14ac:dyDescent="0.3">
      <c r="A325" t="s">
        <v>32</v>
      </c>
      <c r="B325" t="s">
        <v>671</v>
      </c>
      <c r="C325" t="s">
        <v>648</v>
      </c>
      <c r="D325" t="s">
        <v>345</v>
      </c>
      <c r="E325" s="1">
        <v>141.36956521739131</v>
      </c>
      <c r="F325" s="1">
        <v>46.907608695652172</v>
      </c>
      <c r="G325" s="1">
        <v>1.2391304347826086</v>
      </c>
      <c r="H325" s="2">
        <f t="shared" si="15"/>
        <v>2.6416405978449773E-2</v>
      </c>
      <c r="I325" s="1">
        <v>176.64967391304353</v>
      </c>
      <c r="J325" s="1">
        <v>22.608695652173914</v>
      </c>
      <c r="K325" s="2">
        <f t="shared" si="16"/>
        <v>0.12798605936461072</v>
      </c>
      <c r="L325" s="1">
        <v>279.79250000000002</v>
      </c>
      <c r="M325" s="1">
        <v>79.556086956521725</v>
      </c>
      <c r="N325" s="2">
        <f t="shared" si="17"/>
        <v>0.2843395979396221</v>
      </c>
    </row>
    <row r="326" spans="1:14" x14ac:dyDescent="0.3">
      <c r="A326" t="s">
        <v>32</v>
      </c>
      <c r="B326" t="s">
        <v>672</v>
      </c>
      <c r="C326" t="s">
        <v>425</v>
      </c>
      <c r="D326" t="s">
        <v>426</v>
      </c>
      <c r="E326" s="1">
        <v>96.619565217391298</v>
      </c>
      <c r="F326" s="1">
        <v>2.9347826086956523</v>
      </c>
      <c r="G326" s="1">
        <v>2.9347826086956523</v>
      </c>
      <c r="H326" s="2">
        <f t="shared" si="15"/>
        <v>1</v>
      </c>
      <c r="I326" s="1">
        <v>108.35326086956522</v>
      </c>
      <c r="J326" s="1">
        <v>9.8695652173913047</v>
      </c>
      <c r="K326" s="2">
        <f t="shared" si="16"/>
        <v>9.1086923810001511E-2</v>
      </c>
      <c r="L326" s="1">
        <v>228.64673913043478</v>
      </c>
      <c r="M326" s="1">
        <v>89.644021739130437</v>
      </c>
      <c r="N326" s="2">
        <f t="shared" si="17"/>
        <v>0.39206341660526256</v>
      </c>
    </row>
    <row r="327" spans="1:14" x14ac:dyDescent="0.3">
      <c r="A327" t="s">
        <v>32</v>
      </c>
      <c r="B327" t="s">
        <v>673</v>
      </c>
      <c r="C327" t="s">
        <v>674</v>
      </c>
      <c r="D327" t="s">
        <v>675</v>
      </c>
      <c r="E327" s="1">
        <v>129.30434782608697</v>
      </c>
      <c r="F327" s="1">
        <v>0</v>
      </c>
      <c r="G327" s="1">
        <v>0</v>
      </c>
      <c r="H327" s="2">
        <v>0</v>
      </c>
      <c r="I327" s="1">
        <v>148.52586956521733</v>
      </c>
      <c r="J327" s="1">
        <v>0</v>
      </c>
      <c r="K327" s="2">
        <f t="shared" si="16"/>
        <v>0</v>
      </c>
      <c r="L327" s="1">
        <v>284.36076086956518</v>
      </c>
      <c r="M327" s="1">
        <v>0</v>
      </c>
      <c r="N327" s="2">
        <f t="shared" si="17"/>
        <v>0</v>
      </c>
    </row>
    <row r="328" spans="1:14" x14ac:dyDescent="0.3">
      <c r="A328" t="s">
        <v>32</v>
      </c>
      <c r="B328" t="s">
        <v>676</v>
      </c>
      <c r="C328" t="s">
        <v>677</v>
      </c>
      <c r="D328" t="s">
        <v>513</v>
      </c>
      <c r="E328" s="1">
        <v>76.336956521739125</v>
      </c>
      <c r="F328" s="1">
        <v>13.717391304347826</v>
      </c>
      <c r="G328" s="1">
        <v>0</v>
      </c>
      <c r="H328" s="2">
        <f t="shared" si="15"/>
        <v>0</v>
      </c>
      <c r="I328" s="1">
        <v>79.184782608695656</v>
      </c>
      <c r="J328" s="1">
        <v>31.315217391304348</v>
      </c>
      <c r="K328" s="2">
        <f t="shared" si="16"/>
        <v>0.39547014413177761</v>
      </c>
      <c r="L328" s="1">
        <v>125.03804347826087</v>
      </c>
      <c r="M328" s="1">
        <v>50.353260869565219</v>
      </c>
      <c r="N328" s="2">
        <f t="shared" si="17"/>
        <v>0.40270352501412615</v>
      </c>
    </row>
    <row r="329" spans="1:14" x14ac:dyDescent="0.3">
      <c r="A329" t="s">
        <v>32</v>
      </c>
      <c r="B329" t="s">
        <v>678</v>
      </c>
      <c r="C329" t="s">
        <v>238</v>
      </c>
      <c r="D329" t="s">
        <v>179</v>
      </c>
      <c r="E329" s="1">
        <v>114.07608695652173</v>
      </c>
      <c r="F329" s="1">
        <v>16.961956521739129</v>
      </c>
      <c r="G329" s="1">
        <v>0</v>
      </c>
      <c r="H329" s="2">
        <f t="shared" si="15"/>
        <v>0</v>
      </c>
      <c r="I329" s="1">
        <v>89.989130434782609</v>
      </c>
      <c r="J329" s="1">
        <v>0</v>
      </c>
      <c r="K329" s="2">
        <f t="shared" si="16"/>
        <v>0</v>
      </c>
      <c r="L329" s="1">
        <v>212.05706521739131</v>
      </c>
      <c r="M329" s="1">
        <v>0</v>
      </c>
      <c r="N329" s="2">
        <f t="shared" si="17"/>
        <v>0</v>
      </c>
    </row>
    <row r="330" spans="1:14" x14ac:dyDescent="0.3">
      <c r="A330" t="s">
        <v>32</v>
      </c>
      <c r="B330" t="s">
        <v>679</v>
      </c>
      <c r="C330" t="s">
        <v>680</v>
      </c>
      <c r="D330" t="s">
        <v>681</v>
      </c>
      <c r="E330" s="1">
        <v>59.847826086956523</v>
      </c>
      <c r="F330" s="1">
        <v>2.4660869565217394</v>
      </c>
      <c r="G330" s="1">
        <v>0.73913043478260865</v>
      </c>
      <c r="H330" s="2">
        <f t="shared" si="15"/>
        <v>0.29971791255289137</v>
      </c>
      <c r="I330" s="1">
        <v>60.017826086956553</v>
      </c>
      <c r="J330" s="1">
        <v>23.967391304347824</v>
      </c>
      <c r="K330" s="2">
        <f t="shared" si="16"/>
        <v>0.39933787787686242</v>
      </c>
      <c r="L330" s="1">
        <v>103.3036956521739</v>
      </c>
      <c r="M330" s="1">
        <v>0</v>
      </c>
      <c r="N330" s="2">
        <f t="shared" si="17"/>
        <v>0</v>
      </c>
    </row>
    <row r="331" spans="1:14" x14ac:dyDescent="0.3">
      <c r="A331" t="s">
        <v>32</v>
      </c>
      <c r="B331" t="s">
        <v>682</v>
      </c>
      <c r="C331" t="s">
        <v>324</v>
      </c>
      <c r="D331" t="s">
        <v>325</v>
      </c>
      <c r="E331" s="1">
        <v>56.793478260869563</v>
      </c>
      <c r="F331" s="1">
        <v>31.293478260869566</v>
      </c>
      <c r="G331" s="1">
        <v>0</v>
      </c>
      <c r="H331" s="2">
        <f t="shared" si="15"/>
        <v>0</v>
      </c>
      <c r="I331" s="1">
        <v>37.540760869565219</v>
      </c>
      <c r="J331" s="1">
        <v>0</v>
      </c>
      <c r="K331" s="2">
        <f t="shared" si="16"/>
        <v>0</v>
      </c>
      <c r="L331" s="1">
        <v>172.71195652173913</v>
      </c>
      <c r="M331" s="1">
        <v>0</v>
      </c>
      <c r="N331" s="2">
        <f t="shared" si="17"/>
        <v>0</v>
      </c>
    </row>
    <row r="332" spans="1:14" x14ac:dyDescent="0.3">
      <c r="A332" t="s">
        <v>32</v>
      </c>
      <c r="B332" t="s">
        <v>683</v>
      </c>
      <c r="C332" t="s">
        <v>87</v>
      </c>
      <c r="D332" t="s">
        <v>88</v>
      </c>
      <c r="E332" s="1">
        <v>60.010869565217391</v>
      </c>
      <c r="F332" s="1">
        <v>0</v>
      </c>
      <c r="G332" s="1">
        <v>0</v>
      </c>
      <c r="H332" s="2">
        <v>0</v>
      </c>
      <c r="I332" s="1">
        <v>63.635434782608705</v>
      </c>
      <c r="J332" s="1">
        <v>0</v>
      </c>
      <c r="K332" s="2">
        <f t="shared" si="16"/>
        <v>0</v>
      </c>
      <c r="L332" s="1">
        <v>118.66315217391305</v>
      </c>
      <c r="M332" s="1">
        <v>0</v>
      </c>
      <c r="N332" s="2">
        <f t="shared" si="17"/>
        <v>0</v>
      </c>
    </row>
    <row r="333" spans="1:14" x14ac:dyDescent="0.3">
      <c r="A333" t="s">
        <v>32</v>
      </c>
      <c r="B333" t="s">
        <v>684</v>
      </c>
      <c r="C333" t="s">
        <v>685</v>
      </c>
      <c r="D333" t="s">
        <v>686</v>
      </c>
      <c r="E333" s="1">
        <v>167.11956521739131</v>
      </c>
      <c r="F333" s="1">
        <v>50.101304347826094</v>
      </c>
      <c r="G333" s="1">
        <v>0</v>
      </c>
      <c r="H333" s="2">
        <f t="shared" si="15"/>
        <v>0</v>
      </c>
      <c r="I333" s="1">
        <v>170.50380434782608</v>
      </c>
      <c r="J333" s="1">
        <v>0</v>
      </c>
      <c r="K333" s="2">
        <f t="shared" si="16"/>
        <v>0</v>
      </c>
      <c r="L333" s="1">
        <v>399.81847826086965</v>
      </c>
      <c r="M333" s="1">
        <v>0</v>
      </c>
      <c r="N333" s="2">
        <f t="shared" si="17"/>
        <v>0</v>
      </c>
    </row>
    <row r="334" spans="1:14" x14ac:dyDescent="0.3">
      <c r="A334" t="s">
        <v>32</v>
      </c>
      <c r="B334" t="s">
        <v>687</v>
      </c>
      <c r="C334" t="s">
        <v>590</v>
      </c>
      <c r="D334" t="s">
        <v>591</v>
      </c>
      <c r="E334" s="1">
        <v>152.96739130434781</v>
      </c>
      <c r="F334" s="1">
        <v>22.394021739130434</v>
      </c>
      <c r="G334" s="1">
        <v>0</v>
      </c>
      <c r="H334" s="2">
        <f t="shared" si="15"/>
        <v>0</v>
      </c>
      <c r="I334" s="1">
        <v>124.82065217391305</v>
      </c>
      <c r="J334" s="1">
        <v>0</v>
      </c>
      <c r="K334" s="2">
        <f t="shared" si="16"/>
        <v>0</v>
      </c>
      <c r="L334" s="1">
        <v>349.89402173913044</v>
      </c>
      <c r="M334" s="1">
        <v>0</v>
      </c>
      <c r="N334" s="2">
        <f t="shared" si="17"/>
        <v>0</v>
      </c>
    </row>
    <row r="335" spans="1:14" x14ac:dyDescent="0.3">
      <c r="A335" t="s">
        <v>32</v>
      </c>
      <c r="B335" t="s">
        <v>688</v>
      </c>
      <c r="C335" t="s">
        <v>689</v>
      </c>
      <c r="D335" t="s">
        <v>348</v>
      </c>
      <c r="E335" s="1">
        <v>143.53260869565219</v>
      </c>
      <c r="F335" s="1">
        <v>43.097826086956523</v>
      </c>
      <c r="G335" s="1">
        <v>0</v>
      </c>
      <c r="H335" s="2">
        <f t="shared" si="15"/>
        <v>0</v>
      </c>
      <c r="I335" s="1">
        <v>151.37771739130434</v>
      </c>
      <c r="J335" s="1">
        <v>0</v>
      </c>
      <c r="K335" s="2">
        <f t="shared" si="16"/>
        <v>0</v>
      </c>
      <c r="L335" s="1">
        <v>328.14402173913044</v>
      </c>
      <c r="M335" s="1">
        <v>0</v>
      </c>
      <c r="N335" s="2">
        <f t="shared" si="17"/>
        <v>0</v>
      </c>
    </row>
    <row r="336" spans="1:14" x14ac:dyDescent="0.3">
      <c r="A336" t="s">
        <v>32</v>
      </c>
      <c r="B336" t="s">
        <v>690</v>
      </c>
      <c r="C336" t="s">
        <v>691</v>
      </c>
      <c r="D336" t="s">
        <v>692</v>
      </c>
      <c r="E336" s="1">
        <v>177.7391304347826</v>
      </c>
      <c r="F336" s="1">
        <v>26.122282608695652</v>
      </c>
      <c r="G336" s="1">
        <v>0</v>
      </c>
      <c r="H336" s="2">
        <f t="shared" si="15"/>
        <v>0</v>
      </c>
      <c r="I336" s="1">
        <v>171.49728260869566</v>
      </c>
      <c r="J336" s="1">
        <v>0</v>
      </c>
      <c r="K336" s="2">
        <f t="shared" si="16"/>
        <v>0</v>
      </c>
      <c r="L336" s="1">
        <v>407.4021739130435</v>
      </c>
      <c r="M336" s="1">
        <v>0</v>
      </c>
      <c r="N336" s="2">
        <f t="shared" si="17"/>
        <v>0</v>
      </c>
    </row>
    <row r="337" spans="1:14" x14ac:dyDescent="0.3">
      <c r="A337" t="s">
        <v>32</v>
      </c>
      <c r="B337" t="s">
        <v>693</v>
      </c>
      <c r="C337" t="s">
        <v>34</v>
      </c>
      <c r="D337" t="s">
        <v>40</v>
      </c>
      <c r="E337" s="1">
        <v>75.945652173913047</v>
      </c>
      <c r="F337" s="1">
        <v>7.8749999999999973</v>
      </c>
      <c r="G337" s="1">
        <v>0</v>
      </c>
      <c r="H337" s="2">
        <f t="shared" si="15"/>
        <v>0</v>
      </c>
      <c r="I337" s="1">
        <v>71.694347826086968</v>
      </c>
      <c r="J337" s="1">
        <v>0</v>
      </c>
      <c r="K337" s="2">
        <f t="shared" si="16"/>
        <v>0</v>
      </c>
      <c r="L337" s="1">
        <v>139.55750000000006</v>
      </c>
      <c r="M337" s="1">
        <v>0</v>
      </c>
      <c r="N337" s="2">
        <f t="shared" si="17"/>
        <v>0</v>
      </c>
    </row>
    <row r="338" spans="1:14" x14ac:dyDescent="0.3">
      <c r="A338" t="s">
        <v>32</v>
      </c>
      <c r="B338" t="s">
        <v>694</v>
      </c>
      <c r="C338" t="s">
        <v>695</v>
      </c>
      <c r="D338" t="s">
        <v>289</v>
      </c>
      <c r="E338" s="1">
        <v>39.434782608695649</v>
      </c>
      <c r="F338" s="1">
        <v>0.70347826086956522</v>
      </c>
      <c r="G338" s="1">
        <v>0</v>
      </c>
      <c r="H338" s="2">
        <f t="shared" si="15"/>
        <v>0</v>
      </c>
      <c r="I338" s="1">
        <v>24.613260869565217</v>
      </c>
      <c r="J338" s="1">
        <v>0</v>
      </c>
      <c r="K338" s="2">
        <f t="shared" si="16"/>
        <v>0</v>
      </c>
      <c r="L338" s="1">
        <v>77.590434782608668</v>
      </c>
      <c r="M338" s="1">
        <v>0</v>
      </c>
      <c r="N338" s="2">
        <f t="shared" si="17"/>
        <v>0</v>
      </c>
    </row>
    <row r="339" spans="1:14" x14ac:dyDescent="0.3">
      <c r="A339" t="s">
        <v>32</v>
      </c>
      <c r="B339" t="s">
        <v>696</v>
      </c>
      <c r="C339" t="s">
        <v>34</v>
      </c>
      <c r="D339" t="s">
        <v>40</v>
      </c>
      <c r="E339" s="1">
        <v>92.445652173913047</v>
      </c>
      <c r="F339" s="1">
        <v>7.8888043478260856</v>
      </c>
      <c r="G339" s="1">
        <v>0</v>
      </c>
      <c r="H339" s="2">
        <f t="shared" si="15"/>
        <v>0</v>
      </c>
      <c r="I339" s="1">
        <v>96.845760869565197</v>
      </c>
      <c r="J339" s="1">
        <v>0</v>
      </c>
      <c r="K339" s="2">
        <f t="shared" si="16"/>
        <v>0</v>
      </c>
      <c r="L339" s="1">
        <v>295.13695652173902</v>
      </c>
      <c r="M339" s="1">
        <v>0</v>
      </c>
      <c r="N339" s="2">
        <f t="shared" si="17"/>
        <v>0</v>
      </c>
    </row>
    <row r="340" spans="1:14" x14ac:dyDescent="0.3">
      <c r="A340" t="s">
        <v>32</v>
      </c>
      <c r="B340" t="s">
        <v>697</v>
      </c>
      <c r="C340" t="s">
        <v>93</v>
      </c>
      <c r="D340" t="s">
        <v>94</v>
      </c>
      <c r="E340" s="1">
        <v>59.847826086956523</v>
      </c>
      <c r="F340" s="1">
        <v>30.587500000000002</v>
      </c>
      <c r="G340" s="1">
        <v>0</v>
      </c>
      <c r="H340" s="2">
        <f t="shared" si="15"/>
        <v>0</v>
      </c>
      <c r="I340" s="1">
        <v>47.171195652173914</v>
      </c>
      <c r="J340" s="1">
        <v>0</v>
      </c>
      <c r="K340" s="2">
        <f t="shared" si="16"/>
        <v>0</v>
      </c>
      <c r="L340" s="1">
        <v>153.76467391304348</v>
      </c>
      <c r="M340" s="1">
        <v>0</v>
      </c>
      <c r="N340" s="2">
        <f t="shared" si="17"/>
        <v>0</v>
      </c>
    </row>
    <row r="341" spans="1:14" x14ac:dyDescent="0.3">
      <c r="A341" t="s">
        <v>32</v>
      </c>
      <c r="B341" t="s">
        <v>698</v>
      </c>
      <c r="C341" t="s">
        <v>699</v>
      </c>
      <c r="D341" t="s">
        <v>94</v>
      </c>
      <c r="E341" s="1">
        <v>83.967391304347828</v>
      </c>
      <c r="F341" s="1">
        <v>15.551630434782609</v>
      </c>
      <c r="G341" s="1">
        <v>0</v>
      </c>
      <c r="H341" s="2">
        <f t="shared" si="15"/>
        <v>0</v>
      </c>
      <c r="I341" s="1">
        <v>60.032608695652172</v>
      </c>
      <c r="J341" s="1">
        <v>0</v>
      </c>
      <c r="K341" s="2">
        <f t="shared" si="16"/>
        <v>0</v>
      </c>
      <c r="L341" s="1">
        <v>148.11521739130436</v>
      </c>
      <c r="M341" s="1">
        <v>0</v>
      </c>
      <c r="N341" s="2">
        <f t="shared" si="17"/>
        <v>0</v>
      </c>
    </row>
    <row r="342" spans="1:14" x14ac:dyDescent="0.3">
      <c r="A342" t="s">
        <v>32</v>
      </c>
      <c r="B342" t="s">
        <v>700</v>
      </c>
      <c r="C342" t="s">
        <v>701</v>
      </c>
      <c r="D342" t="s">
        <v>702</v>
      </c>
      <c r="E342" s="1">
        <v>125.07608695652173</v>
      </c>
      <c r="F342" s="1">
        <v>32.979456521739138</v>
      </c>
      <c r="G342" s="1">
        <v>0</v>
      </c>
      <c r="H342" s="2">
        <f t="shared" si="15"/>
        <v>0</v>
      </c>
      <c r="I342" s="1">
        <v>110.70652173913041</v>
      </c>
      <c r="J342" s="1">
        <v>0</v>
      </c>
      <c r="K342" s="2">
        <f t="shared" si="16"/>
        <v>0</v>
      </c>
      <c r="L342" s="1">
        <v>219.10750000000007</v>
      </c>
      <c r="M342" s="1">
        <v>0</v>
      </c>
      <c r="N342" s="2">
        <f t="shared" si="17"/>
        <v>0</v>
      </c>
    </row>
    <row r="343" spans="1:14" x14ac:dyDescent="0.3">
      <c r="A343" t="s">
        <v>32</v>
      </c>
      <c r="B343" t="s">
        <v>703</v>
      </c>
      <c r="C343" t="s">
        <v>54</v>
      </c>
      <c r="D343" t="s">
        <v>55</v>
      </c>
      <c r="E343" s="1">
        <v>99.065217391304344</v>
      </c>
      <c r="F343" s="1">
        <v>40.190217391304351</v>
      </c>
      <c r="G343" s="1">
        <v>0.42934782608695654</v>
      </c>
      <c r="H343" s="2">
        <f t="shared" si="15"/>
        <v>1.068289384719405E-2</v>
      </c>
      <c r="I343" s="1">
        <v>76.290652173913045</v>
      </c>
      <c r="J343" s="1">
        <v>1.6521739130434783</v>
      </c>
      <c r="K343" s="2">
        <f t="shared" si="16"/>
        <v>2.165630868218512E-2</v>
      </c>
      <c r="L343" s="1">
        <v>241.31195652173909</v>
      </c>
      <c r="M343" s="1">
        <v>0</v>
      </c>
      <c r="N343" s="2">
        <f t="shared" si="17"/>
        <v>0</v>
      </c>
    </row>
    <row r="344" spans="1:14" x14ac:dyDescent="0.3">
      <c r="A344" t="s">
        <v>32</v>
      </c>
      <c r="B344" t="s">
        <v>704</v>
      </c>
      <c r="C344" t="s">
        <v>175</v>
      </c>
      <c r="D344" t="s">
        <v>176</v>
      </c>
      <c r="E344" s="1">
        <v>93.630434782608702</v>
      </c>
      <c r="F344" s="1">
        <v>0</v>
      </c>
      <c r="G344" s="1">
        <v>0</v>
      </c>
      <c r="H344" s="2">
        <v>0</v>
      </c>
      <c r="I344" s="1">
        <v>79.76434782608699</v>
      </c>
      <c r="J344" s="1">
        <v>1.576086956521739</v>
      </c>
      <c r="K344" s="2">
        <f t="shared" si="16"/>
        <v>1.9759290954877946E-2</v>
      </c>
      <c r="L344" s="1">
        <v>180.04923913043476</v>
      </c>
      <c r="M344" s="1">
        <v>39.038260869565214</v>
      </c>
      <c r="N344" s="2">
        <f t="shared" si="17"/>
        <v>0.21681991580805493</v>
      </c>
    </row>
    <row r="345" spans="1:14" x14ac:dyDescent="0.3">
      <c r="A345" t="s">
        <v>32</v>
      </c>
      <c r="B345" t="s">
        <v>705</v>
      </c>
      <c r="C345" t="s">
        <v>564</v>
      </c>
      <c r="D345" t="s">
        <v>565</v>
      </c>
      <c r="E345" s="1">
        <v>74.771739130434781</v>
      </c>
      <c r="F345" s="1">
        <v>16.741847826086957</v>
      </c>
      <c r="G345" s="1">
        <v>0</v>
      </c>
      <c r="H345" s="2">
        <f t="shared" si="15"/>
        <v>0</v>
      </c>
      <c r="I345" s="1">
        <v>68.317934782608702</v>
      </c>
      <c r="J345" s="1">
        <v>0</v>
      </c>
      <c r="K345" s="2">
        <f t="shared" si="16"/>
        <v>0</v>
      </c>
      <c r="L345" s="1">
        <v>150.82608695652175</v>
      </c>
      <c r="M345" s="1">
        <v>5.2336956521739131</v>
      </c>
      <c r="N345" s="2">
        <f t="shared" si="17"/>
        <v>3.4700201787258571E-2</v>
      </c>
    </row>
    <row r="346" spans="1:14" x14ac:dyDescent="0.3">
      <c r="A346" t="s">
        <v>32</v>
      </c>
      <c r="B346" t="s">
        <v>706</v>
      </c>
      <c r="C346" t="s">
        <v>707</v>
      </c>
      <c r="D346" t="s">
        <v>113</v>
      </c>
      <c r="E346" s="1">
        <v>137.69565217391303</v>
      </c>
      <c r="F346" s="1">
        <v>54.668478260869563</v>
      </c>
      <c r="G346" s="1">
        <v>0</v>
      </c>
      <c r="H346" s="2">
        <f t="shared" si="15"/>
        <v>0</v>
      </c>
      <c r="I346" s="1">
        <v>172.85054347826087</v>
      </c>
      <c r="J346" s="1">
        <v>48.652173913043477</v>
      </c>
      <c r="K346" s="2">
        <f t="shared" si="16"/>
        <v>0.28146960335801535</v>
      </c>
      <c r="L346" s="1">
        <v>299.70652173913044</v>
      </c>
      <c r="M346" s="1">
        <v>111.1304347826087</v>
      </c>
      <c r="N346" s="2">
        <f t="shared" si="17"/>
        <v>0.37079751931237082</v>
      </c>
    </row>
    <row r="347" spans="1:14" x14ac:dyDescent="0.3">
      <c r="A347" t="s">
        <v>32</v>
      </c>
      <c r="B347" t="s">
        <v>708</v>
      </c>
      <c r="C347" t="s">
        <v>709</v>
      </c>
      <c r="D347" t="s">
        <v>609</v>
      </c>
      <c r="E347" s="1">
        <v>85.228260869565219</v>
      </c>
      <c r="F347" s="1">
        <v>17.744239130434782</v>
      </c>
      <c r="G347" s="1">
        <v>0</v>
      </c>
      <c r="H347" s="2">
        <f t="shared" si="15"/>
        <v>0</v>
      </c>
      <c r="I347" s="1">
        <v>74.322173913043443</v>
      </c>
      <c r="J347" s="1">
        <v>0</v>
      </c>
      <c r="K347" s="2">
        <f t="shared" si="16"/>
        <v>0</v>
      </c>
      <c r="L347" s="1">
        <v>198.30934782608691</v>
      </c>
      <c r="M347" s="1">
        <v>0</v>
      </c>
      <c r="N347" s="2">
        <f t="shared" si="17"/>
        <v>0</v>
      </c>
    </row>
    <row r="348" spans="1:14" x14ac:dyDescent="0.3">
      <c r="A348" t="s">
        <v>32</v>
      </c>
      <c r="B348" t="s">
        <v>710</v>
      </c>
      <c r="C348" t="s">
        <v>533</v>
      </c>
      <c r="D348" t="s">
        <v>534</v>
      </c>
      <c r="E348" s="1">
        <v>173.33695652173913</v>
      </c>
      <c r="F348" s="1">
        <v>0</v>
      </c>
      <c r="G348" s="1">
        <v>0</v>
      </c>
      <c r="H348" s="2">
        <v>0</v>
      </c>
      <c r="I348" s="1">
        <v>133.25217391304349</v>
      </c>
      <c r="J348" s="1">
        <v>9.7065217391304355</v>
      </c>
      <c r="K348" s="2">
        <f t="shared" si="16"/>
        <v>7.2843252414513185E-2</v>
      </c>
      <c r="L348" s="1">
        <v>382.42902173913035</v>
      </c>
      <c r="M348" s="1">
        <v>0</v>
      </c>
      <c r="N348" s="2">
        <f t="shared" si="17"/>
        <v>0</v>
      </c>
    </row>
    <row r="349" spans="1:14" x14ac:dyDescent="0.3">
      <c r="A349" t="s">
        <v>32</v>
      </c>
      <c r="B349" t="s">
        <v>711</v>
      </c>
      <c r="C349" t="s">
        <v>65</v>
      </c>
      <c r="D349" t="s">
        <v>66</v>
      </c>
      <c r="E349" s="1">
        <v>61.782608695652172</v>
      </c>
      <c r="F349" s="1">
        <v>0</v>
      </c>
      <c r="G349" s="1">
        <v>0</v>
      </c>
      <c r="H349" s="2">
        <v>0</v>
      </c>
      <c r="I349" s="1">
        <v>65.285326086956545</v>
      </c>
      <c r="J349" s="1">
        <v>12.032608695652174</v>
      </c>
      <c r="K349" s="2">
        <f t="shared" si="16"/>
        <v>0.18430801248699266</v>
      </c>
      <c r="L349" s="1">
        <v>122.34163043478259</v>
      </c>
      <c r="M349" s="1">
        <v>8.5196739130434782</v>
      </c>
      <c r="N349" s="2">
        <f t="shared" si="17"/>
        <v>6.9638387871454058E-2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49"/>
  <sheetViews>
    <sheetView workbookViewId="0">
      <pane ySplit="1" topLeftCell="A2" activePane="bottomLeft" state="frozen"/>
      <selection activeCell="D1" sqref="D1"/>
      <selection pane="bottomLeft"/>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132.44565217391303</v>
      </c>
      <c r="F2" s="1">
        <v>47.861413043478258</v>
      </c>
      <c r="G2" s="1">
        <v>0.14130434782608695</v>
      </c>
      <c r="H2" s="1">
        <v>0</v>
      </c>
      <c r="I2" s="1">
        <v>0</v>
      </c>
      <c r="J2" s="1">
        <v>5.5869565217391308</v>
      </c>
      <c r="K2" s="1">
        <v>14.877717391304348</v>
      </c>
      <c r="L2" s="1">
        <f t="shared" ref="L2:L65" si="0">SUM(J2,K2)</f>
        <v>20.464673913043477</v>
      </c>
      <c r="M2" s="1">
        <f t="shared" ref="M2:M65" si="1">L2/E2</f>
        <v>0.1545137464095199</v>
      </c>
      <c r="N2" s="1">
        <v>9.6847826086956523</v>
      </c>
      <c r="O2" s="1">
        <v>0</v>
      </c>
      <c r="P2" s="1">
        <f t="shared" ref="P2:P65" si="2">SUM(N2,O2)</f>
        <v>9.6847826086956523</v>
      </c>
      <c r="Q2" s="1">
        <f t="shared" ref="Q2:Q65" si="3">P2/E2</f>
        <v>7.3122691834222417E-2</v>
      </c>
    </row>
    <row r="3" spans="1:17" x14ac:dyDescent="0.3">
      <c r="A3" t="s">
        <v>32</v>
      </c>
      <c r="B3" t="s">
        <v>36</v>
      </c>
      <c r="C3" t="s">
        <v>37</v>
      </c>
      <c r="D3" t="s">
        <v>38</v>
      </c>
      <c r="E3" s="1">
        <v>112.31521739130434</v>
      </c>
      <c r="F3" s="1">
        <v>19.255978260869572</v>
      </c>
      <c r="G3" s="1">
        <v>0</v>
      </c>
      <c r="H3" s="1">
        <v>0</v>
      </c>
      <c r="I3" s="1">
        <v>0</v>
      </c>
      <c r="J3" s="1">
        <v>5.0434782608695654</v>
      </c>
      <c r="K3" s="1">
        <v>15.724456521739134</v>
      </c>
      <c r="L3" s="1">
        <f t="shared" si="0"/>
        <v>20.767934782608698</v>
      </c>
      <c r="M3" s="1">
        <f t="shared" si="1"/>
        <v>0.18490757766379565</v>
      </c>
      <c r="N3" s="1">
        <v>11.648913043478261</v>
      </c>
      <c r="O3" s="1">
        <v>0</v>
      </c>
      <c r="P3" s="1">
        <f t="shared" si="2"/>
        <v>11.648913043478261</v>
      </c>
      <c r="Q3" s="1">
        <f t="shared" si="3"/>
        <v>0.10371624891125521</v>
      </c>
    </row>
    <row r="4" spans="1:17" x14ac:dyDescent="0.3">
      <c r="A4" t="s">
        <v>32</v>
      </c>
      <c r="B4" t="s">
        <v>39</v>
      </c>
      <c r="C4" t="s">
        <v>34</v>
      </c>
      <c r="D4" t="s">
        <v>40</v>
      </c>
      <c r="E4" s="1">
        <v>125.23913043478261</v>
      </c>
      <c r="F4" s="1">
        <v>10.600543478260869</v>
      </c>
      <c r="G4" s="1">
        <v>0</v>
      </c>
      <c r="H4" s="1">
        <v>0</v>
      </c>
      <c r="I4" s="1">
        <v>0</v>
      </c>
      <c r="J4" s="1">
        <v>5.0298913043478262</v>
      </c>
      <c r="K4" s="1">
        <v>12.630434782608695</v>
      </c>
      <c r="L4" s="1">
        <f t="shared" si="0"/>
        <v>17.660326086956523</v>
      </c>
      <c r="M4" s="1">
        <f t="shared" si="1"/>
        <v>0.14101284499218886</v>
      </c>
      <c r="N4" s="1">
        <v>6.2907608695652177</v>
      </c>
      <c r="O4" s="1">
        <v>0</v>
      </c>
      <c r="P4" s="1">
        <f t="shared" si="2"/>
        <v>6.2907608695652177</v>
      </c>
      <c r="Q4" s="1">
        <f t="shared" si="3"/>
        <v>5.0229994792570738E-2</v>
      </c>
    </row>
    <row r="5" spans="1:17" x14ac:dyDescent="0.3">
      <c r="A5" t="s">
        <v>32</v>
      </c>
      <c r="B5" t="s">
        <v>41</v>
      </c>
      <c r="C5" t="s">
        <v>42</v>
      </c>
      <c r="D5" t="s">
        <v>43</v>
      </c>
      <c r="E5" s="1">
        <v>81.913043478260875</v>
      </c>
      <c r="F5" s="1">
        <v>28.152173913043477</v>
      </c>
      <c r="G5" s="1">
        <v>0</v>
      </c>
      <c r="H5" s="1">
        <v>0</v>
      </c>
      <c r="I5" s="1">
        <v>6.4782608695652177</v>
      </c>
      <c r="J5" s="1">
        <v>5.3423913043478262</v>
      </c>
      <c r="K5" s="1">
        <v>0</v>
      </c>
      <c r="L5" s="1">
        <f t="shared" si="0"/>
        <v>5.3423913043478262</v>
      </c>
      <c r="M5" s="1">
        <f t="shared" si="1"/>
        <v>6.5220276008492561E-2</v>
      </c>
      <c r="N5" s="1">
        <v>4.8913043478260869</v>
      </c>
      <c r="O5" s="1">
        <v>0</v>
      </c>
      <c r="P5" s="1">
        <f t="shared" si="2"/>
        <v>4.8913043478260869</v>
      </c>
      <c r="Q5" s="1">
        <f t="shared" si="3"/>
        <v>5.9713375796178338E-2</v>
      </c>
    </row>
    <row r="6" spans="1:17" x14ac:dyDescent="0.3">
      <c r="A6" t="s">
        <v>32</v>
      </c>
      <c r="B6" t="s">
        <v>44</v>
      </c>
      <c r="C6" t="s">
        <v>45</v>
      </c>
      <c r="D6" t="s">
        <v>46</v>
      </c>
      <c r="E6" s="1">
        <v>97.173913043478265</v>
      </c>
      <c r="F6" s="1">
        <v>6.5217391304347823</v>
      </c>
      <c r="G6" s="1">
        <v>2.2608695652173911</v>
      </c>
      <c r="H6" s="1">
        <v>0</v>
      </c>
      <c r="I6" s="1">
        <v>5.6086956521739131</v>
      </c>
      <c r="J6" s="1">
        <v>5.6142391304347825</v>
      </c>
      <c r="K6" s="1">
        <v>5.4056521739130412</v>
      </c>
      <c r="L6" s="1">
        <f t="shared" si="0"/>
        <v>11.019891304347823</v>
      </c>
      <c r="M6" s="1">
        <f t="shared" si="1"/>
        <v>0.11340380313199101</v>
      </c>
      <c r="N6" s="1">
        <v>10.478152173913045</v>
      </c>
      <c r="O6" s="1">
        <v>0</v>
      </c>
      <c r="P6" s="1">
        <f t="shared" si="2"/>
        <v>10.478152173913045</v>
      </c>
      <c r="Q6" s="1">
        <f t="shared" si="3"/>
        <v>0.1078288590604027</v>
      </c>
    </row>
    <row r="7" spans="1:17" x14ac:dyDescent="0.3">
      <c r="A7" t="s">
        <v>32</v>
      </c>
      <c r="B7" t="s">
        <v>47</v>
      </c>
      <c r="C7" t="s">
        <v>48</v>
      </c>
      <c r="D7" t="s">
        <v>49</v>
      </c>
      <c r="E7" s="1">
        <v>123.06521739130434</v>
      </c>
      <c r="F7" s="1">
        <v>5.6358695652173916</v>
      </c>
      <c r="G7" s="1">
        <v>0.27771739130434797</v>
      </c>
      <c r="H7" s="1">
        <v>0.54923913043478267</v>
      </c>
      <c r="I7" s="1">
        <v>1.4347826086956521</v>
      </c>
      <c r="J7" s="1">
        <v>1.9821739130434781</v>
      </c>
      <c r="K7" s="1">
        <v>9.555543478260871</v>
      </c>
      <c r="L7" s="1">
        <f t="shared" si="0"/>
        <v>11.53771739130435</v>
      </c>
      <c r="M7" s="1">
        <f t="shared" si="1"/>
        <v>9.3752870517576414E-2</v>
      </c>
      <c r="N7" s="1">
        <v>4.7264130434782592</v>
      </c>
      <c r="O7" s="1">
        <v>0</v>
      </c>
      <c r="P7" s="1">
        <f t="shared" si="2"/>
        <v>4.7264130434782592</v>
      </c>
      <c r="Q7" s="1">
        <f t="shared" si="3"/>
        <v>3.8405758699876336E-2</v>
      </c>
    </row>
    <row r="8" spans="1:17" x14ac:dyDescent="0.3">
      <c r="A8" t="s">
        <v>32</v>
      </c>
      <c r="B8" t="s">
        <v>50</v>
      </c>
      <c r="C8" t="s">
        <v>51</v>
      </c>
      <c r="D8" t="s">
        <v>52</v>
      </c>
      <c r="E8" s="1">
        <v>59.184782608695649</v>
      </c>
      <c r="F8" s="1">
        <v>5.6521739130434785</v>
      </c>
      <c r="G8" s="1">
        <v>0</v>
      </c>
      <c r="H8" s="1">
        <v>0.29978260869565215</v>
      </c>
      <c r="I8" s="1">
        <v>0</v>
      </c>
      <c r="J8" s="1">
        <v>0</v>
      </c>
      <c r="K8" s="1">
        <v>5.4755434782608692</v>
      </c>
      <c r="L8" s="1">
        <f t="shared" si="0"/>
        <v>5.4755434782608692</v>
      </c>
      <c r="M8" s="1">
        <f t="shared" si="1"/>
        <v>9.2516069788797062E-2</v>
      </c>
      <c r="N8" s="1">
        <v>0</v>
      </c>
      <c r="O8" s="1">
        <v>0</v>
      </c>
      <c r="P8" s="1">
        <f t="shared" si="2"/>
        <v>0</v>
      </c>
      <c r="Q8" s="1">
        <f t="shared" si="3"/>
        <v>0</v>
      </c>
    </row>
    <row r="9" spans="1:17" x14ac:dyDescent="0.3">
      <c r="A9" t="s">
        <v>32</v>
      </c>
      <c r="B9" t="s">
        <v>53</v>
      </c>
      <c r="C9" t="s">
        <v>54</v>
      </c>
      <c r="D9" t="s">
        <v>55</v>
      </c>
      <c r="E9" s="1">
        <v>95.043478260869563</v>
      </c>
      <c r="F9" s="1">
        <v>13.355978260869565</v>
      </c>
      <c r="G9" s="1">
        <v>0</v>
      </c>
      <c r="H9" s="1">
        <v>0</v>
      </c>
      <c r="I9" s="1">
        <v>0</v>
      </c>
      <c r="J9" s="1">
        <v>5.3505434782608692</v>
      </c>
      <c r="K9" s="1">
        <v>11.323369565217391</v>
      </c>
      <c r="L9" s="1">
        <f t="shared" si="0"/>
        <v>16.673913043478258</v>
      </c>
      <c r="M9" s="1">
        <f t="shared" si="1"/>
        <v>0.17543458371454709</v>
      </c>
      <c r="N9" s="1">
        <v>0</v>
      </c>
      <c r="O9" s="1">
        <v>11.217391304347826</v>
      </c>
      <c r="P9" s="1">
        <f t="shared" si="2"/>
        <v>11.217391304347826</v>
      </c>
      <c r="Q9" s="1">
        <f t="shared" si="3"/>
        <v>0.11802378774016468</v>
      </c>
    </row>
    <row r="10" spans="1:17" x14ac:dyDescent="0.3">
      <c r="A10" t="s">
        <v>32</v>
      </c>
      <c r="B10" t="s">
        <v>56</v>
      </c>
      <c r="C10" t="s">
        <v>57</v>
      </c>
      <c r="D10" t="s">
        <v>38</v>
      </c>
      <c r="E10" s="1">
        <v>126.31521739130434</v>
      </c>
      <c r="F10" s="1">
        <v>9.7391304347826093</v>
      </c>
      <c r="G10" s="1">
        <v>0.16956521739130434</v>
      </c>
      <c r="H10" s="1">
        <v>0.81565217391304334</v>
      </c>
      <c r="I10" s="1">
        <v>3.9456521739130435</v>
      </c>
      <c r="J10" s="1">
        <v>0</v>
      </c>
      <c r="K10" s="1">
        <v>0</v>
      </c>
      <c r="L10" s="1">
        <f t="shared" si="0"/>
        <v>0</v>
      </c>
      <c r="M10" s="1">
        <f t="shared" si="1"/>
        <v>0</v>
      </c>
      <c r="N10" s="1">
        <v>10</v>
      </c>
      <c r="O10" s="1">
        <v>0</v>
      </c>
      <c r="P10" s="1">
        <f t="shared" si="2"/>
        <v>10</v>
      </c>
      <c r="Q10" s="1">
        <f t="shared" si="3"/>
        <v>7.9167025212976513E-2</v>
      </c>
    </row>
    <row r="11" spans="1:17" x14ac:dyDescent="0.3">
      <c r="A11" t="s">
        <v>32</v>
      </c>
      <c r="B11" t="s">
        <v>58</v>
      </c>
      <c r="C11" t="s">
        <v>59</v>
      </c>
      <c r="D11" t="s">
        <v>60</v>
      </c>
      <c r="E11" s="1">
        <v>61.282608695652172</v>
      </c>
      <c r="F11" s="1">
        <v>5.7391304347826084</v>
      </c>
      <c r="G11" s="1">
        <v>0.39130434782608697</v>
      </c>
      <c r="H11" s="1">
        <v>0.40217391304347827</v>
      </c>
      <c r="I11" s="1">
        <v>0</v>
      </c>
      <c r="J11" s="1">
        <v>5.2895652173913064</v>
      </c>
      <c r="K11" s="1">
        <v>0</v>
      </c>
      <c r="L11" s="1">
        <f t="shared" si="0"/>
        <v>5.2895652173913064</v>
      </c>
      <c r="M11" s="1">
        <f t="shared" si="1"/>
        <v>8.631429584959209E-2</v>
      </c>
      <c r="N11" s="1">
        <v>0</v>
      </c>
      <c r="O11" s="1">
        <v>3.4007608695652163</v>
      </c>
      <c r="P11" s="1">
        <f t="shared" si="2"/>
        <v>3.4007608695652163</v>
      </c>
      <c r="Q11" s="1">
        <f t="shared" si="3"/>
        <v>5.5493082653423183E-2</v>
      </c>
    </row>
    <row r="12" spans="1:17" x14ac:dyDescent="0.3">
      <c r="A12" t="s">
        <v>32</v>
      </c>
      <c r="B12" t="s">
        <v>61</v>
      </c>
      <c r="C12" t="s">
        <v>62</v>
      </c>
      <c r="D12" t="s">
        <v>63</v>
      </c>
      <c r="E12" s="1">
        <v>99.978260869565219</v>
      </c>
      <c r="F12" s="1">
        <v>4.8695652173913047</v>
      </c>
      <c r="G12" s="1">
        <v>0.45652173913043476</v>
      </c>
      <c r="H12" s="1">
        <v>0.65760869565217395</v>
      </c>
      <c r="I12" s="1">
        <v>1.2173913043478262</v>
      </c>
      <c r="J12" s="1">
        <v>0</v>
      </c>
      <c r="K12" s="1">
        <v>8.625</v>
      </c>
      <c r="L12" s="1">
        <f t="shared" si="0"/>
        <v>8.625</v>
      </c>
      <c r="M12" s="1">
        <f t="shared" si="1"/>
        <v>8.626875407697325E-2</v>
      </c>
      <c r="N12" s="1">
        <v>0</v>
      </c>
      <c r="O12" s="1">
        <v>0</v>
      </c>
      <c r="P12" s="1">
        <f t="shared" si="2"/>
        <v>0</v>
      </c>
      <c r="Q12" s="1">
        <f t="shared" si="3"/>
        <v>0</v>
      </c>
    </row>
    <row r="13" spans="1:17" x14ac:dyDescent="0.3">
      <c r="A13" t="s">
        <v>32</v>
      </c>
      <c r="B13" t="s">
        <v>64</v>
      </c>
      <c r="C13" t="s">
        <v>65</v>
      </c>
      <c r="D13" t="s">
        <v>66</v>
      </c>
      <c r="E13" s="1">
        <v>84.293478260869563</v>
      </c>
      <c r="F13" s="1">
        <v>5.4782608695652177</v>
      </c>
      <c r="G13" s="1">
        <v>0.59239130434782605</v>
      </c>
      <c r="H13" s="1">
        <v>0.46369565217391301</v>
      </c>
      <c r="I13" s="1">
        <v>0</v>
      </c>
      <c r="J13" s="1">
        <v>10.355</v>
      </c>
      <c r="K13" s="1">
        <v>4.648695652173914</v>
      </c>
      <c r="L13" s="1">
        <f t="shared" si="0"/>
        <v>15.003695652173914</v>
      </c>
      <c r="M13" s="1">
        <f t="shared" si="1"/>
        <v>0.17799355254674404</v>
      </c>
      <c r="N13" s="1">
        <v>0</v>
      </c>
      <c r="O13" s="1">
        <v>4.7354347826086958</v>
      </c>
      <c r="P13" s="1">
        <f t="shared" si="2"/>
        <v>4.7354347826086958</v>
      </c>
      <c r="Q13" s="1">
        <f t="shared" si="3"/>
        <v>5.6177949709864609E-2</v>
      </c>
    </row>
    <row r="14" spans="1:17" x14ac:dyDescent="0.3">
      <c r="A14" t="s">
        <v>32</v>
      </c>
      <c r="B14" t="s">
        <v>67</v>
      </c>
      <c r="C14" t="s">
        <v>68</v>
      </c>
      <c r="D14" t="s">
        <v>69</v>
      </c>
      <c r="E14" s="1">
        <v>104.85869565217391</v>
      </c>
      <c r="F14" s="1">
        <v>0</v>
      </c>
      <c r="G14" s="1">
        <v>0</v>
      </c>
      <c r="H14" s="1">
        <v>0.64304347826086949</v>
      </c>
      <c r="I14" s="1">
        <v>0</v>
      </c>
      <c r="J14" s="1">
        <v>6.2676086956521742</v>
      </c>
      <c r="K14" s="1">
        <v>4.0577173913043474</v>
      </c>
      <c r="L14" s="1">
        <f t="shared" si="0"/>
        <v>10.325326086956522</v>
      </c>
      <c r="M14" s="1">
        <f t="shared" si="1"/>
        <v>9.8468954078988299E-2</v>
      </c>
      <c r="N14" s="1">
        <v>5.7853260869565215</v>
      </c>
      <c r="O14" s="1">
        <v>0</v>
      </c>
      <c r="P14" s="1">
        <f t="shared" si="2"/>
        <v>5.7853260869565215</v>
      </c>
      <c r="Q14" s="1">
        <f t="shared" si="3"/>
        <v>5.5172592515808028E-2</v>
      </c>
    </row>
    <row r="15" spans="1:17" x14ac:dyDescent="0.3">
      <c r="A15" t="s">
        <v>32</v>
      </c>
      <c r="B15" t="s">
        <v>70</v>
      </c>
      <c r="C15" t="s">
        <v>37</v>
      </c>
      <c r="D15" t="s">
        <v>38</v>
      </c>
      <c r="E15" s="1">
        <v>82.434782608695656</v>
      </c>
      <c r="F15" s="1">
        <v>4.9603260869565222</v>
      </c>
      <c r="G15" s="1">
        <v>0.16304347826086957</v>
      </c>
      <c r="H15" s="1">
        <v>0.3641304347826087</v>
      </c>
      <c r="I15" s="1">
        <v>0.32608695652173914</v>
      </c>
      <c r="J15" s="1">
        <v>0</v>
      </c>
      <c r="K15" s="1">
        <v>9.0986956521739142</v>
      </c>
      <c r="L15" s="1">
        <f t="shared" si="0"/>
        <v>9.0986956521739142</v>
      </c>
      <c r="M15" s="1">
        <f t="shared" si="1"/>
        <v>0.11037447257383967</v>
      </c>
      <c r="N15" s="1">
        <v>5.518369565217391</v>
      </c>
      <c r="O15" s="1">
        <v>0</v>
      </c>
      <c r="P15" s="1">
        <f t="shared" si="2"/>
        <v>5.518369565217391</v>
      </c>
      <c r="Q15" s="1">
        <f t="shared" si="3"/>
        <v>6.6942246835443031E-2</v>
      </c>
    </row>
    <row r="16" spans="1:17" x14ac:dyDescent="0.3">
      <c r="A16" t="s">
        <v>32</v>
      </c>
      <c r="B16" t="s">
        <v>71</v>
      </c>
      <c r="C16" t="s">
        <v>72</v>
      </c>
      <c r="D16" t="s">
        <v>73</v>
      </c>
      <c r="E16" s="1">
        <v>58.989130434782609</v>
      </c>
      <c r="F16" s="1">
        <v>5.3043478260869561</v>
      </c>
      <c r="G16" s="1">
        <v>0.57608695652173914</v>
      </c>
      <c r="H16" s="1">
        <v>0.40217391304347827</v>
      </c>
      <c r="I16" s="1">
        <v>0</v>
      </c>
      <c r="J16" s="1">
        <v>5.5228260869565222</v>
      </c>
      <c r="K16" s="1">
        <v>0</v>
      </c>
      <c r="L16" s="1">
        <f t="shared" si="0"/>
        <v>5.5228260869565222</v>
      </c>
      <c r="M16" s="1">
        <f t="shared" si="1"/>
        <v>9.3624470241385677E-2</v>
      </c>
      <c r="N16" s="1">
        <v>4.7302173913043477</v>
      </c>
      <c r="O16" s="1">
        <v>0</v>
      </c>
      <c r="P16" s="1">
        <f t="shared" si="2"/>
        <v>4.7302173913043477</v>
      </c>
      <c r="Q16" s="1">
        <f t="shared" si="3"/>
        <v>8.0187949143173023E-2</v>
      </c>
    </row>
    <row r="17" spans="1:17" x14ac:dyDescent="0.3">
      <c r="A17" t="s">
        <v>32</v>
      </c>
      <c r="B17" t="s">
        <v>74</v>
      </c>
      <c r="C17" t="s">
        <v>59</v>
      </c>
      <c r="D17" t="s">
        <v>60</v>
      </c>
      <c r="E17" s="1">
        <v>80.456521739130437</v>
      </c>
      <c r="F17" s="1">
        <v>5.6521739130434785</v>
      </c>
      <c r="G17" s="1">
        <v>0.21739130434782608</v>
      </c>
      <c r="H17" s="1">
        <v>0.45108695652173914</v>
      </c>
      <c r="I17" s="1">
        <v>0</v>
      </c>
      <c r="J17" s="1">
        <v>4.8395652173913053</v>
      </c>
      <c r="K17" s="1">
        <v>5.1570652173913034</v>
      </c>
      <c r="L17" s="1">
        <f t="shared" si="0"/>
        <v>9.9966304347826096</v>
      </c>
      <c r="M17" s="1">
        <f t="shared" si="1"/>
        <v>0.12424885166171305</v>
      </c>
      <c r="N17" s="1">
        <v>1.8938043478260869</v>
      </c>
      <c r="O17" s="1">
        <v>0</v>
      </c>
      <c r="P17" s="1">
        <f t="shared" si="2"/>
        <v>1.8938043478260869</v>
      </c>
      <c r="Q17" s="1">
        <f t="shared" si="3"/>
        <v>2.3538232910024316E-2</v>
      </c>
    </row>
    <row r="18" spans="1:17" x14ac:dyDescent="0.3">
      <c r="A18" t="s">
        <v>32</v>
      </c>
      <c r="B18" t="s">
        <v>75</v>
      </c>
      <c r="C18" t="s">
        <v>76</v>
      </c>
      <c r="D18" t="s">
        <v>77</v>
      </c>
      <c r="E18" s="1">
        <v>73.554347826086953</v>
      </c>
      <c r="F18" s="1">
        <v>5.3913043478260869</v>
      </c>
      <c r="G18" s="1">
        <v>0.10869565217391304</v>
      </c>
      <c r="H18" s="1">
        <v>0</v>
      </c>
      <c r="I18" s="1">
        <v>0</v>
      </c>
      <c r="J18" s="1">
        <v>4.6695652173913036</v>
      </c>
      <c r="K18" s="1">
        <v>0.28989130434782612</v>
      </c>
      <c r="L18" s="1">
        <f t="shared" si="0"/>
        <v>4.9594565217391295</v>
      </c>
      <c r="M18" s="1">
        <f t="shared" si="1"/>
        <v>6.7425742574257416E-2</v>
      </c>
      <c r="N18" s="1">
        <v>0</v>
      </c>
      <c r="O18" s="1">
        <v>5.2826086956521747</v>
      </c>
      <c r="P18" s="1">
        <f t="shared" si="2"/>
        <v>5.2826086956521747</v>
      </c>
      <c r="Q18" s="1">
        <f t="shared" si="3"/>
        <v>7.1819122210728545E-2</v>
      </c>
    </row>
    <row r="19" spans="1:17" x14ac:dyDescent="0.3">
      <c r="A19" t="s">
        <v>32</v>
      </c>
      <c r="B19" t="s">
        <v>78</v>
      </c>
      <c r="C19" t="s">
        <v>54</v>
      </c>
      <c r="D19" t="s">
        <v>55</v>
      </c>
      <c r="E19" s="1">
        <v>85.793478260869563</v>
      </c>
      <c r="F19" s="1">
        <v>5.5652173913043477</v>
      </c>
      <c r="G19" s="1">
        <v>0.62054347826086964</v>
      </c>
      <c r="H19" s="1">
        <v>0</v>
      </c>
      <c r="I19" s="1">
        <v>1.0978260869565217</v>
      </c>
      <c r="J19" s="1">
        <v>0</v>
      </c>
      <c r="K19" s="1">
        <v>0</v>
      </c>
      <c r="L19" s="1">
        <f t="shared" si="0"/>
        <v>0</v>
      </c>
      <c r="M19" s="1">
        <f t="shared" si="1"/>
        <v>0</v>
      </c>
      <c r="N19" s="1">
        <v>5.3043478260869561</v>
      </c>
      <c r="O19" s="1">
        <v>0</v>
      </c>
      <c r="P19" s="1">
        <f t="shared" si="2"/>
        <v>5.3043478260869561</v>
      </c>
      <c r="Q19" s="1">
        <f t="shared" si="3"/>
        <v>6.1826935259090332E-2</v>
      </c>
    </row>
    <row r="20" spans="1:17" x14ac:dyDescent="0.3">
      <c r="A20" t="s">
        <v>32</v>
      </c>
      <c r="B20" t="s">
        <v>79</v>
      </c>
      <c r="C20" t="s">
        <v>80</v>
      </c>
      <c r="D20" t="s">
        <v>81</v>
      </c>
      <c r="E20" s="1">
        <v>89.271739130434781</v>
      </c>
      <c r="F20" s="1">
        <v>0.52173913043478259</v>
      </c>
      <c r="G20" s="1">
        <v>0.32608695652173914</v>
      </c>
      <c r="H20" s="1">
        <v>0.52173913043478259</v>
      </c>
      <c r="I20" s="1">
        <v>0.90217391304347827</v>
      </c>
      <c r="J20" s="1">
        <v>0</v>
      </c>
      <c r="K20" s="1">
        <v>8.1254347826086946</v>
      </c>
      <c r="L20" s="1">
        <f t="shared" si="0"/>
        <v>8.1254347826086946</v>
      </c>
      <c r="M20" s="1">
        <f t="shared" si="1"/>
        <v>9.1019116035553377E-2</v>
      </c>
      <c r="N20" s="1">
        <v>1.0677173913043478</v>
      </c>
      <c r="O20" s="1">
        <v>5.1815217391304342</v>
      </c>
      <c r="P20" s="1">
        <f t="shared" si="2"/>
        <v>6.2492391304347823</v>
      </c>
      <c r="Q20" s="1">
        <f t="shared" si="3"/>
        <v>7.0002435163764767E-2</v>
      </c>
    </row>
    <row r="21" spans="1:17" x14ac:dyDescent="0.3">
      <c r="A21" t="s">
        <v>32</v>
      </c>
      <c r="B21" t="s">
        <v>82</v>
      </c>
      <c r="C21" t="s">
        <v>42</v>
      </c>
      <c r="D21" t="s">
        <v>43</v>
      </c>
      <c r="E21" s="1">
        <v>79.826086956521735</v>
      </c>
      <c r="F21" s="1">
        <v>0</v>
      </c>
      <c r="G21" s="1">
        <v>0.10543478260869564</v>
      </c>
      <c r="H21" s="1">
        <v>0</v>
      </c>
      <c r="I21" s="1">
        <v>0</v>
      </c>
      <c r="J21" s="1">
        <v>0</v>
      </c>
      <c r="K21" s="1">
        <v>0</v>
      </c>
      <c r="L21" s="1">
        <f t="shared" si="0"/>
        <v>0</v>
      </c>
      <c r="M21" s="1">
        <f t="shared" si="1"/>
        <v>0</v>
      </c>
      <c r="N21" s="1">
        <v>0</v>
      </c>
      <c r="O21" s="1">
        <v>0</v>
      </c>
      <c r="P21" s="1">
        <f t="shared" si="2"/>
        <v>0</v>
      </c>
      <c r="Q21" s="1">
        <f t="shared" si="3"/>
        <v>0</v>
      </c>
    </row>
    <row r="22" spans="1:17" x14ac:dyDescent="0.3">
      <c r="A22" t="s">
        <v>32</v>
      </c>
      <c r="B22" t="s">
        <v>83</v>
      </c>
      <c r="C22" t="s">
        <v>84</v>
      </c>
      <c r="D22" t="s">
        <v>85</v>
      </c>
      <c r="E22" s="1">
        <v>92.336956521739125</v>
      </c>
      <c r="F22" s="1">
        <v>5.2173913043478262</v>
      </c>
      <c r="G22" s="1">
        <v>0.13043478260869565</v>
      </c>
      <c r="H22" s="1">
        <v>0.48347826086956525</v>
      </c>
      <c r="I22" s="1">
        <v>1.0434782608695652</v>
      </c>
      <c r="J22" s="1">
        <v>4.8369565217391326</v>
      </c>
      <c r="K22" s="1">
        <v>2.272934782608695</v>
      </c>
      <c r="L22" s="1">
        <f t="shared" si="0"/>
        <v>7.109891304347828</v>
      </c>
      <c r="M22" s="1">
        <f t="shared" si="1"/>
        <v>7.6999411418481489E-2</v>
      </c>
      <c r="N22" s="1">
        <v>5.5306521739130448</v>
      </c>
      <c r="O22" s="1">
        <v>0</v>
      </c>
      <c r="P22" s="1">
        <f t="shared" si="2"/>
        <v>5.5306521739130448</v>
      </c>
      <c r="Q22" s="1">
        <f t="shared" si="3"/>
        <v>5.9896409652736918E-2</v>
      </c>
    </row>
    <row r="23" spans="1:17" x14ac:dyDescent="0.3">
      <c r="A23" t="s">
        <v>32</v>
      </c>
      <c r="B23" t="s">
        <v>86</v>
      </c>
      <c r="C23" t="s">
        <v>87</v>
      </c>
      <c r="D23" t="s">
        <v>88</v>
      </c>
      <c r="E23" s="1">
        <v>225.95652173913044</v>
      </c>
      <c r="F23" s="1">
        <v>10.347826086956522</v>
      </c>
      <c r="G23" s="1">
        <v>0.2608695652173913</v>
      </c>
      <c r="H23" s="1">
        <v>1.5217391304347827</v>
      </c>
      <c r="I23" s="1">
        <v>5.7173913043478262</v>
      </c>
      <c r="J23" s="1">
        <v>5.7391304347826084</v>
      </c>
      <c r="K23" s="1">
        <v>36.983695652173914</v>
      </c>
      <c r="L23" s="1">
        <f t="shared" si="0"/>
        <v>42.722826086956523</v>
      </c>
      <c r="M23" s="1">
        <f t="shared" si="1"/>
        <v>0.1890754281316144</v>
      </c>
      <c r="N23" s="1">
        <v>3.2173913043478262</v>
      </c>
      <c r="O23" s="1">
        <v>21.755434782608695</v>
      </c>
      <c r="P23" s="1">
        <f t="shared" si="2"/>
        <v>24.972826086956523</v>
      </c>
      <c r="Q23" s="1">
        <f t="shared" si="3"/>
        <v>0.11052049259187993</v>
      </c>
    </row>
    <row r="24" spans="1:17" x14ac:dyDescent="0.3">
      <c r="A24" t="s">
        <v>32</v>
      </c>
      <c r="B24" t="s">
        <v>89</v>
      </c>
      <c r="C24" t="s">
        <v>90</v>
      </c>
      <c r="D24" t="s">
        <v>91</v>
      </c>
      <c r="E24" s="1">
        <v>60.673913043478258</v>
      </c>
      <c r="F24" s="1">
        <v>5.4113043478260865</v>
      </c>
      <c r="G24" s="1">
        <v>0</v>
      </c>
      <c r="H24" s="1">
        <v>0.2608695652173913</v>
      </c>
      <c r="I24" s="1">
        <v>0.60869565217391308</v>
      </c>
      <c r="J24" s="1">
        <v>4.5223913043478268</v>
      </c>
      <c r="K24" s="1">
        <v>0</v>
      </c>
      <c r="L24" s="1">
        <f t="shared" si="0"/>
        <v>4.5223913043478268</v>
      </c>
      <c r="M24" s="1">
        <f t="shared" si="1"/>
        <v>7.4536008599068448E-2</v>
      </c>
      <c r="N24" s="1">
        <v>0</v>
      </c>
      <c r="O24" s="1">
        <v>9.3642391304347807</v>
      </c>
      <c r="P24" s="1">
        <f t="shared" si="2"/>
        <v>9.3642391304347807</v>
      </c>
      <c r="Q24" s="1">
        <f t="shared" si="3"/>
        <v>0.15433715514152632</v>
      </c>
    </row>
    <row r="25" spans="1:17" x14ac:dyDescent="0.3">
      <c r="A25" t="s">
        <v>32</v>
      </c>
      <c r="B25" t="s">
        <v>92</v>
      </c>
      <c r="C25" t="s">
        <v>93</v>
      </c>
      <c r="D25" t="s">
        <v>94</v>
      </c>
      <c r="E25" s="1">
        <v>87.369565217391298</v>
      </c>
      <c r="F25" s="1">
        <v>5.7391304347826084</v>
      </c>
      <c r="G25" s="1">
        <v>0.85652173913043428</v>
      </c>
      <c r="H25" s="1">
        <v>0.17934782608695651</v>
      </c>
      <c r="I25" s="1">
        <v>0.97826086956521741</v>
      </c>
      <c r="J25" s="1">
        <v>7.5869565217391308</v>
      </c>
      <c r="K25" s="1">
        <v>0</v>
      </c>
      <c r="L25" s="1">
        <f t="shared" si="0"/>
        <v>7.5869565217391308</v>
      </c>
      <c r="M25" s="1">
        <f t="shared" si="1"/>
        <v>8.6837521771584977E-2</v>
      </c>
      <c r="N25" s="1">
        <v>0</v>
      </c>
      <c r="O25" s="1">
        <v>0</v>
      </c>
      <c r="P25" s="1">
        <f t="shared" si="2"/>
        <v>0</v>
      </c>
      <c r="Q25" s="1">
        <f t="shared" si="3"/>
        <v>0</v>
      </c>
    </row>
    <row r="26" spans="1:17" x14ac:dyDescent="0.3">
      <c r="A26" t="s">
        <v>32</v>
      </c>
      <c r="B26" t="s">
        <v>95</v>
      </c>
      <c r="C26" t="s">
        <v>96</v>
      </c>
      <c r="D26" t="s">
        <v>97</v>
      </c>
      <c r="E26" s="1">
        <v>97.826086956521735</v>
      </c>
      <c r="F26" s="1">
        <v>5.4782608695652177</v>
      </c>
      <c r="G26" s="1">
        <v>0.39130434782608697</v>
      </c>
      <c r="H26" s="1">
        <v>0</v>
      </c>
      <c r="I26" s="1">
        <v>0.81521739130434778</v>
      </c>
      <c r="J26" s="1">
        <v>5.6480434782608695</v>
      </c>
      <c r="K26" s="1">
        <v>4.9469565217391303</v>
      </c>
      <c r="L26" s="1">
        <f t="shared" si="0"/>
        <v>10.594999999999999</v>
      </c>
      <c r="M26" s="1">
        <f t="shared" si="1"/>
        <v>0.10830444444444444</v>
      </c>
      <c r="N26" s="1">
        <v>10.41576086956522</v>
      </c>
      <c r="O26" s="1">
        <v>0</v>
      </c>
      <c r="P26" s="1">
        <f t="shared" si="2"/>
        <v>10.41576086956522</v>
      </c>
      <c r="Q26" s="1">
        <f t="shared" si="3"/>
        <v>0.10647222222222226</v>
      </c>
    </row>
    <row r="27" spans="1:17" x14ac:dyDescent="0.3">
      <c r="A27" t="s">
        <v>32</v>
      </c>
      <c r="B27" t="s">
        <v>98</v>
      </c>
      <c r="C27" t="s">
        <v>99</v>
      </c>
      <c r="D27" t="s">
        <v>100</v>
      </c>
      <c r="E27" s="1">
        <v>52.978260869565219</v>
      </c>
      <c r="F27" s="1">
        <v>22.098913043478266</v>
      </c>
      <c r="G27" s="1">
        <v>0</v>
      </c>
      <c r="H27" s="1">
        <v>0</v>
      </c>
      <c r="I27" s="1">
        <v>0</v>
      </c>
      <c r="J27" s="1">
        <v>3.4782608695652173</v>
      </c>
      <c r="K27" s="1">
        <v>0.2525</v>
      </c>
      <c r="L27" s="1">
        <f t="shared" si="0"/>
        <v>3.7307608695652172</v>
      </c>
      <c r="M27" s="1">
        <f t="shared" si="1"/>
        <v>7.0420599097250708E-2</v>
      </c>
      <c r="N27" s="1">
        <v>0</v>
      </c>
      <c r="O27" s="1">
        <v>3.3043478260869565</v>
      </c>
      <c r="P27" s="1">
        <f t="shared" si="2"/>
        <v>3.3043478260869565</v>
      </c>
      <c r="Q27" s="1">
        <f t="shared" si="3"/>
        <v>6.2371768567911365E-2</v>
      </c>
    </row>
    <row r="28" spans="1:17" x14ac:dyDescent="0.3">
      <c r="A28" t="s">
        <v>32</v>
      </c>
      <c r="B28" t="s">
        <v>101</v>
      </c>
      <c r="C28" t="s">
        <v>65</v>
      </c>
      <c r="D28" t="s">
        <v>102</v>
      </c>
      <c r="E28" s="1">
        <v>107.33695652173913</v>
      </c>
      <c r="F28" s="1">
        <v>5.5652173913043477</v>
      </c>
      <c r="G28" s="1">
        <v>0.32608695652173914</v>
      </c>
      <c r="H28" s="1">
        <v>0.50076086956521737</v>
      </c>
      <c r="I28" s="1">
        <v>0</v>
      </c>
      <c r="J28" s="1">
        <v>5.0556521739130442</v>
      </c>
      <c r="K28" s="1">
        <v>6.5460869565217381</v>
      </c>
      <c r="L28" s="1">
        <f t="shared" si="0"/>
        <v>11.601739130434783</v>
      </c>
      <c r="M28" s="1">
        <f t="shared" si="1"/>
        <v>0.10808708860759494</v>
      </c>
      <c r="N28" s="1">
        <v>3.6139130434782625</v>
      </c>
      <c r="O28" s="1">
        <v>2.1559782608695657</v>
      </c>
      <c r="P28" s="1">
        <f t="shared" si="2"/>
        <v>5.7698913043478282</v>
      </c>
      <c r="Q28" s="1">
        <f t="shared" si="3"/>
        <v>5.3754936708860779E-2</v>
      </c>
    </row>
    <row r="29" spans="1:17" x14ac:dyDescent="0.3">
      <c r="A29" t="s">
        <v>32</v>
      </c>
      <c r="B29" t="s">
        <v>103</v>
      </c>
      <c r="C29" t="s">
        <v>104</v>
      </c>
      <c r="D29" t="s">
        <v>40</v>
      </c>
      <c r="E29" s="1">
        <v>104.05434782608695</v>
      </c>
      <c r="F29" s="1">
        <v>5.5652173913043477</v>
      </c>
      <c r="G29" s="1">
        <v>0.49456521739130432</v>
      </c>
      <c r="H29" s="1">
        <v>0</v>
      </c>
      <c r="I29" s="1">
        <v>5.8152173913043477</v>
      </c>
      <c r="J29" s="1">
        <v>5.5788043478260869</v>
      </c>
      <c r="K29" s="1">
        <v>7.2581521739130439</v>
      </c>
      <c r="L29" s="1">
        <f t="shared" si="0"/>
        <v>12.836956521739131</v>
      </c>
      <c r="M29" s="1">
        <f t="shared" si="1"/>
        <v>0.12336780528569936</v>
      </c>
      <c r="N29" s="1">
        <v>5.1739130434782608</v>
      </c>
      <c r="O29" s="1">
        <v>0.96739130434782605</v>
      </c>
      <c r="P29" s="1">
        <f t="shared" si="2"/>
        <v>6.1413043478260869</v>
      </c>
      <c r="Q29" s="1">
        <f t="shared" si="3"/>
        <v>5.9020160869111042E-2</v>
      </c>
    </row>
    <row r="30" spans="1:17" x14ac:dyDescent="0.3">
      <c r="A30" t="s">
        <v>32</v>
      </c>
      <c r="B30" t="s">
        <v>105</v>
      </c>
      <c r="C30" t="s">
        <v>106</v>
      </c>
      <c r="D30" t="s">
        <v>107</v>
      </c>
      <c r="E30" s="1">
        <v>169.94565217391303</v>
      </c>
      <c r="F30" s="1">
        <v>5.6956521739130439</v>
      </c>
      <c r="G30" s="1">
        <v>0.73913043478260865</v>
      </c>
      <c r="H30" s="1">
        <v>0.80978260869565222</v>
      </c>
      <c r="I30" s="1">
        <v>0</v>
      </c>
      <c r="J30" s="1">
        <v>0</v>
      </c>
      <c r="K30" s="1">
        <v>18.006086956521738</v>
      </c>
      <c r="L30" s="1">
        <f t="shared" si="0"/>
        <v>18.006086956521738</v>
      </c>
      <c r="M30" s="1">
        <f t="shared" si="1"/>
        <v>0.10595203070035178</v>
      </c>
      <c r="N30" s="1">
        <v>10.569999999999997</v>
      </c>
      <c r="O30" s="1">
        <v>0</v>
      </c>
      <c r="P30" s="1">
        <f t="shared" si="2"/>
        <v>10.569999999999997</v>
      </c>
      <c r="Q30" s="1">
        <f t="shared" si="3"/>
        <v>6.2196354333226719E-2</v>
      </c>
    </row>
    <row r="31" spans="1:17" x14ac:dyDescent="0.3">
      <c r="A31" t="s">
        <v>32</v>
      </c>
      <c r="B31" t="s">
        <v>108</v>
      </c>
      <c r="C31" t="s">
        <v>109</v>
      </c>
      <c r="D31" t="s">
        <v>110</v>
      </c>
      <c r="E31" s="1">
        <v>77.902173913043484</v>
      </c>
      <c r="F31" s="1">
        <v>5.4782608695652177</v>
      </c>
      <c r="G31" s="1">
        <v>0.21739130434782608</v>
      </c>
      <c r="H31" s="1">
        <v>0</v>
      </c>
      <c r="I31" s="1">
        <v>0</v>
      </c>
      <c r="J31" s="1">
        <v>5.5110869565217397</v>
      </c>
      <c r="K31" s="1">
        <v>0</v>
      </c>
      <c r="L31" s="1">
        <f t="shared" si="0"/>
        <v>5.5110869565217397</v>
      </c>
      <c r="M31" s="1">
        <f t="shared" si="1"/>
        <v>7.0743686340170225E-2</v>
      </c>
      <c r="N31" s="1">
        <v>0</v>
      </c>
      <c r="O31" s="1">
        <v>5.6383695652173902</v>
      </c>
      <c r="P31" s="1">
        <f t="shared" si="2"/>
        <v>5.6383695652173902</v>
      </c>
      <c r="Q31" s="1">
        <f t="shared" si="3"/>
        <v>7.2377563834240252E-2</v>
      </c>
    </row>
    <row r="32" spans="1:17" x14ac:dyDescent="0.3">
      <c r="A32" t="s">
        <v>32</v>
      </c>
      <c r="B32" t="s">
        <v>111</v>
      </c>
      <c r="C32" t="s">
        <v>112</v>
      </c>
      <c r="D32" t="s">
        <v>113</v>
      </c>
      <c r="E32" s="1">
        <v>86.413043478260875</v>
      </c>
      <c r="F32" s="1">
        <v>4.9565217391304346</v>
      </c>
      <c r="G32" s="1">
        <v>0.29347826086956524</v>
      </c>
      <c r="H32" s="1">
        <v>0.50532608695652181</v>
      </c>
      <c r="I32" s="1">
        <v>2.0217391304347827</v>
      </c>
      <c r="J32" s="1">
        <v>0</v>
      </c>
      <c r="K32" s="1">
        <v>0</v>
      </c>
      <c r="L32" s="1">
        <f t="shared" si="0"/>
        <v>0</v>
      </c>
      <c r="M32" s="1">
        <f t="shared" si="1"/>
        <v>0</v>
      </c>
      <c r="N32" s="1">
        <v>4.9565217391304346</v>
      </c>
      <c r="O32" s="1">
        <v>0</v>
      </c>
      <c r="P32" s="1">
        <f t="shared" si="2"/>
        <v>4.9565217391304346</v>
      </c>
      <c r="Q32" s="1">
        <f t="shared" si="3"/>
        <v>5.7358490566037729E-2</v>
      </c>
    </row>
    <row r="33" spans="1:17" x14ac:dyDescent="0.3">
      <c r="A33" t="s">
        <v>32</v>
      </c>
      <c r="B33" t="s">
        <v>114</v>
      </c>
      <c r="C33" t="s">
        <v>115</v>
      </c>
      <c r="D33" t="s">
        <v>35</v>
      </c>
      <c r="E33" s="1">
        <v>93.652173913043484</v>
      </c>
      <c r="F33" s="1">
        <v>5.5652173913043477</v>
      </c>
      <c r="G33" s="1">
        <v>0.16304347826086957</v>
      </c>
      <c r="H33" s="1">
        <v>0</v>
      </c>
      <c r="I33" s="1">
        <v>0.93478260869565222</v>
      </c>
      <c r="J33" s="1">
        <v>0</v>
      </c>
      <c r="K33" s="1">
        <v>0</v>
      </c>
      <c r="L33" s="1">
        <f t="shared" si="0"/>
        <v>0</v>
      </c>
      <c r="M33" s="1">
        <f t="shared" si="1"/>
        <v>0</v>
      </c>
      <c r="N33" s="1">
        <v>0</v>
      </c>
      <c r="O33" s="1">
        <v>8.7173913043478262</v>
      </c>
      <c r="P33" s="1">
        <f t="shared" si="2"/>
        <v>8.7173913043478262</v>
      </c>
      <c r="Q33" s="1">
        <f t="shared" si="3"/>
        <v>9.3082636954503251E-2</v>
      </c>
    </row>
    <row r="34" spans="1:17" x14ac:dyDescent="0.3">
      <c r="A34" t="s">
        <v>32</v>
      </c>
      <c r="B34" t="s">
        <v>116</v>
      </c>
      <c r="C34" t="s">
        <v>48</v>
      </c>
      <c r="D34" t="s">
        <v>49</v>
      </c>
      <c r="E34" s="1">
        <v>125.46739130434783</v>
      </c>
      <c r="F34" s="1">
        <v>6.6521739130434785</v>
      </c>
      <c r="G34" s="1">
        <v>0</v>
      </c>
      <c r="H34" s="1">
        <v>0.51086956521739135</v>
      </c>
      <c r="I34" s="1">
        <v>1.5217391304347827</v>
      </c>
      <c r="J34" s="1">
        <v>12.967391304347826</v>
      </c>
      <c r="K34" s="1">
        <v>11.850543478260869</v>
      </c>
      <c r="L34" s="1">
        <f t="shared" si="0"/>
        <v>24.817934782608695</v>
      </c>
      <c r="M34" s="1">
        <f t="shared" si="1"/>
        <v>0.19780386381356665</v>
      </c>
      <c r="N34" s="1">
        <v>8.3804347826086953</v>
      </c>
      <c r="O34" s="1">
        <v>0</v>
      </c>
      <c r="P34" s="1">
        <f t="shared" si="2"/>
        <v>8.3804347826086953</v>
      </c>
      <c r="Q34" s="1">
        <f t="shared" si="3"/>
        <v>6.6793727800398509E-2</v>
      </c>
    </row>
    <row r="35" spans="1:17" x14ac:dyDescent="0.3">
      <c r="A35" t="s">
        <v>32</v>
      </c>
      <c r="B35" t="s">
        <v>117</v>
      </c>
      <c r="C35" t="s">
        <v>118</v>
      </c>
      <c r="D35" t="s">
        <v>119</v>
      </c>
      <c r="E35" s="1">
        <v>93.043478260869563</v>
      </c>
      <c r="F35" s="1">
        <v>5.7391304347826084</v>
      </c>
      <c r="G35" s="1">
        <v>0.25</v>
      </c>
      <c r="H35" s="1">
        <v>0.53260869565217395</v>
      </c>
      <c r="I35" s="1">
        <v>0</v>
      </c>
      <c r="J35" s="1">
        <v>4.7515217391304363</v>
      </c>
      <c r="K35" s="1">
        <v>5.4325000000000001</v>
      </c>
      <c r="L35" s="1">
        <f t="shared" si="0"/>
        <v>10.184021739130436</v>
      </c>
      <c r="M35" s="1">
        <f t="shared" si="1"/>
        <v>0.10945443925233647</v>
      </c>
      <c r="N35" s="1">
        <v>0.66521739130434765</v>
      </c>
      <c r="O35" s="1">
        <v>2.7066304347826087</v>
      </c>
      <c r="P35" s="1">
        <f t="shared" si="2"/>
        <v>3.3718478260869564</v>
      </c>
      <c r="Q35" s="1">
        <f t="shared" si="3"/>
        <v>3.6239485981308411E-2</v>
      </c>
    </row>
    <row r="36" spans="1:17" x14ac:dyDescent="0.3">
      <c r="A36" t="s">
        <v>32</v>
      </c>
      <c r="B36" t="s">
        <v>120</v>
      </c>
      <c r="C36" t="s">
        <v>121</v>
      </c>
      <c r="D36" t="s">
        <v>122</v>
      </c>
      <c r="E36" s="1">
        <v>58.434782608695649</v>
      </c>
      <c r="F36" s="1">
        <v>5.6521739130434785</v>
      </c>
      <c r="G36" s="1">
        <v>0</v>
      </c>
      <c r="H36" s="1">
        <v>0.27739130434782611</v>
      </c>
      <c r="I36" s="1">
        <v>8.6956521739130432E-2</v>
      </c>
      <c r="J36" s="1">
        <v>0</v>
      </c>
      <c r="K36" s="1">
        <v>5.0326086956521738</v>
      </c>
      <c r="L36" s="1">
        <f t="shared" si="0"/>
        <v>5.0326086956521738</v>
      </c>
      <c r="M36" s="1">
        <f t="shared" si="1"/>
        <v>8.6123511904761904E-2</v>
      </c>
      <c r="N36" s="1">
        <v>0</v>
      </c>
      <c r="O36" s="1">
        <v>0</v>
      </c>
      <c r="P36" s="1">
        <f t="shared" si="2"/>
        <v>0</v>
      </c>
      <c r="Q36" s="1">
        <f t="shared" si="3"/>
        <v>0</v>
      </c>
    </row>
    <row r="37" spans="1:17" x14ac:dyDescent="0.3">
      <c r="A37" t="s">
        <v>32</v>
      </c>
      <c r="B37" t="s">
        <v>123</v>
      </c>
      <c r="C37" t="s">
        <v>124</v>
      </c>
      <c r="D37" t="s">
        <v>125</v>
      </c>
      <c r="E37" s="1">
        <v>90.108695652173907</v>
      </c>
      <c r="F37" s="1">
        <v>5.7391304347826084</v>
      </c>
      <c r="G37" s="1">
        <v>1.6304347826086956E-2</v>
      </c>
      <c r="H37" s="1">
        <v>0.51086956521739135</v>
      </c>
      <c r="I37" s="1">
        <v>0.60869565217391308</v>
      </c>
      <c r="J37" s="1">
        <v>1.6304347826086956</v>
      </c>
      <c r="K37" s="1">
        <v>8.5217391304347831</v>
      </c>
      <c r="L37" s="1">
        <f t="shared" si="0"/>
        <v>10.152173913043478</v>
      </c>
      <c r="M37" s="1">
        <f t="shared" si="1"/>
        <v>0.11266586248492161</v>
      </c>
      <c r="N37" s="1">
        <v>0</v>
      </c>
      <c r="O37" s="1">
        <v>0</v>
      </c>
      <c r="P37" s="1">
        <f t="shared" si="2"/>
        <v>0</v>
      </c>
      <c r="Q37" s="1">
        <f t="shared" si="3"/>
        <v>0</v>
      </c>
    </row>
    <row r="38" spans="1:17" x14ac:dyDescent="0.3">
      <c r="A38" t="s">
        <v>32</v>
      </c>
      <c r="B38" t="s">
        <v>126</v>
      </c>
      <c r="C38" t="s">
        <v>127</v>
      </c>
      <c r="D38" t="s">
        <v>128</v>
      </c>
      <c r="E38" s="1">
        <v>67.206521739130437</v>
      </c>
      <c r="F38" s="1">
        <v>5.2173913043478262</v>
      </c>
      <c r="G38" s="1">
        <v>0.40217391304347827</v>
      </c>
      <c r="H38" s="1">
        <v>0.23369565217391305</v>
      </c>
      <c r="I38" s="1">
        <v>0.2608695652173913</v>
      </c>
      <c r="J38" s="1">
        <v>0</v>
      </c>
      <c r="K38" s="1">
        <v>5.1277173913043477</v>
      </c>
      <c r="L38" s="1">
        <f t="shared" si="0"/>
        <v>5.1277173913043477</v>
      </c>
      <c r="M38" s="1">
        <f t="shared" si="1"/>
        <v>7.6297913634158165E-2</v>
      </c>
      <c r="N38" s="1">
        <v>0</v>
      </c>
      <c r="O38" s="1">
        <v>0</v>
      </c>
      <c r="P38" s="1">
        <f t="shared" si="2"/>
        <v>0</v>
      </c>
      <c r="Q38" s="1">
        <f t="shared" si="3"/>
        <v>0</v>
      </c>
    </row>
    <row r="39" spans="1:17" x14ac:dyDescent="0.3">
      <c r="A39" t="s">
        <v>32</v>
      </c>
      <c r="B39" t="s">
        <v>129</v>
      </c>
      <c r="C39" t="s">
        <v>34</v>
      </c>
      <c r="D39" t="s">
        <v>35</v>
      </c>
      <c r="E39" s="1">
        <v>195.70652173913044</v>
      </c>
      <c r="F39" s="1">
        <v>0</v>
      </c>
      <c r="G39" s="1">
        <v>0</v>
      </c>
      <c r="H39" s="1">
        <v>0</v>
      </c>
      <c r="I39" s="1">
        <v>19.217391304347824</v>
      </c>
      <c r="J39" s="1">
        <v>0</v>
      </c>
      <c r="K39" s="1">
        <v>0</v>
      </c>
      <c r="L39" s="1">
        <f t="shared" si="0"/>
        <v>0</v>
      </c>
      <c r="M39" s="1">
        <f t="shared" si="1"/>
        <v>0</v>
      </c>
      <c r="N39" s="1">
        <v>0</v>
      </c>
      <c r="O39" s="1">
        <v>0</v>
      </c>
      <c r="P39" s="1">
        <f t="shared" si="2"/>
        <v>0</v>
      </c>
      <c r="Q39" s="1">
        <f t="shared" si="3"/>
        <v>0</v>
      </c>
    </row>
    <row r="40" spans="1:17" x14ac:dyDescent="0.3">
      <c r="A40" t="s">
        <v>32</v>
      </c>
      <c r="B40" t="s">
        <v>130</v>
      </c>
      <c r="C40" t="s">
        <v>131</v>
      </c>
      <c r="D40" t="s">
        <v>132</v>
      </c>
      <c r="E40" s="1">
        <v>79.673913043478265</v>
      </c>
      <c r="F40" s="1">
        <v>5.2548913043478249</v>
      </c>
      <c r="G40" s="1">
        <v>0.57934782608695645</v>
      </c>
      <c r="H40" s="1">
        <v>0</v>
      </c>
      <c r="I40" s="1">
        <v>0</v>
      </c>
      <c r="J40" s="1">
        <v>0</v>
      </c>
      <c r="K40" s="1">
        <v>11.22717391304348</v>
      </c>
      <c r="L40" s="1">
        <f t="shared" si="0"/>
        <v>11.22717391304348</v>
      </c>
      <c r="M40" s="1">
        <f t="shared" si="1"/>
        <v>0.14091405184174627</v>
      </c>
      <c r="N40" s="1">
        <v>0</v>
      </c>
      <c r="O40" s="1">
        <v>0</v>
      </c>
      <c r="P40" s="1">
        <f t="shared" si="2"/>
        <v>0</v>
      </c>
      <c r="Q40" s="1">
        <f t="shared" si="3"/>
        <v>0</v>
      </c>
    </row>
    <row r="41" spans="1:17" x14ac:dyDescent="0.3">
      <c r="A41" t="s">
        <v>32</v>
      </c>
      <c r="B41" t="s">
        <v>133</v>
      </c>
      <c r="C41" t="s">
        <v>134</v>
      </c>
      <c r="D41" t="s">
        <v>135</v>
      </c>
      <c r="E41" s="1">
        <v>57.826086956521742</v>
      </c>
      <c r="F41" s="1">
        <v>5.0231521739130418</v>
      </c>
      <c r="G41" s="1">
        <v>0.86956521739130432</v>
      </c>
      <c r="H41" s="1">
        <v>0.95608695652173903</v>
      </c>
      <c r="I41" s="1">
        <v>1.0978260869565217</v>
      </c>
      <c r="J41" s="1">
        <v>5.2352173913043503</v>
      </c>
      <c r="K41" s="1">
        <v>0</v>
      </c>
      <c r="L41" s="1">
        <f t="shared" si="0"/>
        <v>5.2352173913043503</v>
      </c>
      <c r="M41" s="1">
        <f t="shared" si="1"/>
        <v>9.0533834586466203E-2</v>
      </c>
      <c r="N41" s="1">
        <v>5.3957608695652173</v>
      </c>
      <c r="O41" s="1">
        <v>0</v>
      </c>
      <c r="P41" s="1">
        <f t="shared" si="2"/>
        <v>5.3957608695652173</v>
      </c>
      <c r="Q41" s="1">
        <f t="shared" si="3"/>
        <v>9.3310150375939843E-2</v>
      </c>
    </row>
    <row r="42" spans="1:17" x14ac:dyDescent="0.3">
      <c r="A42" t="s">
        <v>32</v>
      </c>
      <c r="B42" t="s">
        <v>136</v>
      </c>
      <c r="C42" t="s">
        <v>137</v>
      </c>
      <c r="D42" t="s">
        <v>138</v>
      </c>
      <c r="E42" s="1">
        <v>131.70652173913044</v>
      </c>
      <c r="F42" s="1">
        <v>5.7391304347826084</v>
      </c>
      <c r="G42" s="1">
        <v>4.8913043478260872E-2</v>
      </c>
      <c r="H42" s="1">
        <v>0.90489130434782605</v>
      </c>
      <c r="I42" s="1">
        <v>2.2282608695652173</v>
      </c>
      <c r="J42" s="1">
        <v>4.7663043478260869</v>
      </c>
      <c r="K42" s="1">
        <v>5.1983695652173916</v>
      </c>
      <c r="L42" s="1">
        <f t="shared" si="0"/>
        <v>9.9646739130434785</v>
      </c>
      <c r="M42" s="1">
        <f t="shared" si="1"/>
        <v>7.5658166212758934E-2</v>
      </c>
      <c r="N42" s="1">
        <v>5.7391304347826084</v>
      </c>
      <c r="O42" s="1">
        <v>5.2038043478260869</v>
      </c>
      <c r="P42" s="1">
        <f t="shared" si="2"/>
        <v>10.942934782608695</v>
      </c>
      <c r="Q42" s="1">
        <f t="shared" si="3"/>
        <v>8.3085747297185764E-2</v>
      </c>
    </row>
    <row r="43" spans="1:17" x14ac:dyDescent="0.3">
      <c r="A43" t="s">
        <v>32</v>
      </c>
      <c r="B43" t="s">
        <v>139</v>
      </c>
      <c r="C43" t="s">
        <v>140</v>
      </c>
      <c r="D43" t="s">
        <v>141</v>
      </c>
      <c r="E43" s="1">
        <v>76.163043478260875</v>
      </c>
      <c r="F43" s="1">
        <v>29.020978260869573</v>
      </c>
      <c r="G43" s="1">
        <v>0.30978260869565216</v>
      </c>
      <c r="H43" s="1">
        <v>0.30434782608695654</v>
      </c>
      <c r="I43" s="1">
        <v>1</v>
      </c>
      <c r="J43" s="1">
        <v>5.092065217391303</v>
      </c>
      <c r="K43" s="1">
        <v>5.1172826086956515</v>
      </c>
      <c r="L43" s="1">
        <f t="shared" si="0"/>
        <v>10.209347826086955</v>
      </c>
      <c r="M43" s="1">
        <f t="shared" si="1"/>
        <v>0.13404595404595401</v>
      </c>
      <c r="N43" s="1">
        <v>6.463043478260869</v>
      </c>
      <c r="O43" s="1">
        <v>0</v>
      </c>
      <c r="P43" s="1">
        <f t="shared" si="2"/>
        <v>6.463043478260869</v>
      </c>
      <c r="Q43" s="1">
        <f t="shared" si="3"/>
        <v>8.485799914371342E-2</v>
      </c>
    </row>
    <row r="44" spans="1:17" x14ac:dyDescent="0.3">
      <c r="A44" t="s">
        <v>32</v>
      </c>
      <c r="B44" t="s">
        <v>142</v>
      </c>
      <c r="C44" t="s">
        <v>143</v>
      </c>
      <c r="D44" t="s">
        <v>144</v>
      </c>
      <c r="E44" s="1">
        <v>63.565217391304351</v>
      </c>
      <c r="F44" s="1">
        <v>3.9130434782608696</v>
      </c>
      <c r="G44" s="1">
        <v>0.32608695652173914</v>
      </c>
      <c r="H44" s="1">
        <v>0.40760869565217389</v>
      </c>
      <c r="I44" s="1">
        <v>0</v>
      </c>
      <c r="J44" s="1">
        <v>0</v>
      </c>
      <c r="K44" s="1">
        <v>6.0735869565217397</v>
      </c>
      <c r="L44" s="1">
        <f t="shared" si="0"/>
        <v>6.0735869565217397</v>
      </c>
      <c r="M44" s="1">
        <f t="shared" si="1"/>
        <v>9.5548905608755133E-2</v>
      </c>
      <c r="N44" s="1">
        <v>0</v>
      </c>
      <c r="O44" s="1">
        <v>5.8768478260869559</v>
      </c>
      <c r="P44" s="1">
        <f t="shared" si="2"/>
        <v>5.8768478260869559</v>
      </c>
      <c r="Q44" s="1">
        <f t="shared" si="3"/>
        <v>9.2453830369357032E-2</v>
      </c>
    </row>
    <row r="45" spans="1:17" x14ac:dyDescent="0.3">
      <c r="A45" t="s">
        <v>32</v>
      </c>
      <c r="B45" t="s">
        <v>145</v>
      </c>
      <c r="C45" t="s">
        <v>42</v>
      </c>
      <c r="D45" t="s">
        <v>43</v>
      </c>
      <c r="E45" s="1">
        <v>8.1739130434782616</v>
      </c>
      <c r="F45" s="1">
        <v>5.2391304347826084</v>
      </c>
      <c r="G45" s="1">
        <v>0.31521739130434784</v>
      </c>
      <c r="H45" s="1">
        <v>0.91499999999999981</v>
      </c>
      <c r="I45" s="1">
        <v>0.34782608695652173</v>
      </c>
      <c r="J45" s="1">
        <v>0</v>
      </c>
      <c r="K45" s="1">
        <v>0</v>
      </c>
      <c r="L45" s="1">
        <f t="shared" si="0"/>
        <v>0</v>
      </c>
      <c r="M45" s="1">
        <f t="shared" si="1"/>
        <v>0</v>
      </c>
      <c r="N45" s="1">
        <v>3.5869565217391304</v>
      </c>
      <c r="O45" s="1">
        <v>0</v>
      </c>
      <c r="P45" s="1">
        <f t="shared" si="2"/>
        <v>3.5869565217391304</v>
      </c>
      <c r="Q45" s="1">
        <f t="shared" si="3"/>
        <v>0.43882978723404248</v>
      </c>
    </row>
    <row r="46" spans="1:17" x14ac:dyDescent="0.3">
      <c r="A46" t="s">
        <v>32</v>
      </c>
      <c r="B46" t="s">
        <v>146</v>
      </c>
      <c r="C46" t="s">
        <v>65</v>
      </c>
      <c r="D46" t="s">
        <v>66</v>
      </c>
      <c r="E46" s="1">
        <v>36.793478260869563</v>
      </c>
      <c r="F46" s="1">
        <v>4.2608695652173916</v>
      </c>
      <c r="G46" s="1">
        <v>1.6304347826086956</v>
      </c>
      <c r="H46" s="1">
        <v>0.31521739130434784</v>
      </c>
      <c r="I46" s="1">
        <v>0.2608695652173913</v>
      </c>
      <c r="J46" s="1">
        <v>0</v>
      </c>
      <c r="K46" s="1">
        <v>0</v>
      </c>
      <c r="L46" s="1">
        <f t="shared" si="0"/>
        <v>0</v>
      </c>
      <c r="M46" s="1">
        <f t="shared" si="1"/>
        <v>0</v>
      </c>
      <c r="N46" s="1">
        <v>4.9565217391304346</v>
      </c>
      <c r="O46" s="1">
        <v>0</v>
      </c>
      <c r="P46" s="1">
        <f t="shared" si="2"/>
        <v>4.9565217391304346</v>
      </c>
      <c r="Q46" s="1">
        <f t="shared" si="3"/>
        <v>0.134711964549483</v>
      </c>
    </row>
    <row r="47" spans="1:17" x14ac:dyDescent="0.3">
      <c r="A47" t="s">
        <v>32</v>
      </c>
      <c r="B47" t="s">
        <v>147</v>
      </c>
      <c r="C47" t="s">
        <v>148</v>
      </c>
      <c r="D47" t="s">
        <v>149</v>
      </c>
      <c r="E47" s="1">
        <v>93.695652173913047</v>
      </c>
      <c r="F47" s="1">
        <v>0</v>
      </c>
      <c r="G47" s="1">
        <v>0</v>
      </c>
      <c r="H47" s="1">
        <v>0</v>
      </c>
      <c r="I47" s="1">
        <v>1.0978260869565217</v>
      </c>
      <c r="J47" s="1">
        <v>0</v>
      </c>
      <c r="K47" s="1">
        <v>19.070108695652173</v>
      </c>
      <c r="L47" s="1">
        <f t="shared" si="0"/>
        <v>19.070108695652173</v>
      </c>
      <c r="M47" s="1">
        <f t="shared" si="1"/>
        <v>0.20353248259860787</v>
      </c>
      <c r="N47" s="1">
        <v>0</v>
      </c>
      <c r="O47" s="1">
        <v>11.805434782608693</v>
      </c>
      <c r="P47" s="1">
        <f t="shared" si="2"/>
        <v>11.805434782608693</v>
      </c>
      <c r="Q47" s="1">
        <f t="shared" si="3"/>
        <v>0.12599767981438512</v>
      </c>
    </row>
    <row r="48" spans="1:17" x14ac:dyDescent="0.3">
      <c r="A48" t="s">
        <v>32</v>
      </c>
      <c r="B48" t="s">
        <v>150</v>
      </c>
      <c r="C48" t="s">
        <v>148</v>
      </c>
      <c r="D48" t="s">
        <v>149</v>
      </c>
      <c r="E48" s="1">
        <v>113.79347826086956</v>
      </c>
      <c r="F48" s="1">
        <v>5.1304347826086953</v>
      </c>
      <c r="G48" s="1">
        <v>0</v>
      </c>
      <c r="H48" s="1">
        <v>0</v>
      </c>
      <c r="I48" s="1">
        <v>0</v>
      </c>
      <c r="J48" s="1">
        <v>5.1141304347826084</v>
      </c>
      <c r="K48" s="1">
        <v>12.345108695652174</v>
      </c>
      <c r="L48" s="1">
        <f t="shared" si="0"/>
        <v>17.459239130434781</v>
      </c>
      <c r="M48" s="1">
        <f t="shared" si="1"/>
        <v>0.15342917184067245</v>
      </c>
      <c r="N48" s="1">
        <v>5.1358695652173916</v>
      </c>
      <c r="O48" s="1">
        <v>0</v>
      </c>
      <c r="P48" s="1">
        <f t="shared" si="2"/>
        <v>5.1358695652173916</v>
      </c>
      <c r="Q48" s="1">
        <f t="shared" si="3"/>
        <v>4.5133250549240618E-2</v>
      </c>
    </row>
    <row r="49" spans="1:17" x14ac:dyDescent="0.3">
      <c r="A49" t="s">
        <v>32</v>
      </c>
      <c r="B49" t="s">
        <v>151</v>
      </c>
      <c r="C49" t="s">
        <v>152</v>
      </c>
      <c r="D49" t="s">
        <v>153</v>
      </c>
      <c r="E49" s="1">
        <v>111.31521739130434</v>
      </c>
      <c r="F49" s="1">
        <v>5.6141304347826084</v>
      </c>
      <c r="G49" s="1">
        <v>0.20923913043478273</v>
      </c>
      <c r="H49" s="1">
        <v>0.617717391304348</v>
      </c>
      <c r="I49" s="1">
        <v>1.2065217391304348</v>
      </c>
      <c r="J49" s="1">
        <v>2.5648913043478263</v>
      </c>
      <c r="K49" s="1">
        <v>4.8953260869565218</v>
      </c>
      <c r="L49" s="1">
        <f t="shared" si="0"/>
        <v>7.4602173913043481</v>
      </c>
      <c r="M49" s="1">
        <f t="shared" si="1"/>
        <v>6.7018845815838307E-2</v>
      </c>
      <c r="N49" s="1">
        <v>7.6930434782608685</v>
      </c>
      <c r="O49" s="1">
        <v>0</v>
      </c>
      <c r="P49" s="1">
        <f t="shared" si="2"/>
        <v>7.6930434782608685</v>
      </c>
      <c r="Q49" s="1">
        <f t="shared" si="3"/>
        <v>6.9110438433746701E-2</v>
      </c>
    </row>
    <row r="50" spans="1:17" x14ac:dyDescent="0.3">
      <c r="A50" t="s">
        <v>32</v>
      </c>
      <c r="B50" t="s">
        <v>154</v>
      </c>
      <c r="C50" t="s">
        <v>155</v>
      </c>
      <c r="D50" t="s">
        <v>156</v>
      </c>
      <c r="E50" s="1">
        <v>53.391304347826086</v>
      </c>
      <c r="F50" s="1">
        <v>5.0434782608695654</v>
      </c>
      <c r="G50" s="1">
        <v>0</v>
      </c>
      <c r="H50" s="1">
        <v>0</v>
      </c>
      <c r="I50" s="1">
        <v>0</v>
      </c>
      <c r="J50" s="1">
        <v>0</v>
      </c>
      <c r="K50" s="1">
        <v>0</v>
      </c>
      <c r="L50" s="1">
        <f t="shared" si="0"/>
        <v>0</v>
      </c>
      <c r="M50" s="1">
        <f t="shared" si="1"/>
        <v>0</v>
      </c>
      <c r="N50" s="1">
        <v>0</v>
      </c>
      <c r="O50" s="1">
        <v>0</v>
      </c>
      <c r="P50" s="1">
        <f t="shared" si="2"/>
        <v>0</v>
      </c>
      <c r="Q50" s="1">
        <f t="shared" si="3"/>
        <v>0</v>
      </c>
    </row>
    <row r="51" spans="1:17" x14ac:dyDescent="0.3">
      <c r="A51" t="s">
        <v>32</v>
      </c>
      <c r="B51" t="s">
        <v>157</v>
      </c>
      <c r="C51" t="s">
        <v>155</v>
      </c>
      <c r="D51" t="s">
        <v>156</v>
      </c>
      <c r="E51" s="1">
        <v>88.478260869565219</v>
      </c>
      <c r="F51" s="1">
        <v>5.1304347826086953</v>
      </c>
      <c r="G51" s="1">
        <v>0</v>
      </c>
      <c r="H51" s="1">
        <v>0</v>
      </c>
      <c r="I51" s="1">
        <v>0</v>
      </c>
      <c r="J51" s="1">
        <v>10.597826086956522</v>
      </c>
      <c r="K51" s="1">
        <v>0</v>
      </c>
      <c r="L51" s="1">
        <f t="shared" si="0"/>
        <v>10.597826086956522</v>
      </c>
      <c r="M51" s="1">
        <f t="shared" si="1"/>
        <v>0.11977886977886977</v>
      </c>
      <c r="N51" s="1">
        <v>5.6956521739130439</v>
      </c>
      <c r="O51" s="1">
        <v>0</v>
      </c>
      <c r="P51" s="1">
        <f t="shared" si="2"/>
        <v>5.6956521739130439</v>
      </c>
      <c r="Q51" s="1">
        <f t="shared" si="3"/>
        <v>6.4373464373464376E-2</v>
      </c>
    </row>
    <row r="52" spans="1:17" x14ac:dyDescent="0.3">
      <c r="A52" t="s">
        <v>32</v>
      </c>
      <c r="B52" t="s">
        <v>158</v>
      </c>
      <c r="C52" t="s">
        <v>159</v>
      </c>
      <c r="D52" t="s">
        <v>160</v>
      </c>
      <c r="E52" s="1">
        <v>120.31521739130434</v>
      </c>
      <c r="F52" s="1">
        <v>11.304347826086957</v>
      </c>
      <c r="G52" s="1">
        <v>0.83423913043478259</v>
      </c>
      <c r="H52" s="1">
        <v>0</v>
      </c>
      <c r="I52" s="1">
        <v>5.1521739130434785</v>
      </c>
      <c r="J52" s="1">
        <v>2.0951086956521738</v>
      </c>
      <c r="K52" s="1">
        <v>13.293478260869565</v>
      </c>
      <c r="L52" s="1">
        <f t="shared" si="0"/>
        <v>15.388586956521738</v>
      </c>
      <c r="M52" s="1">
        <f t="shared" si="1"/>
        <v>0.12790224952570242</v>
      </c>
      <c r="N52" s="1">
        <v>10.891304347826088</v>
      </c>
      <c r="O52" s="1">
        <v>0</v>
      </c>
      <c r="P52" s="1">
        <f t="shared" si="2"/>
        <v>10.891304347826088</v>
      </c>
      <c r="Q52" s="1">
        <f t="shared" si="3"/>
        <v>9.0523082482609096E-2</v>
      </c>
    </row>
    <row r="53" spans="1:17" x14ac:dyDescent="0.3">
      <c r="A53" t="s">
        <v>32</v>
      </c>
      <c r="B53" t="s">
        <v>161</v>
      </c>
      <c r="C53" t="s">
        <v>106</v>
      </c>
      <c r="D53" t="s">
        <v>107</v>
      </c>
      <c r="E53" s="1">
        <v>88.630434782608702</v>
      </c>
      <c r="F53" s="1">
        <v>5.6521739130434785</v>
      </c>
      <c r="G53" s="1">
        <v>0.47826086956521741</v>
      </c>
      <c r="H53" s="1">
        <v>0.5845652173913044</v>
      </c>
      <c r="I53" s="1">
        <v>0</v>
      </c>
      <c r="J53" s="1">
        <v>4.9320652173913047</v>
      </c>
      <c r="K53" s="1">
        <v>3.8458695652173902</v>
      </c>
      <c r="L53" s="1">
        <f t="shared" si="0"/>
        <v>8.7779347826086944</v>
      </c>
      <c r="M53" s="1">
        <f t="shared" si="1"/>
        <v>9.9039735099337722E-2</v>
      </c>
      <c r="N53" s="1">
        <v>0</v>
      </c>
      <c r="O53" s="1">
        <v>4.7401086956521734</v>
      </c>
      <c r="P53" s="1">
        <f t="shared" si="2"/>
        <v>4.7401086956521734</v>
      </c>
      <c r="Q53" s="1">
        <f t="shared" si="3"/>
        <v>5.3481726759872443E-2</v>
      </c>
    </row>
    <row r="54" spans="1:17" x14ac:dyDescent="0.3">
      <c r="A54" t="s">
        <v>32</v>
      </c>
      <c r="B54" t="s">
        <v>162</v>
      </c>
      <c r="C54" t="s">
        <v>163</v>
      </c>
      <c r="D54" t="s">
        <v>164</v>
      </c>
      <c r="E54" s="1">
        <v>108.6195652173913</v>
      </c>
      <c r="F54" s="1">
        <v>0.78532608695652173</v>
      </c>
      <c r="G54" s="1">
        <v>1.0869565217391304</v>
      </c>
      <c r="H54" s="1">
        <v>0</v>
      </c>
      <c r="I54" s="1">
        <v>0</v>
      </c>
      <c r="J54" s="1">
        <v>0</v>
      </c>
      <c r="K54" s="1">
        <v>10.94358695652174</v>
      </c>
      <c r="L54" s="1">
        <f t="shared" si="0"/>
        <v>10.94358695652174</v>
      </c>
      <c r="M54" s="1">
        <f t="shared" si="1"/>
        <v>0.10075152606824779</v>
      </c>
      <c r="N54" s="1">
        <v>0</v>
      </c>
      <c r="O54" s="1">
        <v>5.432391304347826</v>
      </c>
      <c r="P54" s="1">
        <f t="shared" si="2"/>
        <v>5.432391304347826</v>
      </c>
      <c r="Q54" s="1">
        <f t="shared" si="3"/>
        <v>5.0013009106374462E-2</v>
      </c>
    </row>
    <row r="55" spans="1:17" x14ac:dyDescent="0.3">
      <c r="A55" t="s">
        <v>32</v>
      </c>
      <c r="B55" t="s">
        <v>165</v>
      </c>
      <c r="C55" t="s">
        <v>166</v>
      </c>
      <c r="D55" t="s">
        <v>167</v>
      </c>
      <c r="E55" s="1">
        <v>50.010869565217391</v>
      </c>
      <c r="F55" s="1">
        <v>5.3913043478260869</v>
      </c>
      <c r="G55" s="1">
        <v>0.38315217391304346</v>
      </c>
      <c r="H55" s="1">
        <v>0.36956521739130432</v>
      </c>
      <c r="I55" s="1">
        <v>0</v>
      </c>
      <c r="J55" s="1">
        <v>4.8784782608695636</v>
      </c>
      <c r="K55" s="1">
        <v>0</v>
      </c>
      <c r="L55" s="1">
        <f t="shared" si="0"/>
        <v>4.8784782608695636</v>
      </c>
      <c r="M55" s="1">
        <f t="shared" si="1"/>
        <v>9.7548359052379879E-2</v>
      </c>
      <c r="N55" s="1">
        <v>0</v>
      </c>
      <c r="O55" s="1">
        <v>5.5921739130434798</v>
      </c>
      <c r="P55" s="1">
        <f t="shared" si="2"/>
        <v>5.5921739130434798</v>
      </c>
      <c r="Q55" s="1">
        <f t="shared" si="3"/>
        <v>0.11181916974570749</v>
      </c>
    </row>
    <row r="56" spans="1:17" x14ac:dyDescent="0.3">
      <c r="A56" t="s">
        <v>32</v>
      </c>
      <c r="B56" t="s">
        <v>168</v>
      </c>
      <c r="C56" t="s">
        <v>65</v>
      </c>
      <c r="D56" t="s">
        <v>66</v>
      </c>
      <c r="E56" s="1">
        <v>71.967391304347828</v>
      </c>
      <c r="F56" s="1">
        <v>5.3913043478260869</v>
      </c>
      <c r="G56" s="1">
        <v>0.32608695652173914</v>
      </c>
      <c r="H56" s="1">
        <v>0.49510869565217397</v>
      </c>
      <c r="I56" s="1">
        <v>0</v>
      </c>
      <c r="J56" s="1">
        <v>5.3005434782608694</v>
      </c>
      <c r="K56" s="1">
        <v>0</v>
      </c>
      <c r="L56" s="1">
        <f t="shared" si="0"/>
        <v>5.3005434782608694</v>
      </c>
      <c r="M56" s="1">
        <f t="shared" si="1"/>
        <v>7.3652016311735388E-2</v>
      </c>
      <c r="N56" s="1">
        <v>0</v>
      </c>
      <c r="O56" s="1">
        <v>5.3580434782608704</v>
      </c>
      <c r="P56" s="1">
        <f t="shared" si="2"/>
        <v>5.3580434782608704</v>
      </c>
      <c r="Q56" s="1">
        <f t="shared" si="3"/>
        <v>7.4450989276544338E-2</v>
      </c>
    </row>
    <row r="57" spans="1:17" x14ac:dyDescent="0.3">
      <c r="A57" t="s">
        <v>32</v>
      </c>
      <c r="B57" t="s">
        <v>169</v>
      </c>
      <c r="C57" t="s">
        <v>170</v>
      </c>
      <c r="D57" t="s">
        <v>171</v>
      </c>
      <c r="E57" s="1">
        <v>128.96739130434781</v>
      </c>
      <c r="F57" s="1">
        <v>5.1304347826086953</v>
      </c>
      <c r="G57" s="1">
        <v>0</v>
      </c>
      <c r="H57" s="1">
        <v>0.65489130434782605</v>
      </c>
      <c r="I57" s="1">
        <v>0</v>
      </c>
      <c r="J57" s="1">
        <v>0</v>
      </c>
      <c r="K57" s="1">
        <v>10.983695652173912</v>
      </c>
      <c r="L57" s="1">
        <f t="shared" si="0"/>
        <v>10.983695652173912</v>
      </c>
      <c r="M57" s="1">
        <f t="shared" si="1"/>
        <v>8.5166455962916138E-2</v>
      </c>
      <c r="N57" s="1">
        <v>5.1304347826086953</v>
      </c>
      <c r="O57" s="1">
        <v>0</v>
      </c>
      <c r="P57" s="1">
        <f t="shared" si="2"/>
        <v>5.1304347826086953</v>
      </c>
      <c r="Q57" s="1">
        <f t="shared" si="3"/>
        <v>3.9780868099452173E-2</v>
      </c>
    </row>
    <row r="58" spans="1:17" x14ac:dyDescent="0.3">
      <c r="A58" t="s">
        <v>32</v>
      </c>
      <c r="B58" t="s">
        <v>172</v>
      </c>
      <c r="C58" t="s">
        <v>173</v>
      </c>
      <c r="D58" t="s">
        <v>40</v>
      </c>
      <c r="E58" s="1">
        <v>185.92391304347825</v>
      </c>
      <c r="F58" s="1">
        <v>5.3043478260869561</v>
      </c>
      <c r="G58" s="1">
        <v>0</v>
      </c>
      <c r="H58" s="1">
        <v>0.79891304347826086</v>
      </c>
      <c r="I58" s="1">
        <v>15.173913043478262</v>
      </c>
      <c r="J58" s="1">
        <v>5.3066304347826092</v>
      </c>
      <c r="K58" s="1">
        <v>12.666739130434781</v>
      </c>
      <c r="L58" s="1">
        <f t="shared" si="0"/>
        <v>17.973369565217389</v>
      </c>
      <c r="M58" s="1">
        <f t="shared" si="1"/>
        <v>9.6670564162525577E-2</v>
      </c>
      <c r="N58" s="1">
        <v>3.4456521739130435</v>
      </c>
      <c r="O58" s="1">
        <v>7.3427173913043449</v>
      </c>
      <c r="P58" s="1">
        <f t="shared" si="2"/>
        <v>10.788369565217389</v>
      </c>
      <c r="Q58" s="1">
        <f t="shared" si="3"/>
        <v>5.8025723472668801E-2</v>
      </c>
    </row>
    <row r="59" spans="1:17" x14ac:dyDescent="0.3">
      <c r="A59" t="s">
        <v>32</v>
      </c>
      <c r="B59" t="s">
        <v>174</v>
      </c>
      <c r="C59" t="s">
        <v>175</v>
      </c>
      <c r="D59" t="s">
        <v>176</v>
      </c>
      <c r="E59" s="1">
        <v>92.010869565217391</v>
      </c>
      <c r="F59" s="1">
        <v>4.7826086956521738</v>
      </c>
      <c r="G59" s="1">
        <v>0</v>
      </c>
      <c r="H59" s="1">
        <v>0</v>
      </c>
      <c r="I59" s="1">
        <v>0</v>
      </c>
      <c r="J59" s="1">
        <v>0</v>
      </c>
      <c r="K59" s="1">
        <v>0</v>
      </c>
      <c r="L59" s="1">
        <f t="shared" si="0"/>
        <v>0</v>
      </c>
      <c r="M59" s="1">
        <f t="shared" si="1"/>
        <v>0</v>
      </c>
      <c r="N59" s="1">
        <v>0</v>
      </c>
      <c r="O59" s="1">
        <v>0</v>
      </c>
      <c r="P59" s="1">
        <f t="shared" si="2"/>
        <v>0</v>
      </c>
      <c r="Q59" s="1">
        <f t="shared" si="3"/>
        <v>0</v>
      </c>
    </row>
    <row r="60" spans="1:17" x14ac:dyDescent="0.3">
      <c r="A60" t="s">
        <v>32</v>
      </c>
      <c r="B60" t="s">
        <v>177</v>
      </c>
      <c r="C60" t="s">
        <v>178</v>
      </c>
      <c r="D60" t="s">
        <v>179</v>
      </c>
      <c r="E60" s="1">
        <v>69.717391304347828</v>
      </c>
      <c r="F60" s="1">
        <v>4.6956521739130439</v>
      </c>
      <c r="G60" s="1">
        <v>0.44021739130434784</v>
      </c>
      <c r="H60" s="1">
        <v>0.34239130434782611</v>
      </c>
      <c r="I60" s="1">
        <v>0.18478260869565216</v>
      </c>
      <c r="J60" s="1">
        <v>5.0353260869565215</v>
      </c>
      <c r="K60" s="1">
        <v>0</v>
      </c>
      <c r="L60" s="1">
        <f t="shared" si="0"/>
        <v>5.0353260869565215</v>
      </c>
      <c r="M60" s="1">
        <f t="shared" si="1"/>
        <v>7.222482070470844E-2</v>
      </c>
      <c r="N60" s="1">
        <v>0</v>
      </c>
      <c r="O60" s="1">
        <v>5.3831521739130439</v>
      </c>
      <c r="P60" s="1">
        <f t="shared" si="2"/>
        <v>5.3831521739130439</v>
      </c>
      <c r="Q60" s="1">
        <f t="shared" si="3"/>
        <v>7.7213907078266295E-2</v>
      </c>
    </row>
    <row r="61" spans="1:17" x14ac:dyDescent="0.3">
      <c r="A61" t="s">
        <v>32</v>
      </c>
      <c r="B61" t="s">
        <v>180</v>
      </c>
      <c r="C61" t="s">
        <v>181</v>
      </c>
      <c r="D61" t="s">
        <v>182</v>
      </c>
      <c r="E61" s="1">
        <v>104.27173913043478</v>
      </c>
      <c r="F61" s="1">
        <v>0</v>
      </c>
      <c r="G61" s="1">
        <v>0</v>
      </c>
      <c r="H61" s="1">
        <v>0</v>
      </c>
      <c r="I61" s="1">
        <v>0</v>
      </c>
      <c r="J61" s="1">
        <v>0</v>
      </c>
      <c r="K61" s="1">
        <v>11.635869565217391</v>
      </c>
      <c r="L61" s="1">
        <f t="shared" si="0"/>
        <v>11.635869565217391</v>
      </c>
      <c r="M61" s="1">
        <f t="shared" si="1"/>
        <v>0.11159178567705619</v>
      </c>
      <c r="N61" s="1">
        <v>0</v>
      </c>
      <c r="O61" s="1">
        <v>0</v>
      </c>
      <c r="P61" s="1">
        <f t="shared" si="2"/>
        <v>0</v>
      </c>
      <c r="Q61" s="1">
        <f t="shared" si="3"/>
        <v>0</v>
      </c>
    </row>
    <row r="62" spans="1:17" x14ac:dyDescent="0.3">
      <c r="A62" t="s">
        <v>32</v>
      </c>
      <c r="B62" t="s">
        <v>183</v>
      </c>
      <c r="C62" t="s">
        <v>184</v>
      </c>
      <c r="D62" t="s">
        <v>185</v>
      </c>
      <c r="E62" s="1">
        <v>53.978260869565219</v>
      </c>
      <c r="F62" s="1">
        <v>9.3505434782608692</v>
      </c>
      <c r="G62" s="1">
        <v>0.29347826086956524</v>
      </c>
      <c r="H62" s="1">
        <v>0.34782608695652173</v>
      </c>
      <c r="I62" s="1">
        <v>0</v>
      </c>
      <c r="J62" s="1">
        <v>0</v>
      </c>
      <c r="K62" s="1">
        <v>9.0325000000000006</v>
      </c>
      <c r="L62" s="1">
        <f t="shared" si="0"/>
        <v>9.0325000000000006</v>
      </c>
      <c r="M62" s="1">
        <f t="shared" si="1"/>
        <v>0.16733588401127669</v>
      </c>
      <c r="N62" s="1">
        <v>5.3254347826086947</v>
      </c>
      <c r="O62" s="1">
        <v>0</v>
      </c>
      <c r="P62" s="1">
        <f t="shared" si="2"/>
        <v>5.3254347826086947</v>
      </c>
      <c r="Q62" s="1">
        <f t="shared" si="3"/>
        <v>9.8658880386629053E-2</v>
      </c>
    </row>
    <row r="63" spans="1:17" x14ac:dyDescent="0.3">
      <c r="A63" t="s">
        <v>32</v>
      </c>
      <c r="B63" t="s">
        <v>186</v>
      </c>
      <c r="C63" t="s">
        <v>187</v>
      </c>
      <c r="D63" t="s">
        <v>188</v>
      </c>
      <c r="E63" s="1">
        <v>101.6304347826087</v>
      </c>
      <c r="F63" s="1">
        <v>5.6521739130434785</v>
      </c>
      <c r="G63" s="1">
        <v>0.32608695652173914</v>
      </c>
      <c r="H63" s="1">
        <v>0.57858695652173919</v>
      </c>
      <c r="I63" s="1">
        <v>0</v>
      </c>
      <c r="J63" s="1">
        <v>10.572717391304348</v>
      </c>
      <c r="K63" s="1">
        <v>0</v>
      </c>
      <c r="L63" s="1">
        <f t="shared" si="0"/>
        <v>10.572717391304348</v>
      </c>
      <c r="M63" s="1">
        <f t="shared" si="1"/>
        <v>0.10403101604278074</v>
      </c>
      <c r="N63" s="1">
        <v>0</v>
      </c>
      <c r="O63" s="1">
        <v>4.6139130434782611</v>
      </c>
      <c r="P63" s="1">
        <f t="shared" si="2"/>
        <v>4.6139130434782611</v>
      </c>
      <c r="Q63" s="1">
        <f t="shared" si="3"/>
        <v>4.539893048128342E-2</v>
      </c>
    </row>
    <row r="64" spans="1:17" x14ac:dyDescent="0.3">
      <c r="A64" t="s">
        <v>32</v>
      </c>
      <c r="B64" t="s">
        <v>189</v>
      </c>
      <c r="C64" t="s">
        <v>190</v>
      </c>
      <c r="D64" t="s">
        <v>191</v>
      </c>
      <c r="E64" s="1">
        <v>86.021739130434781</v>
      </c>
      <c r="F64" s="1">
        <v>5.4782608695652177</v>
      </c>
      <c r="G64" s="1">
        <v>1.358695652173913E-2</v>
      </c>
      <c r="H64" s="1">
        <v>0.37228260869565216</v>
      </c>
      <c r="I64" s="1">
        <v>0</v>
      </c>
      <c r="J64" s="1">
        <v>0</v>
      </c>
      <c r="K64" s="1">
        <v>15.116847826086957</v>
      </c>
      <c r="L64" s="1">
        <f t="shared" si="0"/>
        <v>15.116847826086957</v>
      </c>
      <c r="M64" s="1">
        <f t="shared" si="1"/>
        <v>0.1757328784432651</v>
      </c>
      <c r="N64" s="1">
        <v>0</v>
      </c>
      <c r="O64" s="1">
        <v>0</v>
      </c>
      <c r="P64" s="1">
        <f t="shared" si="2"/>
        <v>0</v>
      </c>
      <c r="Q64" s="1">
        <f t="shared" si="3"/>
        <v>0</v>
      </c>
    </row>
    <row r="65" spans="1:17" x14ac:dyDescent="0.3">
      <c r="A65" t="s">
        <v>32</v>
      </c>
      <c r="B65" t="s">
        <v>192</v>
      </c>
      <c r="C65" t="s">
        <v>193</v>
      </c>
      <c r="D65" t="s">
        <v>194</v>
      </c>
      <c r="E65" s="1">
        <v>141.4891304347826</v>
      </c>
      <c r="F65" s="1">
        <v>4.2554347826086953</v>
      </c>
      <c r="G65" s="1">
        <v>0.43478260869565216</v>
      </c>
      <c r="H65" s="1">
        <v>0.85413043478260864</v>
      </c>
      <c r="I65" s="1">
        <v>3.5760869565217392</v>
      </c>
      <c r="J65" s="1">
        <v>5.6573913043478248</v>
      </c>
      <c r="K65" s="1">
        <v>4.9752173913043478</v>
      </c>
      <c r="L65" s="1">
        <f t="shared" si="0"/>
        <v>10.632608695652173</v>
      </c>
      <c r="M65" s="1">
        <f t="shared" si="1"/>
        <v>7.5147883536913276E-2</v>
      </c>
      <c r="N65" s="1">
        <v>1.8935869565217396</v>
      </c>
      <c r="O65" s="1">
        <v>7.1304347826086953</v>
      </c>
      <c r="P65" s="1">
        <f t="shared" si="2"/>
        <v>9.0240217391304345</v>
      </c>
      <c r="Q65" s="1">
        <f t="shared" si="3"/>
        <v>6.3778904509487602E-2</v>
      </c>
    </row>
    <row r="66" spans="1:17" x14ac:dyDescent="0.3">
      <c r="A66" t="s">
        <v>32</v>
      </c>
      <c r="B66" t="s">
        <v>195</v>
      </c>
      <c r="C66" t="s">
        <v>196</v>
      </c>
      <c r="D66" t="s">
        <v>197</v>
      </c>
      <c r="E66" s="1">
        <v>62.239130434782609</v>
      </c>
      <c r="F66" s="1">
        <v>4.1304347826086953</v>
      </c>
      <c r="G66" s="1">
        <v>3.7282608695652177E-2</v>
      </c>
      <c r="H66" s="1">
        <v>6.8804347826086951E-2</v>
      </c>
      <c r="I66" s="1">
        <v>0.30434782608695654</v>
      </c>
      <c r="J66" s="1">
        <v>5.3371739130434754</v>
      </c>
      <c r="K66" s="1">
        <v>0</v>
      </c>
      <c r="L66" s="1">
        <f t="shared" ref="L66:L129" si="4">SUM(J66,K66)</f>
        <v>5.3371739130434754</v>
      </c>
      <c r="M66" s="1">
        <f t="shared" ref="M66:M129" si="5">L66/E66</f>
        <v>8.575270695075092E-2</v>
      </c>
      <c r="N66" s="1">
        <v>4.4870652173913035</v>
      </c>
      <c r="O66" s="1">
        <v>0</v>
      </c>
      <c r="P66" s="1">
        <f t="shared" ref="P66:P129" si="6">SUM(N66,O66)</f>
        <v>4.4870652173913035</v>
      </c>
      <c r="Q66" s="1">
        <f t="shared" ref="Q66:Q129" si="7">P66/E66</f>
        <v>7.2093957387355911E-2</v>
      </c>
    </row>
    <row r="67" spans="1:17" x14ac:dyDescent="0.3">
      <c r="A67" t="s">
        <v>32</v>
      </c>
      <c r="B67" t="s">
        <v>198</v>
      </c>
      <c r="C67" t="s">
        <v>99</v>
      </c>
      <c r="D67" t="s">
        <v>100</v>
      </c>
      <c r="E67" s="1">
        <v>58.543478260869563</v>
      </c>
      <c r="F67" s="1">
        <v>5.3913043478260869</v>
      </c>
      <c r="G67" s="1">
        <v>0</v>
      </c>
      <c r="H67" s="1">
        <v>0.16956521739130434</v>
      </c>
      <c r="I67" s="1">
        <v>0</v>
      </c>
      <c r="J67" s="1">
        <v>0</v>
      </c>
      <c r="K67" s="1">
        <v>4.4782608695652177</v>
      </c>
      <c r="L67" s="1">
        <f t="shared" si="4"/>
        <v>4.4782608695652177</v>
      </c>
      <c r="M67" s="1">
        <f t="shared" si="5"/>
        <v>7.6494615670256227E-2</v>
      </c>
      <c r="N67" s="1">
        <v>0</v>
      </c>
      <c r="O67" s="1">
        <v>0</v>
      </c>
      <c r="P67" s="1">
        <f t="shared" si="6"/>
        <v>0</v>
      </c>
      <c r="Q67" s="1">
        <f t="shared" si="7"/>
        <v>0</v>
      </c>
    </row>
    <row r="68" spans="1:17" x14ac:dyDescent="0.3">
      <c r="A68" t="s">
        <v>32</v>
      </c>
      <c r="B68" t="s">
        <v>199</v>
      </c>
      <c r="C68" t="s">
        <v>34</v>
      </c>
      <c r="D68" t="s">
        <v>40</v>
      </c>
      <c r="E68" s="1">
        <v>285.73913043478262</v>
      </c>
      <c r="F68" s="1">
        <v>0</v>
      </c>
      <c r="G68" s="1">
        <v>0</v>
      </c>
      <c r="H68" s="1">
        <v>0</v>
      </c>
      <c r="I68" s="1">
        <v>0</v>
      </c>
      <c r="J68" s="1">
        <v>5.2914130434782614</v>
      </c>
      <c r="K68" s="1">
        <v>10.466739130434783</v>
      </c>
      <c r="L68" s="1">
        <f t="shared" si="4"/>
        <v>15.758152173913045</v>
      </c>
      <c r="M68" s="1">
        <f t="shared" si="5"/>
        <v>5.514873706634206E-2</v>
      </c>
      <c r="N68" s="1">
        <v>20.956521739130434</v>
      </c>
      <c r="O68" s="1">
        <v>0</v>
      </c>
      <c r="P68" s="1">
        <f t="shared" si="6"/>
        <v>20.956521739130434</v>
      </c>
      <c r="Q68" s="1">
        <f t="shared" si="7"/>
        <v>7.3341448569689591E-2</v>
      </c>
    </row>
    <row r="69" spans="1:17" x14ac:dyDescent="0.3">
      <c r="A69" t="s">
        <v>32</v>
      </c>
      <c r="B69" t="s">
        <v>200</v>
      </c>
      <c r="C69" t="s">
        <v>196</v>
      </c>
      <c r="D69" t="s">
        <v>197</v>
      </c>
      <c r="E69" s="1">
        <v>60.771739130434781</v>
      </c>
      <c r="F69" s="1">
        <v>5.4347826086956523</v>
      </c>
      <c r="G69" s="1">
        <v>0</v>
      </c>
      <c r="H69" s="1">
        <v>0</v>
      </c>
      <c r="I69" s="1">
        <v>0</v>
      </c>
      <c r="J69" s="1">
        <v>5.2582608695652189</v>
      </c>
      <c r="K69" s="1">
        <v>0</v>
      </c>
      <c r="L69" s="1">
        <f t="shared" si="4"/>
        <v>5.2582608695652189</v>
      </c>
      <c r="M69" s="1">
        <f t="shared" si="5"/>
        <v>8.6524771954927582E-2</v>
      </c>
      <c r="N69" s="1">
        <v>5.6974999999999998</v>
      </c>
      <c r="O69" s="1">
        <v>0</v>
      </c>
      <c r="P69" s="1">
        <f t="shared" si="6"/>
        <v>5.6974999999999998</v>
      </c>
      <c r="Q69" s="1">
        <f t="shared" si="7"/>
        <v>9.3752459309604727E-2</v>
      </c>
    </row>
    <row r="70" spans="1:17" x14ac:dyDescent="0.3">
      <c r="A70" t="s">
        <v>32</v>
      </c>
      <c r="B70" t="s">
        <v>201</v>
      </c>
      <c r="C70" t="s">
        <v>202</v>
      </c>
      <c r="D70" t="s">
        <v>203</v>
      </c>
      <c r="E70" s="1">
        <v>67.282608695652172</v>
      </c>
      <c r="F70" s="1">
        <v>5.2173913043478262</v>
      </c>
      <c r="G70" s="1">
        <v>0</v>
      </c>
      <c r="H70" s="1">
        <v>0</v>
      </c>
      <c r="I70" s="1">
        <v>0</v>
      </c>
      <c r="J70" s="1">
        <v>0</v>
      </c>
      <c r="K70" s="1">
        <v>5.9782608695652177</v>
      </c>
      <c r="L70" s="1">
        <f t="shared" si="4"/>
        <v>5.9782608695652177</v>
      </c>
      <c r="M70" s="1">
        <f t="shared" si="5"/>
        <v>8.8852988691437804E-2</v>
      </c>
      <c r="N70" s="1">
        <v>0</v>
      </c>
      <c r="O70" s="1">
        <v>0</v>
      </c>
      <c r="P70" s="1">
        <f t="shared" si="6"/>
        <v>0</v>
      </c>
      <c r="Q70" s="1">
        <f t="shared" si="7"/>
        <v>0</v>
      </c>
    </row>
    <row r="71" spans="1:17" x14ac:dyDescent="0.3">
      <c r="A71" t="s">
        <v>32</v>
      </c>
      <c r="B71" t="s">
        <v>204</v>
      </c>
      <c r="C71" t="s">
        <v>170</v>
      </c>
      <c r="D71" t="s">
        <v>171</v>
      </c>
      <c r="E71" s="1">
        <v>81.684782608695656</v>
      </c>
      <c r="F71" s="1">
        <v>5.5652173913043477</v>
      </c>
      <c r="G71" s="1">
        <v>3.2608695652173912E-2</v>
      </c>
      <c r="H71" s="1">
        <v>0.19565217391304349</v>
      </c>
      <c r="I71" s="1">
        <v>0.5</v>
      </c>
      <c r="J71" s="1">
        <v>0</v>
      </c>
      <c r="K71" s="1">
        <v>5.5652173913043477</v>
      </c>
      <c r="L71" s="1">
        <f t="shared" si="4"/>
        <v>5.5652173913043477</v>
      </c>
      <c r="M71" s="1">
        <f t="shared" si="5"/>
        <v>6.8130405854956749E-2</v>
      </c>
      <c r="N71" s="1">
        <v>0</v>
      </c>
      <c r="O71" s="1">
        <v>4.7146739130434785</v>
      </c>
      <c r="P71" s="1">
        <f t="shared" si="6"/>
        <v>4.7146739130434785</v>
      </c>
      <c r="Q71" s="1">
        <f t="shared" si="7"/>
        <v>5.7717897538256818E-2</v>
      </c>
    </row>
    <row r="72" spans="1:17" x14ac:dyDescent="0.3">
      <c r="A72" t="s">
        <v>32</v>
      </c>
      <c r="B72" t="s">
        <v>205</v>
      </c>
      <c r="C72" t="s">
        <v>206</v>
      </c>
      <c r="D72" t="s">
        <v>138</v>
      </c>
      <c r="E72" s="1">
        <v>29.771739130434781</v>
      </c>
      <c r="F72" s="1">
        <v>5.8260869565217392</v>
      </c>
      <c r="G72" s="1">
        <v>0.34782608695652173</v>
      </c>
      <c r="H72" s="1">
        <v>0</v>
      </c>
      <c r="I72" s="1">
        <v>0.2608695652173913</v>
      </c>
      <c r="J72" s="1">
        <v>5.8260869565217392</v>
      </c>
      <c r="K72" s="1">
        <v>0</v>
      </c>
      <c r="L72" s="1">
        <f t="shared" si="4"/>
        <v>5.8260869565217392</v>
      </c>
      <c r="M72" s="1">
        <f t="shared" si="5"/>
        <v>0.19569185834246075</v>
      </c>
      <c r="N72" s="1">
        <v>5.7391304347826084</v>
      </c>
      <c r="O72" s="1">
        <v>0</v>
      </c>
      <c r="P72" s="1">
        <f t="shared" si="6"/>
        <v>5.7391304347826084</v>
      </c>
      <c r="Q72" s="1">
        <f t="shared" si="7"/>
        <v>0.19277108433734941</v>
      </c>
    </row>
    <row r="73" spans="1:17" x14ac:dyDescent="0.3">
      <c r="A73" t="s">
        <v>32</v>
      </c>
      <c r="B73" t="s">
        <v>207</v>
      </c>
      <c r="C73" t="s">
        <v>208</v>
      </c>
      <c r="D73" t="s">
        <v>209</v>
      </c>
      <c r="E73" s="1">
        <v>51.836956521739133</v>
      </c>
      <c r="F73" s="1">
        <v>4.8179347826086953</v>
      </c>
      <c r="G73" s="1">
        <v>0</v>
      </c>
      <c r="H73" s="1">
        <v>0</v>
      </c>
      <c r="I73" s="1">
        <v>0</v>
      </c>
      <c r="J73" s="1">
        <v>0</v>
      </c>
      <c r="K73" s="1">
        <v>0</v>
      </c>
      <c r="L73" s="1">
        <f t="shared" si="4"/>
        <v>0</v>
      </c>
      <c r="M73" s="1">
        <f t="shared" si="5"/>
        <v>0</v>
      </c>
      <c r="N73" s="1">
        <v>0</v>
      </c>
      <c r="O73" s="1">
        <v>0</v>
      </c>
      <c r="P73" s="1">
        <f t="shared" si="6"/>
        <v>0</v>
      </c>
      <c r="Q73" s="1">
        <f t="shared" si="7"/>
        <v>0</v>
      </c>
    </row>
    <row r="74" spans="1:17" x14ac:dyDescent="0.3">
      <c r="A74" t="s">
        <v>32</v>
      </c>
      <c r="B74" t="s">
        <v>210</v>
      </c>
      <c r="C74" t="s">
        <v>211</v>
      </c>
      <c r="D74" t="s">
        <v>212</v>
      </c>
      <c r="E74" s="1">
        <v>64.869565217391298</v>
      </c>
      <c r="F74" s="1">
        <v>5.4782608695652177</v>
      </c>
      <c r="G74" s="1">
        <v>0.22826086956521738</v>
      </c>
      <c r="H74" s="1">
        <v>0.34782608695652173</v>
      </c>
      <c r="I74" s="1">
        <v>0</v>
      </c>
      <c r="J74" s="1">
        <v>5.6958695652173921</v>
      </c>
      <c r="K74" s="1">
        <v>0</v>
      </c>
      <c r="L74" s="1">
        <f t="shared" si="4"/>
        <v>5.6958695652173921</v>
      </c>
      <c r="M74" s="1">
        <f t="shared" si="5"/>
        <v>8.7804959785522815E-2</v>
      </c>
      <c r="N74" s="1">
        <v>0</v>
      </c>
      <c r="O74" s="1">
        <v>4.2645652173913051</v>
      </c>
      <c r="P74" s="1">
        <f t="shared" si="6"/>
        <v>4.2645652173913051</v>
      </c>
      <c r="Q74" s="1">
        <f t="shared" si="7"/>
        <v>6.5740616621983938E-2</v>
      </c>
    </row>
    <row r="75" spans="1:17" x14ac:dyDescent="0.3">
      <c r="A75" t="s">
        <v>32</v>
      </c>
      <c r="B75" t="s">
        <v>213</v>
      </c>
      <c r="C75" t="s">
        <v>214</v>
      </c>
      <c r="D75" t="s">
        <v>138</v>
      </c>
      <c r="E75" s="1">
        <v>60.5</v>
      </c>
      <c r="F75" s="1">
        <v>30.798913043478262</v>
      </c>
      <c r="G75" s="1">
        <v>0.47282608695652173</v>
      </c>
      <c r="H75" s="1">
        <v>0.39130434782608697</v>
      </c>
      <c r="I75" s="1">
        <v>1.1630434782608696</v>
      </c>
      <c r="J75" s="1">
        <v>4.6793478260869561</v>
      </c>
      <c r="K75" s="1">
        <v>7.5790217391304342</v>
      </c>
      <c r="L75" s="1">
        <f t="shared" si="4"/>
        <v>12.258369565217389</v>
      </c>
      <c r="M75" s="1">
        <f t="shared" si="5"/>
        <v>0.20261767876392378</v>
      </c>
      <c r="N75" s="1">
        <v>5.8125</v>
      </c>
      <c r="O75" s="1">
        <v>0</v>
      </c>
      <c r="P75" s="1">
        <f t="shared" si="6"/>
        <v>5.8125</v>
      </c>
      <c r="Q75" s="1">
        <f t="shared" si="7"/>
        <v>9.6074380165289255E-2</v>
      </c>
    </row>
    <row r="76" spans="1:17" x14ac:dyDescent="0.3">
      <c r="A76" t="s">
        <v>32</v>
      </c>
      <c r="B76" t="s">
        <v>215</v>
      </c>
      <c r="C76" t="s">
        <v>216</v>
      </c>
      <c r="D76" t="s">
        <v>38</v>
      </c>
      <c r="E76" s="1">
        <v>102.40217391304348</v>
      </c>
      <c r="F76" s="1">
        <v>51.236413043478258</v>
      </c>
      <c r="G76" s="1">
        <v>8.6956521739130432E-2</v>
      </c>
      <c r="H76" s="1">
        <v>0.45652173913043476</v>
      </c>
      <c r="I76" s="1">
        <v>0.52173913043478259</v>
      </c>
      <c r="J76" s="1">
        <v>5.0190217391304346</v>
      </c>
      <c r="K76" s="1">
        <v>15.845108695652174</v>
      </c>
      <c r="L76" s="1">
        <f t="shared" si="4"/>
        <v>20.864130434782609</v>
      </c>
      <c r="M76" s="1">
        <f t="shared" si="5"/>
        <v>0.20374694830697379</v>
      </c>
      <c r="N76" s="1">
        <v>5.2744565217391308</v>
      </c>
      <c r="O76" s="1">
        <v>0</v>
      </c>
      <c r="P76" s="1">
        <f t="shared" si="6"/>
        <v>5.2744565217391308</v>
      </c>
      <c r="Q76" s="1">
        <f t="shared" si="7"/>
        <v>5.1507270990340727E-2</v>
      </c>
    </row>
    <row r="77" spans="1:17" x14ac:dyDescent="0.3">
      <c r="A77" t="s">
        <v>32</v>
      </c>
      <c r="B77" t="s">
        <v>217</v>
      </c>
      <c r="C77" t="s">
        <v>218</v>
      </c>
      <c r="D77" t="s">
        <v>219</v>
      </c>
      <c r="E77" s="1">
        <v>221.20652173913044</v>
      </c>
      <c r="F77" s="1">
        <v>11.043478260869565</v>
      </c>
      <c r="G77" s="1">
        <v>0.15489130434782608</v>
      </c>
      <c r="H77" s="1">
        <v>0.86141304347826086</v>
      </c>
      <c r="I77" s="1">
        <v>7.9130434782608692</v>
      </c>
      <c r="J77" s="1">
        <v>5.7391304347826084</v>
      </c>
      <c r="K77" s="1">
        <v>11.429021739130436</v>
      </c>
      <c r="L77" s="1">
        <f t="shared" si="4"/>
        <v>17.168152173913043</v>
      </c>
      <c r="M77" s="1">
        <f t="shared" si="5"/>
        <v>7.761141958626111E-2</v>
      </c>
      <c r="N77" s="1">
        <v>4.6956521739130439</v>
      </c>
      <c r="O77" s="1">
        <v>10.160108695652172</v>
      </c>
      <c r="P77" s="1">
        <f t="shared" si="6"/>
        <v>14.855760869565216</v>
      </c>
      <c r="Q77" s="1">
        <f t="shared" si="7"/>
        <v>6.7157879219694364E-2</v>
      </c>
    </row>
    <row r="78" spans="1:17" x14ac:dyDescent="0.3">
      <c r="A78" t="s">
        <v>32</v>
      </c>
      <c r="B78" t="s">
        <v>220</v>
      </c>
      <c r="C78" t="s">
        <v>221</v>
      </c>
      <c r="D78" t="s">
        <v>222</v>
      </c>
      <c r="E78" s="1">
        <v>119.57608695652173</v>
      </c>
      <c r="F78" s="1">
        <v>5.6668478260869577</v>
      </c>
      <c r="G78" s="1">
        <v>3.2608695652173912E-2</v>
      </c>
      <c r="H78" s="1">
        <v>0.56521739130434778</v>
      </c>
      <c r="I78" s="1">
        <v>0.55434782608695654</v>
      </c>
      <c r="J78" s="1">
        <v>0</v>
      </c>
      <c r="K78" s="1">
        <v>6.8640217391304352</v>
      </c>
      <c r="L78" s="1">
        <f t="shared" si="4"/>
        <v>6.8640217391304352</v>
      </c>
      <c r="M78" s="1">
        <f t="shared" si="5"/>
        <v>5.7402963366966646E-2</v>
      </c>
      <c r="N78" s="1">
        <v>3.700326086956522</v>
      </c>
      <c r="O78" s="1">
        <v>0</v>
      </c>
      <c r="P78" s="1">
        <f t="shared" si="6"/>
        <v>3.700326086956522</v>
      </c>
      <c r="Q78" s="1">
        <f t="shared" si="7"/>
        <v>3.0945368602854288E-2</v>
      </c>
    </row>
    <row r="79" spans="1:17" x14ac:dyDescent="0.3">
      <c r="A79" t="s">
        <v>32</v>
      </c>
      <c r="B79" t="s">
        <v>223</v>
      </c>
      <c r="C79" t="s">
        <v>34</v>
      </c>
      <c r="D79" t="s">
        <v>40</v>
      </c>
      <c r="E79" s="1">
        <v>186.53260869565219</v>
      </c>
      <c r="F79" s="1">
        <v>9.9565217391304355</v>
      </c>
      <c r="G79" s="1">
        <v>0.4891304347826087</v>
      </c>
      <c r="H79" s="1">
        <v>1.0581521739130437</v>
      </c>
      <c r="I79" s="1">
        <v>7.3369565217391308</v>
      </c>
      <c r="J79" s="1">
        <v>0</v>
      </c>
      <c r="K79" s="1">
        <v>0</v>
      </c>
      <c r="L79" s="1">
        <f t="shared" si="4"/>
        <v>0</v>
      </c>
      <c r="M79" s="1">
        <f t="shared" si="5"/>
        <v>0</v>
      </c>
      <c r="N79" s="1">
        <v>10.695652173913043</v>
      </c>
      <c r="O79" s="1">
        <v>5.5652173913043477</v>
      </c>
      <c r="P79" s="1">
        <f t="shared" si="6"/>
        <v>16.260869565217391</v>
      </c>
      <c r="Q79" s="1">
        <f t="shared" si="7"/>
        <v>8.7174407085834155E-2</v>
      </c>
    </row>
    <row r="80" spans="1:17" x14ac:dyDescent="0.3">
      <c r="A80" t="s">
        <v>32</v>
      </c>
      <c r="B80" t="s">
        <v>224</v>
      </c>
      <c r="C80" t="s">
        <v>121</v>
      </c>
      <c r="D80" t="s">
        <v>122</v>
      </c>
      <c r="E80" s="1">
        <v>68.434782608695656</v>
      </c>
      <c r="F80" s="1">
        <v>5.0434782608695654</v>
      </c>
      <c r="G80" s="1">
        <v>0.32608695652173914</v>
      </c>
      <c r="H80" s="1">
        <v>0.39130434782608697</v>
      </c>
      <c r="I80" s="1">
        <v>0</v>
      </c>
      <c r="J80" s="1">
        <v>4.3013043478260871</v>
      </c>
      <c r="K80" s="1">
        <v>0</v>
      </c>
      <c r="L80" s="1">
        <f t="shared" si="4"/>
        <v>4.3013043478260871</v>
      </c>
      <c r="M80" s="1">
        <f t="shared" si="5"/>
        <v>6.2852604828462513E-2</v>
      </c>
      <c r="N80" s="1">
        <v>0</v>
      </c>
      <c r="O80" s="1">
        <v>5.0879347826086958</v>
      </c>
      <c r="P80" s="1">
        <f t="shared" si="6"/>
        <v>5.0879347826086958</v>
      </c>
      <c r="Q80" s="1">
        <f t="shared" si="7"/>
        <v>7.4347204574332915E-2</v>
      </c>
    </row>
    <row r="81" spans="1:17" x14ac:dyDescent="0.3">
      <c r="A81" t="s">
        <v>32</v>
      </c>
      <c r="B81" t="s">
        <v>225</v>
      </c>
      <c r="C81" t="s">
        <v>226</v>
      </c>
      <c r="D81" t="s">
        <v>227</v>
      </c>
      <c r="E81" s="1">
        <v>89.195652173913047</v>
      </c>
      <c r="F81" s="1">
        <v>5.9130434782608692</v>
      </c>
      <c r="G81" s="1">
        <v>0.42391304347826086</v>
      </c>
      <c r="H81" s="1">
        <v>0.26902173913043476</v>
      </c>
      <c r="I81" s="1">
        <v>0.95652173913043481</v>
      </c>
      <c r="J81" s="1">
        <v>5.0027173913043477</v>
      </c>
      <c r="K81" s="1">
        <v>5.2989130434782608</v>
      </c>
      <c r="L81" s="1">
        <f t="shared" si="4"/>
        <v>10.301630434782609</v>
      </c>
      <c r="M81" s="1">
        <f t="shared" si="5"/>
        <v>0.11549475993175726</v>
      </c>
      <c r="N81" s="1">
        <v>3.0733695652173911</v>
      </c>
      <c r="O81" s="1">
        <v>0</v>
      </c>
      <c r="P81" s="1">
        <f t="shared" si="6"/>
        <v>3.0733695652173911</v>
      </c>
      <c r="Q81" s="1">
        <f t="shared" si="7"/>
        <v>3.445649524737996E-2</v>
      </c>
    </row>
    <row r="82" spans="1:17" x14ac:dyDescent="0.3">
      <c r="A82" t="s">
        <v>32</v>
      </c>
      <c r="B82" t="s">
        <v>228</v>
      </c>
      <c r="C82" t="s">
        <v>229</v>
      </c>
      <c r="D82" t="s">
        <v>35</v>
      </c>
      <c r="E82" s="1">
        <v>85.858695652173907</v>
      </c>
      <c r="F82" s="1">
        <v>0</v>
      </c>
      <c r="G82" s="1">
        <v>0.19565217391304349</v>
      </c>
      <c r="H82" s="1">
        <v>0</v>
      </c>
      <c r="I82" s="1">
        <v>0</v>
      </c>
      <c r="J82" s="1">
        <v>0</v>
      </c>
      <c r="K82" s="1">
        <v>9.5597826086956523</v>
      </c>
      <c r="L82" s="1">
        <f t="shared" si="4"/>
        <v>9.5597826086956523</v>
      </c>
      <c r="M82" s="1">
        <f t="shared" si="5"/>
        <v>0.1113432080010128</v>
      </c>
      <c r="N82" s="1">
        <v>0</v>
      </c>
      <c r="O82" s="1">
        <v>0</v>
      </c>
      <c r="P82" s="1">
        <f t="shared" si="6"/>
        <v>0</v>
      </c>
      <c r="Q82" s="1">
        <f t="shared" si="7"/>
        <v>0</v>
      </c>
    </row>
    <row r="83" spans="1:17" x14ac:dyDescent="0.3">
      <c r="A83" t="s">
        <v>32</v>
      </c>
      <c r="B83" t="s">
        <v>230</v>
      </c>
      <c r="C83" t="s">
        <v>65</v>
      </c>
      <c r="D83" t="s">
        <v>66</v>
      </c>
      <c r="E83" s="1">
        <v>65.195652173913047</v>
      </c>
      <c r="F83" s="1">
        <v>5.2173913043478262</v>
      </c>
      <c r="G83" s="1">
        <v>0.35869565217391303</v>
      </c>
      <c r="H83" s="1">
        <v>0</v>
      </c>
      <c r="I83" s="1">
        <v>0</v>
      </c>
      <c r="J83" s="1">
        <v>4.8477173913043483</v>
      </c>
      <c r="K83" s="1">
        <v>0</v>
      </c>
      <c r="L83" s="1">
        <f t="shared" si="4"/>
        <v>4.8477173913043483</v>
      </c>
      <c r="M83" s="1">
        <f t="shared" si="5"/>
        <v>7.4356452150716915E-2</v>
      </c>
      <c r="N83" s="1">
        <v>0</v>
      </c>
      <c r="O83" s="1">
        <v>2.7140217391304349</v>
      </c>
      <c r="P83" s="1">
        <f t="shared" si="6"/>
        <v>2.7140217391304349</v>
      </c>
      <c r="Q83" s="1">
        <f t="shared" si="7"/>
        <v>4.1628876292097362E-2</v>
      </c>
    </row>
    <row r="84" spans="1:17" x14ac:dyDescent="0.3">
      <c r="A84" t="s">
        <v>32</v>
      </c>
      <c r="B84" t="s">
        <v>231</v>
      </c>
      <c r="C84" t="s">
        <v>232</v>
      </c>
      <c r="D84" t="s">
        <v>233</v>
      </c>
      <c r="E84" s="1">
        <v>78.510869565217391</v>
      </c>
      <c r="F84" s="1">
        <v>5.6521739130434785</v>
      </c>
      <c r="G84" s="1">
        <v>0</v>
      </c>
      <c r="H84" s="1">
        <v>0</v>
      </c>
      <c r="I84" s="1">
        <v>0</v>
      </c>
      <c r="J84" s="1">
        <v>0</v>
      </c>
      <c r="K84" s="1">
        <v>5.3973913043478268</v>
      </c>
      <c r="L84" s="1">
        <f t="shared" si="4"/>
        <v>5.3973913043478268</v>
      </c>
      <c r="M84" s="1">
        <f t="shared" si="5"/>
        <v>6.8747058009137482E-2</v>
      </c>
      <c r="N84" s="1">
        <v>0</v>
      </c>
      <c r="O84" s="1">
        <v>5.0859782608695667</v>
      </c>
      <c r="P84" s="1">
        <f t="shared" si="6"/>
        <v>5.0859782608695667</v>
      </c>
      <c r="Q84" s="1">
        <f t="shared" si="7"/>
        <v>6.4780562093313052E-2</v>
      </c>
    </row>
    <row r="85" spans="1:17" x14ac:dyDescent="0.3">
      <c r="A85" t="s">
        <v>32</v>
      </c>
      <c r="B85" t="s">
        <v>234</v>
      </c>
      <c r="C85" t="s">
        <v>235</v>
      </c>
      <c r="D85" t="s">
        <v>236</v>
      </c>
      <c r="E85" s="1">
        <v>99.282608695652172</v>
      </c>
      <c r="F85" s="1">
        <v>4.6956521739130439</v>
      </c>
      <c r="G85" s="1">
        <v>0.64130434782608692</v>
      </c>
      <c r="H85" s="1">
        <v>0.50815217391304357</v>
      </c>
      <c r="I85" s="1">
        <v>1.7282608695652173</v>
      </c>
      <c r="J85" s="1">
        <v>5.5065217391304353</v>
      </c>
      <c r="K85" s="1">
        <v>7.5619565217391331</v>
      </c>
      <c r="L85" s="1">
        <f t="shared" si="4"/>
        <v>13.068478260869568</v>
      </c>
      <c r="M85" s="1">
        <f t="shared" si="5"/>
        <v>0.13162907816947672</v>
      </c>
      <c r="N85" s="1">
        <v>5.3043478260869561</v>
      </c>
      <c r="O85" s="1">
        <v>0</v>
      </c>
      <c r="P85" s="1">
        <f t="shared" si="6"/>
        <v>5.3043478260869561</v>
      </c>
      <c r="Q85" s="1">
        <f t="shared" si="7"/>
        <v>5.3426757171009413E-2</v>
      </c>
    </row>
    <row r="86" spans="1:17" x14ac:dyDescent="0.3">
      <c r="A86" t="s">
        <v>32</v>
      </c>
      <c r="B86" t="s">
        <v>237</v>
      </c>
      <c r="C86" t="s">
        <v>238</v>
      </c>
      <c r="D86" t="s">
        <v>179</v>
      </c>
      <c r="E86" s="1">
        <v>50.434782608695649</v>
      </c>
      <c r="F86" s="1">
        <v>4.3478260869565215</v>
      </c>
      <c r="G86" s="1">
        <v>0.13043478260869565</v>
      </c>
      <c r="H86" s="1">
        <v>0.52173913043478259</v>
      </c>
      <c r="I86" s="1">
        <v>0</v>
      </c>
      <c r="J86" s="1">
        <v>4.9706521739130434</v>
      </c>
      <c r="K86" s="1">
        <v>0</v>
      </c>
      <c r="L86" s="1">
        <f t="shared" si="4"/>
        <v>4.9706521739130434</v>
      </c>
      <c r="M86" s="1">
        <f t="shared" si="5"/>
        <v>9.8556034482758625E-2</v>
      </c>
      <c r="N86" s="1">
        <v>5.8305434782608678</v>
      </c>
      <c r="O86" s="1">
        <v>0</v>
      </c>
      <c r="P86" s="1">
        <f t="shared" si="6"/>
        <v>5.8305434782608678</v>
      </c>
      <c r="Q86" s="1">
        <f t="shared" si="7"/>
        <v>0.11560560344827583</v>
      </c>
    </row>
    <row r="87" spans="1:17" x14ac:dyDescent="0.3">
      <c r="A87" t="s">
        <v>32</v>
      </c>
      <c r="B87" t="s">
        <v>239</v>
      </c>
      <c r="C87" t="s">
        <v>240</v>
      </c>
      <c r="D87" t="s">
        <v>241</v>
      </c>
      <c r="E87" s="1">
        <v>45.902173913043477</v>
      </c>
      <c r="F87" s="1">
        <v>5.1304347826086953</v>
      </c>
      <c r="G87" s="1">
        <v>0.39130434782608697</v>
      </c>
      <c r="H87" s="1">
        <v>0</v>
      </c>
      <c r="I87" s="1">
        <v>0.43478260869565216</v>
      </c>
      <c r="J87" s="1">
        <v>0</v>
      </c>
      <c r="K87" s="1">
        <v>4.8342391304347823</v>
      </c>
      <c r="L87" s="1">
        <f t="shared" si="4"/>
        <v>4.8342391304347823</v>
      </c>
      <c r="M87" s="1">
        <f t="shared" si="5"/>
        <v>0.10531612597679374</v>
      </c>
      <c r="N87" s="1">
        <v>0</v>
      </c>
      <c r="O87" s="1">
        <v>0</v>
      </c>
      <c r="P87" s="1">
        <f t="shared" si="6"/>
        <v>0</v>
      </c>
      <c r="Q87" s="1">
        <f t="shared" si="7"/>
        <v>0</v>
      </c>
    </row>
    <row r="88" spans="1:17" x14ac:dyDescent="0.3">
      <c r="A88" t="s">
        <v>32</v>
      </c>
      <c r="B88" t="s">
        <v>242</v>
      </c>
      <c r="C88" t="s">
        <v>175</v>
      </c>
      <c r="D88" t="s">
        <v>176</v>
      </c>
      <c r="E88" s="1">
        <v>81.326086956521735</v>
      </c>
      <c r="F88" s="1">
        <v>18.997608695652172</v>
      </c>
      <c r="G88" s="1">
        <v>0</v>
      </c>
      <c r="H88" s="1">
        <v>0</v>
      </c>
      <c r="I88" s="1">
        <v>0</v>
      </c>
      <c r="J88" s="1">
        <v>5.665978260869565</v>
      </c>
      <c r="K88" s="1">
        <v>2.9404347826086954</v>
      </c>
      <c r="L88" s="1">
        <f t="shared" si="4"/>
        <v>8.6064130434782609</v>
      </c>
      <c r="M88" s="1">
        <f t="shared" si="5"/>
        <v>0.10582598235765839</v>
      </c>
      <c r="N88" s="1">
        <v>4.9365217391304341</v>
      </c>
      <c r="O88" s="1">
        <v>0</v>
      </c>
      <c r="P88" s="1">
        <f t="shared" si="6"/>
        <v>4.9365217391304341</v>
      </c>
      <c r="Q88" s="1">
        <f t="shared" si="7"/>
        <v>6.0700347500668266E-2</v>
      </c>
    </row>
    <row r="89" spans="1:17" x14ac:dyDescent="0.3">
      <c r="A89" t="s">
        <v>32</v>
      </c>
      <c r="B89" t="s">
        <v>243</v>
      </c>
      <c r="C89" t="s">
        <v>175</v>
      </c>
      <c r="D89" t="s">
        <v>176</v>
      </c>
      <c r="E89" s="1">
        <v>92.195652173913047</v>
      </c>
      <c r="F89" s="1">
        <v>5.7391304347826084</v>
      </c>
      <c r="G89" s="1">
        <v>0.56521739130434778</v>
      </c>
      <c r="H89" s="1">
        <v>0</v>
      </c>
      <c r="I89" s="1">
        <v>6.0108695652173916</v>
      </c>
      <c r="J89" s="1">
        <v>0</v>
      </c>
      <c r="K89" s="1">
        <v>10.6875</v>
      </c>
      <c r="L89" s="1">
        <f t="shared" si="4"/>
        <v>10.6875</v>
      </c>
      <c r="M89" s="1">
        <f t="shared" si="5"/>
        <v>0.11592195236972412</v>
      </c>
      <c r="N89" s="1">
        <v>0</v>
      </c>
      <c r="O89" s="1">
        <v>5.0190217391304346</v>
      </c>
      <c r="P89" s="1">
        <f t="shared" si="6"/>
        <v>5.0190217391304346</v>
      </c>
      <c r="Q89" s="1">
        <f t="shared" si="7"/>
        <v>5.4438811601037487E-2</v>
      </c>
    </row>
    <row r="90" spans="1:17" x14ac:dyDescent="0.3">
      <c r="A90" t="s">
        <v>32</v>
      </c>
      <c r="B90" t="s">
        <v>244</v>
      </c>
      <c r="C90" t="s">
        <v>245</v>
      </c>
      <c r="D90" t="s">
        <v>40</v>
      </c>
      <c r="E90" s="1">
        <v>89.673913043478265</v>
      </c>
      <c r="F90" s="1">
        <v>5.4929347826086943</v>
      </c>
      <c r="G90" s="1">
        <v>0.13043478260869565</v>
      </c>
      <c r="H90" s="1">
        <v>0</v>
      </c>
      <c r="I90" s="1">
        <v>0</v>
      </c>
      <c r="J90" s="1">
        <v>0</v>
      </c>
      <c r="K90" s="1">
        <v>12.029891304347826</v>
      </c>
      <c r="L90" s="1">
        <f t="shared" si="4"/>
        <v>12.029891304347826</v>
      </c>
      <c r="M90" s="1">
        <f t="shared" si="5"/>
        <v>0.13415151515151513</v>
      </c>
      <c r="N90" s="1">
        <v>0</v>
      </c>
      <c r="O90" s="1">
        <v>5.785869565217391</v>
      </c>
      <c r="P90" s="1">
        <f t="shared" si="6"/>
        <v>5.785869565217391</v>
      </c>
      <c r="Q90" s="1">
        <f t="shared" si="7"/>
        <v>6.4521212121212118E-2</v>
      </c>
    </row>
    <row r="91" spans="1:17" x14ac:dyDescent="0.3">
      <c r="A91" t="s">
        <v>32</v>
      </c>
      <c r="B91" t="s">
        <v>246</v>
      </c>
      <c r="C91" t="s">
        <v>175</v>
      </c>
      <c r="D91" t="s">
        <v>176</v>
      </c>
      <c r="E91" s="1">
        <v>84.923913043478265</v>
      </c>
      <c r="F91" s="1">
        <v>5.5217391304347823</v>
      </c>
      <c r="G91" s="1">
        <v>0</v>
      </c>
      <c r="H91" s="1">
        <v>0</v>
      </c>
      <c r="I91" s="1">
        <v>0</v>
      </c>
      <c r="J91" s="1">
        <v>0</v>
      </c>
      <c r="K91" s="1">
        <v>0</v>
      </c>
      <c r="L91" s="1">
        <f t="shared" si="4"/>
        <v>0</v>
      </c>
      <c r="M91" s="1">
        <f t="shared" si="5"/>
        <v>0</v>
      </c>
      <c r="N91" s="1">
        <v>0</v>
      </c>
      <c r="O91" s="1">
        <v>0</v>
      </c>
      <c r="P91" s="1">
        <f t="shared" si="6"/>
        <v>0</v>
      </c>
      <c r="Q91" s="1">
        <f t="shared" si="7"/>
        <v>0</v>
      </c>
    </row>
    <row r="92" spans="1:17" x14ac:dyDescent="0.3">
      <c r="A92" t="s">
        <v>32</v>
      </c>
      <c r="B92" t="s">
        <v>247</v>
      </c>
      <c r="C92" t="s">
        <v>248</v>
      </c>
      <c r="D92" t="s">
        <v>249</v>
      </c>
      <c r="E92" s="1">
        <v>129.71739130434781</v>
      </c>
      <c r="F92" s="1">
        <v>5.7391304347826084</v>
      </c>
      <c r="G92" s="1">
        <v>0.32608695652173914</v>
      </c>
      <c r="H92" s="1">
        <v>0.72826086956521741</v>
      </c>
      <c r="I92" s="1">
        <v>1.4891304347826086</v>
      </c>
      <c r="J92" s="1">
        <v>0</v>
      </c>
      <c r="K92" s="1">
        <v>10.086956521739131</v>
      </c>
      <c r="L92" s="1">
        <f t="shared" si="4"/>
        <v>10.086956521739131</v>
      </c>
      <c r="M92" s="1">
        <f t="shared" si="5"/>
        <v>7.7761018937489532E-2</v>
      </c>
      <c r="N92" s="1">
        <v>5.6521739130434785</v>
      </c>
      <c r="O92" s="1">
        <v>5.3152173913043477</v>
      </c>
      <c r="P92" s="1">
        <f t="shared" si="6"/>
        <v>10.967391304347826</v>
      </c>
      <c r="Q92" s="1">
        <f t="shared" si="7"/>
        <v>8.4548349254231617E-2</v>
      </c>
    </row>
    <row r="93" spans="1:17" x14ac:dyDescent="0.3">
      <c r="A93" t="s">
        <v>32</v>
      </c>
      <c r="B93" t="s">
        <v>250</v>
      </c>
      <c r="C93" t="s">
        <v>251</v>
      </c>
      <c r="D93" t="s">
        <v>252</v>
      </c>
      <c r="E93" s="1">
        <v>73.358695652173907</v>
      </c>
      <c r="F93" s="1">
        <v>5.7391304347826084</v>
      </c>
      <c r="G93" s="1">
        <v>0</v>
      </c>
      <c r="H93" s="1">
        <v>0.32065217391304346</v>
      </c>
      <c r="I93" s="1">
        <v>0</v>
      </c>
      <c r="J93" s="1">
        <v>0</v>
      </c>
      <c r="K93" s="1">
        <v>9.7554347826086953</v>
      </c>
      <c r="L93" s="1">
        <f t="shared" si="4"/>
        <v>9.7554347826086953</v>
      </c>
      <c r="M93" s="1">
        <f t="shared" si="5"/>
        <v>0.13298266409838494</v>
      </c>
      <c r="N93" s="1">
        <v>0</v>
      </c>
      <c r="O93" s="1">
        <v>0</v>
      </c>
      <c r="P93" s="1">
        <f t="shared" si="6"/>
        <v>0</v>
      </c>
      <c r="Q93" s="1">
        <f t="shared" si="7"/>
        <v>0</v>
      </c>
    </row>
    <row r="94" spans="1:17" x14ac:dyDescent="0.3">
      <c r="A94" t="s">
        <v>32</v>
      </c>
      <c r="B94" t="s">
        <v>253</v>
      </c>
      <c r="C94" t="s">
        <v>254</v>
      </c>
      <c r="D94" t="s">
        <v>255</v>
      </c>
      <c r="E94" s="1">
        <v>51.25</v>
      </c>
      <c r="F94" s="1">
        <v>5.5652173913043477</v>
      </c>
      <c r="G94" s="1">
        <v>6.5217391304347824E-2</v>
      </c>
      <c r="H94" s="1">
        <v>0.3684782608695652</v>
      </c>
      <c r="I94" s="1">
        <v>0.17391304347826086</v>
      </c>
      <c r="J94" s="1">
        <v>4.9841304347826076</v>
      </c>
      <c r="K94" s="1">
        <v>0</v>
      </c>
      <c r="L94" s="1">
        <f t="shared" si="4"/>
        <v>4.9841304347826076</v>
      </c>
      <c r="M94" s="1">
        <f t="shared" si="5"/>
        <v>9.7251325556733811E-2</v>
      </c>
      <c r="N94" s="1">
        <v>5.0768478260869587</v>
      </c>
      <c r="O94" s="1">
        <v>0</v>
      </c>
      <c r="P94" s="1">
        <f t="shared" si="6"/>
        <v>5.0768478260869587</v>
      </c>
      <c r="Q94" s="1">
        <f t="shared" si="7"/>
        <v>9.9060445387062615E-2</v>
      </c>
    </row>
    <row r="95" spans="1:17" x14ac:dyDescent="0.3">
      <c r="A95" t="s">
        <v>32</v>
      </c>
      <c r="B95" t="s">
        <v>256</v>
      </c>
      <c r="C95" t="s">
        <v>178</v>
      </c>
      <c r="D95" t="s">
        <v>257</v>
      </c>
      <c r="E95" s="1">
        <v>60.804347826086953</v>
      </c>
      <c r="F95" s="1">
        <v>4.9402173913043477</v>
      </c>
      <c r="G95" s="1">
        <v>0</v>
      </c>
      <c r="H95" s="1">
        <v>0.33543478260869564</v>
      </c>
      <c r="I95" s="1">
        <v>0.52173913043478259</v>
      </c>
      <c r="J95" s="1">
        <v>5.4973913043478282</v>
      </c>
      <c r="K95" s="1">
        <v>0</v>
      </c>
      <c r="L95" s="1">
        <f t="shared" si="4"/>
        <v>5.4973913043478282</v>
      </c>
      <c r="M95" s="1">
        <f t="shared" si="5"/>
        <v>9.0411154808723665E-2</v>
      </c>
      <c r="N95" s="1">
        <v>6.0278260869565203</v>
      </c>
      <c r="O95" s="1">
        <v>0</v>
      </c>
      <c r="P95" s="1">
        <f t="shared" si="6"/>
        <v>6.0278260869565203</v>
      </c>
      <c r="Q95" s="1">
        <f t="shared" si="7"/>
        <v>9.913478727207721E-2</v>
      </c>
    </row>
    <row r="96" spans="1:17" x14ac:dyDescent="0.3">
      <c r="A96" t="s">
        <v>32</v>
      </c>
      <c r="B96" t="s">
        <v>258</v>
      </c>
      <c r="C96" t="s">
        <v>65</v>
      </c>
      <c r="D96" t="s">
        <v>66</v>
      </c>
      <c r="E96" s="1">
        <v>73.771739130434781</v>
      </c>
      <c r="F96" s="1">
        <v>5.7391304347826084</v>
      </c>
      <c r="G96" s="1">
        <v>0.20108695652173914</v>
      </c>
      <c r="H96" s="1">
        <v>0.65217391304347827</v>
      </c>
      <c r="I96" s="1">
        <v>0.5</v>
      </c>
      <c r="J96" s="1">
        <v>3.9266304347826089</v>
      </c>
      <c r="K96" s="1">
        <v>0</v>
      </c>
      <c r="L96" s="1">
        <f t="shared" si="4"/>
        <v>3.9266304347826089</v>
      </c>
      <c r="M96" s="1">
        <f t="shared" si="5"/>
        <v>5.3226757035509067E-2</v>
      </c>
      <c r="N96" s="1">
        <v>5.7228260869565215</v>
      </c>
      <c r="O96" s="1">
        <v>0</v>
      </c>
      <c r="P96" s="1">
        <f t="shared" si="6"/>
        <v>5.7228260869565215</v>
      </c>
      <c r="Q96" s="1">
        <f t="shared" si="7"/>
        <v>7.757477530573155E-2</v>
      </c>
    </row>
    <row r="97" spans="1:17" x14ac:dyDescent="0.3">
      <c r="A97" t="s">
        <v>32</v>
      </c>
      <c r="B97" t="s">
        <v>259</v>
      </c>
      <c r="C97" t="s">
        <v>34</v>
      </c>
      <c r="D97" t="s">
        <v>35</v>
      </c>
      <c r="E97" s="1">
        <v>114.47826086956522</v>
      </c>
      <c r="F97" s="1">
        <v>5.3043478260869561</v>
      </c>
      <c r="G97" s="1">
        <v>1.6793478260869565</v>
      </c>
      <c r="H97" s="1">
        <v>0.40760869565217389</v>
      </c>
      <c r="I97" s="1">
        <v>5.8478260869565215</v>
      </c>
      <c r="J97" s="1">
        <v>0</v>
      </c>
      <c r="K97" s="1">
        <v>0</v>
      </c>
      <c r="L97" s="1">
        <f t="shared" si="4"/>
        <v>0</v>
      </c>
      <c r="M97" s="1">
        <f t="shared" si="5"/>
        <v>0</v>
      </c>
      <c r="N97" s="1">
        <v>5.1304347826086953</v>
      </c>
      <c r="O97" s="1">
        <v>0</v>
      </c>
      <c r="P97" s="1">
        <f t="shared" si="6"/>
        <v>5.1304347826086953</v>
      </c>
      <c r="Q97" s="1">
        <f t="shared" si="7"/>
        <v>4.4815799468287121E-2</v>
      </c>
    </row>
    <row r="98" spans="1:17" x14ac:dyDescent="0.3">
      <c r="A98" t="s">
        <v>32</v>
      </c>
      <c r="B98" t="s">
        <v>260</v>
      </c>
      <c r="C98" t="s">
        <v>261</v>
      </c>
      <c r="D98" t="s">
        <v>262</v>
      </c>
      <c r="E98" s="1">
        <v>77.282608695652172</v>
      </c>
      <c r="F98" s="1">
        <v>5.1304347826086953</v>
      </c>
      <c r="G98" s="1">
        <v>0.15217391304347827</v>
      </c>
      <c r="H98" s="1">
        <v>0.39130434782608697</v>
      </c>
      <c r="I98" s="1">
        <v>0</v>
      </c>
      <c r="J98" s="1">
        <v>5.2834782608695647</v>
      </c>
      <c r="K98" s="1">
        <v>0</v>
      </c>
      <c r="L98" s="1">
        <f t="shared" si="4"/>
        <v>5.2834782608695647</v>
      </c>
      <c r="M98" s="1">
        <f t="shared" si="5"/>
        <v>6.8365682137834033E-2</v>
      </c>
      <c r="N98" s="1">
        <v>0</v>
      </c>
      <c r="O98" s="1">
        <v>4.9330434782608688</v>
      </c>
      <c r="P98" s="1">
        <f t="shared" si="6"/>
        <v>4.9330434782608688</v>
      </c>
      <c r="Q98" s="1">
        <f t="shared" si="7"/>
        <v>6.383122362869198E-2</v>
      </c>
    </row>
    <row r="99" spans="1:17" x14ac:dyDescent="0.3">
      <c r="A99" t="s">
        <v>32</v>
      </c>
      <c r="B99" t="s">
        <v>263</v>
      </c>
      <c r="C99" t="s">
        <v>264</v>
      </c>
      <c r="D99" t="s">
        <v>265</v>
      </c>
      <c r="E99" s="1">
        <v>68.206521739130437</v>
      </c>
      <c r="F99" s="1">
        <v>3.652173913043478</v>
      </c>
      <c r="G99" s="1">
        <v>0</v>
      </c>
      <c r="H99" s="1">
        <v>0</v>
      </c>
      <c r="I99" s="1">
        <v>0</v>
      </c>
      <c r="J99" s="1">
        <v>0</v>
      </c>
      <c r="K99" s="1">
        <v>0</v>
      </c>
      <c r="L99" s="1">
        <f t="shared" si="4"/>
        <v>0</v>
      </c>
      <c r="M99" s="1">
        <f t="shared" si="5"/>
        <v>0</v>
      </c>
      <c r="N99" s="1">
        <v>0</v>
      </c>
      <c r="O99" s="1">
        <v>0</v>
      </c>
      <c r="P99" s="1">
        <f t="shared" si="6"/>
        <v>0</v>
      </c>
      <c r="Q99" s="1">
        <f t="shared" si="7"/>
        <v>0</v>
      </c>
    </row>
    <row r="100" spans="1:17" x14ac:dyDescent="0.3">
      <c r="A100" t="s">
        <v>32</v>
      </c>
      <c r="B100" t="s">
        <v>266</v>
      </c>
      <c r="C100" t="s">
        <v>34</v>
      </c>
      <c r="D100" t="s">
        <v>40</v>
      </c>
      <c r="E100" s="1">
        <v>100.76086956521739</v>
      </c>
      <c r="F100" s="1">
        <v>5.2173913043478262</v>
      </c>
      <c r="G100" s="1">
        <v>0</v>
      </c>
      <c r="H100" s="1">
        <v>0</v>
      </c>
      <c r="I100" s="1">
        <v>0</v>
      </c>
      <c r="J100" s="1">
        <v>5.2173913043478262</v>
      </c>
      <c r="K100" s="1">
        <v>5.4551086956521742</v>
      </c>
      <c r="L100" s="1">
        <f t="shared" si="4"/>
        <v>10.672499999999999</v>
      </c>
      <c r="M100" s="1">
        <f t="shared" si="5"/>
        <v>0.10591909385113268</v>
      </c>
      <c r="N100" s="1">
        <v>5.2173913043478262</v>
      </c>
      <c r="O100" s="1">
        <v>0</v>
      </c>
      <c r="P100" s="1">
        <f t="shared" si="6"/>
        <v>5.2173913043478262</v>
      </c>
      <c r="Q100" s="1">
        <f t="shared" si="7"/>
        <v>5.1779935275080909E-2</v>
      </c>
    </row>
    <row r="101" spans="1:17" x14ac:dyDescent="0.3">
      <c r="A101" t="s">
        <v>32</v>
      </c>
      <c r="B101" t="s">
        <v>267</v>
      </c>
      <c r="C101" t="s">
        <v>264</v>
      </c>
      <c r="D101" t="s">
        <v>265</v>
      </c>
      <c r="E101" s="1">
        <v>55.119565217391305</v>
      </c>
      <c r="F101" s="1">
        <v>4.4347826086956523</v>
      </c>
      <c r="G101" s="1">
        <v>0</v>
      </c>
      <c r="H101" s="1">
        <v>0</v>
      </c>
      <c r="I101" s="1">
        <v>0</v>
      </c>
      <c r="J101" s="1">
        <v>0</v>
      </c>
      <c r="K101" s="1">
        <v>0</v>
      </c>
      <c r="L101" s="1">
        <f t="shared" si="4"/>
        <v>0</v>
      </c>
      <c r="M101" s="1">
        <f t="shared" si="5"/>
        <v>0</v>
      </c>
      <c r="N101" s="1">
        <v>0</v>
      </c>
      <c r="O101" s="1">
        <v>0</v>
      </c>
      <c r="P101" s="1">
        <f t="shared" si="6"/>
        <v>0</v>
      </c>
      <c r="Q101" s="1">
        <f t="shared" si="7"/>
        <v>0</v>
      </c>
    </row>
    <row r="102" spans="1:17" x14ac:dyDescent="0.3">
      <c r="A102" t="s">
        <v>32</v>
      </c>
      <c r="B102" t="s">
        <v>268</v>
      </c>
      <c r="C102" t="s">
        <v>269</v>
      </c>
      <c r="D102" t="s">
        <v>270</v>
      </c>
      <c r="E102" s="1">
        <v>80.989130434782609</v>
      </c>
      <c r="F102" s="1">
        <v>5.7391304347826084</v>
      </c>
      <c r="G102" s="1">
        <v>0.32608695652173914</v>
      </c>
      <c r="H102" s="1">
        <v>0.33695652173913043</v>
      </c>
      <c r="I102" s="1">
        <v>0</v>
      </c>
      <c r="J102" s="1">
        <v>0</v>
      </c>
      <c r="K102" s="1">
        <v>4.7273913043478268</v>
      </c>
      <c r="L102" s="1">
        <f t="shared" si="4"/>
        <v>4.7273913043478268</v>
      </c>
      <c r="M102" s="1">
        <f t="shared" si="5"/>
        <v>5.8370688498188168E-2</v>
      </c>
      <c r="N102" s="1">
        <v>0</v>
      </c>
      <c r="O102" s="1">
        <v>5.4692391304347794</v>
      </c>
      <c r="P102" s="1">
        <f t="shared" si="6"/>
        <v>5.4692391304347794</v>
      </c>
      <c r="Q102" s="1">
        <f t="shared" si="7"/>
        <v>6.7530532814387284E-2</v>
      </c>
    </row>
    <row r="103" spans="1:17" x14ac:dyDescent="0.3">
      <c r="A103" t="s">
        <v>32</v>
      </c>
      <c r="B103" t="s">
        <v>271</v>
      </c>
      <c r="C103" t="s">
        <v>272</v>
      </c>
      <c r="D103" t="s">
        <v>203</v>
      </c>
      <c r="E103" s="1">
        <v>44.771739130434781</v>
      </c>
      <c r="F103" s="1">
        <v>9.2228260869565215</v>
      </c>
      <c r="G103" s="1">
        <v>0.45652173913043476</v>
      </c>
      <c r="H103" s="1">
        <v>0</v>
      </c>
      <c r="I103" s="1">
        <v>0.61956521739130432</v>
      </c>
      <c r="J103" s="1">
        <v>0.75250000000000006</v>
      </c>
      <c r="K103" s="1">
        <v>5.3831521739130439</v>
      </c>
      <c r="L103" s="1">
        <f t="shared" si="4"/>
        <v>6.1356521739130443</v>
      </c>
      <c r="M103" s="1">
        <f t="shared" si="5"/>
        <v>0.13704297159504736</v>
      </c>
      <c r="N103" s="1">
        <v>0</v>
      </c>
      <c r="O103" s="1">
        <v>2.8586956521739131</v>
      </c>
      <c r="P103" s="1">
        <f t="shared" si="6"/>
        <v>2.8586956521739131</v>
      </c>
      <c r="Q103" s="1">
        <f t="shared" si="7"/>
        <v>6.3850449138140322E-2</v>
      </c>
    </row>
    <row r="104" spans="1:17" x14ac:dyDescent="0.3">
      <c r="A104" t="s">
        <v>32</v>
      </c>
      <c r="B104" t="s">
        <v>273</v>
      </c>
      <c r="C104" t="s">
        <v>140</v>
      </c>
      <c r="D104" t="s">
        <v>141</v>
      </c>
      <c r="E104" s="1">
        <v>57.739130434782609</v>
      </c>
      <c r="F104" s="1">
        <v>5.2907608695652177</v>
      </c>
      <c r="G104" s="1">
        <v>0</v>
      </c>
      <c r="H104" s="1">
        <v>0</v>
      </c>
      <c r="I104" s="1">
        <v>2.7826086956521738</v>
      </c>
      <c r="J104" s="1">
        <v>4.480652173913044</v>
      </c>
      <c r="K104" s="1">
        <v>0</v>
      </c>
      <c r="L104" s="1">
        <f t="shared" si="4"/>
        <v>4.480652173913044</v>
      </c>
      <c r="M104" s="1">
        <f t="shared" si="5"/>
        <v>7.7601656626506033E-2</v>
      </c>
      <c r="N104" s="1">
        <v>5.0704347826086957</v>
      </c>
      <c r="O104" s="1">
        <v>0</v>
      </c>
      <c r="P104" s="1">
        <f t="shared" si="6"/>
        <v>5.0704347826086957</v>
      </c>
      <c r="Q104" s="1">
        <f t="shared" si="7"/>
        <v>8.7816265060240969E-2</v>
      </c>
    </row>
    <row r="105" spans="1:17" x14ac:dyDescent="0.3">
      <c r="A105" t="s">
        <v>32</v>
      </c>
      <c r="B105" t="s">
        <v>274</v>
      </c>
      <c r="C105" t="s">
        <v>275</v>
      </c>
      <c r="D105" t="s">
        <v>276</v>
      </c>
      <c r="E105" s="1">
        <v>116.46739130434783</v>
      </c>
      <c r="F105" s="1">
        <v>5.6523913043478258</v>
      </c>
      <c r="G105" s="1">
        <v>1</v>
      </c>
      <c r="H105" s="1">
        <v>0.55521739130434777</v>
      </c>
      <c r="I105" s="1">
        <v>0.85869565217391308</v>
      </c>
      <c r="J105" s="1">
        <v>0</v>
      </c>
      <c r="K105" s="1">
        <v>14.275869565217389</v>
      </c>
      <c r="L105" s="1">
        <f t="shared" si="4"/>
        <v>14.275869565217389</v>
      </c>
      <c r="M105" s="1">
        <f t="shared" si="5"/>
        <v>0.12257396173588425</v>
      </c>
      <c r="N105" s="1">
        <v>5.792934782608695</v>
      </c>
      <c r="O105" s="1">
        <v>0</v>
      </c>
      <c r="P105" s="1">
        <f t="shared" si="6"/>
        <v>5.792934782608695</v>
      </c>
      <c r="Q105" s="1">
        <f t="shared" si="7"/>
        <v>4.9738684087727476E-2</v>
      </c>
    </row>
    <row r="106" spans="1:17" x14ac:dyDescent="0.3">
      <c r="A106" t="s">
        <v>32</v>
      </c>
      <c r="B106" t="s">
        <v>277</v>
      </c>
      <c r="C106" t="s">
        <v>229</v>
      </c>
      <c r="D106" t="s">
        <v>35</v>
      </c>
      <c r="E106" s="1">
        <v>210.31521739130434</v>
      </c>
      <c r="F106" s="1">
        <v>10.086956521739131</v>
      </c>
      <c r="G106" s="1">
        <v>0.16304347826086957</v>
      </c>
      <c r="H106" s="1">
        <v>0</v>
      </c>
      <c r="I106" s="1">
        <v>4.2934782608695654</v>
      </c>
      <c r="J106" s="1">
        <v>0</v>
      </c>
      <c r="K106" s="1">
        <v>0</v>
      </c>
      <c r="L106" s="1">
        <f t="shared" si="4"/>
        <v>0</v>
      </c>
      <c r="M106" s="1">
        <f t="shared" si="5"/>
        <v>0</v>
      </c>
      <c r="N106" s="1">
        <v>5.4782608695652177</v>
      </c>
      <c r="O106" s="1">
        <v>6.3125</v>
      </c>
      <c r="P106" s="1">
        <f t="shared" si="6"/>
        <v>11.790760869565219</v>
      </c>
      <c r="Q106" s="1">
        <f t="shared" si="7"/>
        <v>5.6062328802522099E-2</v>
      </c>
    </row>
    <row r="107" spans="1:17" x14ac:dyDescent="0.3">
      <c r="A107" t="s">
        <v>32</v>
      </c>
      <c r="B107" t="s">
        <v>278</v>
      </c>
      <c r="C107" t="s">
        <v>279</v>
      </c>
      <c r="D107" t="s">
        <v>280</v>
      </c>
      <c r="E107" s="1">
        <v>45.739130434782609</v>
      </c>
      <c r="F107" s="1">
        <v>5.1304347826086953</v>
      </c>
      <c r="G107" s="1">
        <v>0.13043478260869565</v>
      </c>
      <c r="H107" s="1">
        <v>0.17119565217391305</v>
      </c>
      <c r="I107" s="1">
        <v>0</v>
      </c>
      <c r="J107" s="1">
        <v>0</v>
      </c>
      <c r="K107" s="1">
        <v>5.9728260869565215</v>
      </c>
      <c r="L107" s="1">
        <f t="shared" si="4"/>
        <v>5.9728260869565215</v>
      </c>
      <c r="M107" s="1">
        <f t="shared" si="5"/>
        <v>0.13058460076045628</v>
      </c>
      <c r="N107" s="1">
        <v>0</v>
      </c>
      <c r="O107" s="1">
        <v>0</v>
      </c>
      <c r="P107" s="1">
        <f t="shared" si="6"/>
        <v>0</v>
      </c>
      <c r="Q107" s="1">
        <f t="shared" si="7"/>
        <v>0</v>
      </c>
    </row>
    <row r="108" spans="1:17" x14ac:dyDescent="0.3">
      <c r="A108" t="s">
        <v>32</v>
      </c>
      <c r="B108" t="s">
        <v>281</v>
      </c>
      <c r="C108" t="s">
        <v>166</v>
      </c>
      <c r="D108" t="s">
        <v>167</v>
      </c>
      <c r="E108" s="1">
        <v>99.75</v>
      </c>
      <c r="F108" s="1">
        <v>5.4784782608695659</v>
      </c>
      <c r="G108" s="1">
        <v>1.673913043478261</v>
      </c>
      <c r="H108" s="1">
        <v>0.53260869565217395</v>
      </c>
      <c r="I108" s="1">
        <v>0.2608695652173913</v>
      </c>
      <c r="J108" s="1">
        <v>4.2148913043478249</v>
      </c>
      <c r="K108" s="1">
        <v>0</v>
      </c>
      <c r="L108" s="1">
        <f t="shared" si="4"/>
        <v>4.2148913043478249</v>
      </c>
      <c r="M108" s="1">
        <f t="shared" si="5"/>
        <v>4.2254549417020802E-2</v>
      </c>
      <c r="N108" s="1">
        <v>0</v>
      </c>
      <c r="O108" s="1">
        <v>5.4784782608695659</v>
      </c>
      <c r="P108" s="1">
        <f t="shared" si="6"/>
        <v>5.4784782608695659</v>
      </c>
      <c r="Q108" s="1">
        <f t="shared" si="7"/>
        <v>5.4922087828266325E-2</v>
      </c>
    </row>
    <row r="109" spans="1:17" x14ac:dyDescent="0.3">
      <c r="A109" t="s">
        <v>32</v>
      </c>
      <c r="B109" t="s">
        <v>282</v>
      </c>
      <c r="C109" t="s">
        <v>131</v>
      </c>
      <c r="D109" t="s">
        <v>132</v>
      </c>
      <c r="E109" s="1">
        <v>110.5</v>
      </c>
      <c r="F109" s="1">
        <v>5.3043478260869561</v>
      </c>
      <c r="G109" s="1">
        <v>0.21739130434782608</v>
      </c>
      <c r="H109" s="1">
        <v>0.34021739130434786</v>
      </c>
      <c r="I109" s="1">
        <v>0</v>
      </c>
      <c r="J109" s="1">
        <v>3.8583695652173917</v>
      </c>
      <c r="K109" s="1">
        <v>5.5014130434782613</v>
      </c>
      <c r="L109" s="1">
        <f t="shared" si="4"/>
        <v>9.359782608695653</v>
      </c>
      <c r="M109" s="1">
        <f t="shared" si="5"/>
        <v>8.4703915010820391E-2</v>
      </c>
      <c r="N109" s="1">
        <v>0</v>
      </c>
      <c r="O109" s="1">
        <v>6.3184782608695649</v>
      </c>
      <c r="P109" s="1">
        <f t="shared" si="6"/>
        <v>6.3184782608695649</v>
      </c>
      <c r="Q109" s="1">
        <f t="shared" si="7"/>
        <v>5.718079874090104E-2</v>
      </c>
    </row>
    <row r="110" spans="1:17" x14ac:dyDescent="0.3">
      <c r="A110" t="s">
        <v>32</v>
      </c>
      <c r="B110" t="s">
        <v>283</v>
      </c>
      <c r="C110" t="s">
        <v>115</v>
      </c>
      <c r="D110" t="s">
        <v>35</v>
      </c>
      <c r="E110" s="1">
        <v>112.6195652173913</v>
      </c>
      <c r="F110" s="1">
        <v>5.5652173913043477</v>
      </c>
      <c r="G110" s="1">
        <v>0</v>
      </c>
      <c r="H110" s="1">
        <v>0.32608695652173914</v>
      </c>
      <c r="I110" s="1">
        <v>1.1413043478260869</v>
      </c>
      <c r="J110" s="1">
        <v>4.9809782608695654</v>
      </c>
      <c r="K110" s="1">
        <v>10.755434782608695</v>
      </c>
      <c r="L110" s="1">
        <f t="shared" si="4"/>
        <v>15.736413043478262</v>
      </c>
      <c r="M110" s="1">
        <f t="shared" si="5"/>
        <v>0.13973072097287909</v>
      </c>
      <c r="N110" s="1">
        <v>5.3913043478260869</v>
      </c>
      <c r="O110" s="1">
        <v>1.4456521739130435</v>
      </c>
      <c r="P110" s="1">
        <f t="shared" si="6"/>
        <v>6.8369565217391308</v>
      </c>
      <c r="Q110" s="1">
        <f t="shared" si="7"/>
        <v>6.0708425827622821E-2</v>
      </c>
    </row>
    <row r="111" spans="1:17" x14ac:dyDescent="0.3">
      <c r="A111" t="s">
        <v>32</v>
      </c>
      <c r="B111" t="s">
        <v>284</v>
      </c>
      <c r="C111" t="s">
        <v>285</v>
      </c>
      <c r="D111" t="s">
        <v>286</v>
      </c>
      <c r="E111" s="1">
        <v>46.521739130434781</v>
      </c>
      <c r="F111" s="1">
        <v>5.1603260869565215</v>
      </c>
      <c r="G111" s="1">
        <v>0</v>
      </c>
      <c r="H111" s="1">
        <v>0.19565217391304349</v>
      </c>
      <c r="I111" s="1">
        <v>0.31521739130434784</v>
      </c>
      <c r="J111" s="1">
        <v>5.1469565217391304</v>
      </c>
      <c r="K111" s="1">
        <v>0</v>
      </c>
      <c r="L111" s="1">
        <f t="shared" si="4"/>
        <v>5.1469565217391304</v>
      </c>
      <c r="M111" s="1">
        <f t="shared" si="5"/>
        <v>0.11063551401869159</v>
      </c>
      <c r="N111" s="1">
        <v>5.3217391304347812</v>
      </c>
      <c r="O111" s="1">
        <v>0</v>
      </c>
      <c r="P111" s="1">
        <f t="shared" si="6"/>
        <v>5.3217391304347812</v>
      </c>
      <c r="Q111" s="1">
        <f t="shared" si="7"/>
        <v>0.11439252336448595</v>
      </c>
    </row>
    <row r="112" spans="1:17" x14ac:dyDescent="0.3">
      <c r="A112" t="s">
        <v>32</v>
      </c>
      <c r="B112" t="s">
        <v>287</v>
      </c>
      <c r="C112" t="s">
        <v>288</v>
      </c>
      <c r="D112" t="s">
        <v>289</v>
      </c>
      <c r="E112" s="1">
        <v>54.130434782608695</v>
      </c>
      <c r="F112" s="1">
        <v>4.9799999999999995</v>
      </c>
      <c r="G112" s="1">
        <v>0.48369565217391303</v>
      </c>
      <c r="H112" s="1">
        <v>0</v>
      </c>
      <c r="I112" s="1">
        <v>0</v>
      </c>
      <c r="J112" s="1">
        <v>0</v>
      </c>
      <c r="K112" s="1">
        <v>5.940543478260869</v>
      </c>
      <c r="L112" s="1">
        <f t="shared" si="4"/>
        <v>5.940543478260869</v>
      </c>
      <c r="M112" s="1">
        <f t="shared" si="5"/>
        <v>0.1097449799196787</v>
      </c>
      <c r="N112" s="1">
        <v>0</v>
      </c>
      <c r="O112" s="1">
        <v>5.7447826086956519</v>
      </c>
      <c r="P112" s="1">
        <f t="shared" si="6"/>
        <v>5.7447826086956519</v>
      </c>
      <c r="Q112" s="1">
        <f t="shared" si="7"/>
        <v>0.10612851405622489</v>
      </c>
    </row>
    <row r="113" spans="1:17" x14ac:dyDescent="0.3">
      <c r="A113" t="s">
        <v>32</v>
      </c>
      <c r="B113" t="s">
        <v>290</v>
      </c>
      <c r="C113" t="s">
        <v>106</v>
      </c>
      <c r="D113" t="s">
        <v>107</v>
      </c>
      <c r="E113" s="1">
        <v>85.413043478260875</v>
      </c>
      <c r="F113" s="1">
        <v>6.1739130434782608</v>
      </c>
      <c r="G113" s="1">
        <v>0.56521739130434778</v>
      </c>
      <c r="H113" s="1">
        <v>0</v>
      </c>
      <c r="I113" s="1">
        <v>0</v>
      </c>
      <c r="J113" s="1">
        <v>5.3930434782608714</v>
      </c>
      <c r="K113" s="1">
        <v>0</v>
      </c>
      <c r="L113" s="1">
        <f t="shared" si="4"/>
        <v>5.3930434782608714</v>
      </c>
      <c r="M113" s="1">
        <f t="shared" si="5"/>
        <v>6.3140748282005624E-2</v>
      </c>
      <c r="N113" s="1">
        <v>0</v>
      </c>
      <c r="O113" s="1">
        <v>1.638586956521739</v>
      </c>
      <c r="P113" s="1">
        <f t="shared" si="6"/>
        <v>1.638586956521739</v>
      </c>
      <c r="Q113" s="1">
        <f t="shared" si="7"/>
        <v>1.9184270806821072E-2</v>
      </c>
    </row>
    <row r="114" spans="1:17" x14ac:dyDescent="0.3">
      <c r="A114" t="s">
        <v>32</v>
      </c>
      <c r="B114" t="s">
        <v>291</v>
      </c>
      <c r="C114" t="s">
        <v>292</v>
      </c>
      <c r="D114" t="s">
        <v>293</v>
      </c>
      <c r="E114" s="1">
        <v>46.021739130434781</v>
      </c>
      <c r="F114" s="1">
        <v>5.7391304347826084</v>
      </c>
      <c r="G114" s="1">
        <v>0.32608695652173914</v>
      </c>
      <c r="H114" s="1">
        <v>0.11956521739130435</v>
      </c>
      <c r="I114" s="1">
        <v>0</v>
      </c>
      <c r="J114" s="1">
        <v>5.1078260869565204</v>
      </c>
      <c r="K114" s="1">
        <v>0</v>
      </c>
      <c r="L114" s="1">
        <f t="shared" si="4"/>
        <v>5.1078260869565204</v>
      </c>
      <c r="M114" s="1">
        <f t="shared" si="5"/>
        <v>0.11098724610297589</v>
      </c>
      <c r="N114" s="1">
        <v>0</v>
      </c>
      <c r="O114" s="1">
        <v>0</v>
      </c>
      <c r="P114" s="1">
        <f t="shared" si="6"/>
        <v>0</v>
      </c>
      <c r="Q114" s="1">
        <f t="shared" si="7"/>
        <v>0</v>
      </c>
    </row>
    <row r="115" spans="1:17" x14ac:dyDescent="0.3">
      <c r="A115" t="s">
        <v>32</v>
      </c>
      <c r="B115" t="s">
        <v>294</v>
      </c>
      <c r="C115" t="s">
        <v>295</v>
      </c>
      <c r="D115" t="s">
        <v>296</v>
      </c>
      <c r="E115" s="1">
        <v>76.010869565217391</v>
      </c>
      <c r="F115" s="1">
        <v>5.5652173913043477</v>
      </c>
      <c r="G115" s="1">
        <v>0.64130434782608692</v>
      </c>
      <c r="H115" s="1">
        <v>0.46195652173913043</v>
      </c>
      <c r="I115" s="1">
        <v>0</v>
      </c>
      <c r="J115" s="1">
        <v>12.625</v>
      </c>
      <c r="K115" s="1">
        <v>0</v>
      </c>
      <c r="L115" s="1">
        <f t="shared" si="4"/>
        <v>12.625</v>
      </c>
      <c r="M115" s="1">
        <f t="shared" si="5"/>
        <v>0.16609466609466608</v>
      </c>
      <c r="N115" s="1">
        <v>5.1059782608695654</v>
      </c>
      <c r="O115" s="1">
        <v>0</v>
      </c>
      <c r="P115" s="1">
        <f t="shared" si="6"/>
        <v>5.1059782608695654</v>
      </c>
      <c r="Q115" s="1">
        <f t="shared" si="7"/>
        <v>6.7174317174317183E-2</v>
      </c>
    </row>
    <row r="116" spans="1:17" x14ac:dyDescent="0.3">
      <c r="A116" t="s">
        <v>32</v>
      </c>
      <c r="B116" t="s">
        <v>297</v>
      </c>
      <c r="C116" t="s">
        <v>298</v>
      </c>
      <c r="D116" t="s">
        <v>100</v>
      </c>
      <c r="E116" s="1">
        <v>109.3695652173913</v>
      </c>
      <c r="F116" s="1">
        <v>5.0434782608695654</v>
      </c>
      <c r="G116" s="1">
        <v>0</v>
      </c>
      <c r="H116" s="1">
        <v>0</v>
      </c>
      <c r="I116" s="1">
        <v>0</v>
      </c>
      <c r="J116" s="1">
        <v>5.3315217391304346</v>
      </c>
      <c r="K116" s="1">
        <v>8.1820652173913047</v>
      </c>
      <c r="L116" s="1">
        <f t="shared" si="4"/>
        <v>13.513586956521738</v>
      </c>
      <c r="M116" s="1">
        <f t="shared" si="5"/>
        <v>0.12355893460544623</v>
      </c>
      <c r="N116" s="1">
        <v>5.6467391304347823</v>
      </c>
      <c r="O116" s="1">
        <v>0</v>
      </c>
      <c r="P116" s="1">
        <f t="shared" si="6"/>
        <v>5.6467391304347823</v>
      </c>
      <c r="Q116" s="1">
        <f t="shared" si="7"/>
        <v>5.1629894653150467E-2</v>
      </c>
    </row>
    <row r="117" spans="1:17" x14ac:dyDescent="0.3">
      <c r="A117" t="s">
        <v>32</v>
      </c>
      <c r="B117" t="s">
        <v>299</v>
      </c>
      <c r="C117" t="s">
        <v>51</v>
      </c>
      <c r="D117" t="s">
        <v>52</v>
      </c>
      <c r="E117" s="1">
        <v>85.25</v>
      </c>
      <c r="F117" s="1">
        <v>5.5652173913043477</v>
      </c>
      <c r="G117" s="1">
        <v>0.26630434782608697</v>
      </c>
      <c r="H117" s="1">
        <v>0.35326086956521741</v>
      </c>
      <c r="I117" s="1">
        <v>0.81521739130434778</v>
      </c>
      <c r="J117" s="1">
        <v>4.9211956521739131</v>
      </c>
      <c r="K117" s="1">
        <v>0</v>
      </c>
      <c r="L117" s="1">
        <f t="shared" si="4"/>
        <v>4.9211956521739131</v>
      </c>
      <c r="M117" s="1">
        <f t="shared" si="5"/>
        <v>5.7726635216116283E-2</v>
      </c>
      <c r="N117" s="1">
        <v>5.0543478260869561</v>
      </c>
      <c r="O117" s="1">
        <v>0</v>
      </c>
      <c r="P117" s="1">
        <f t="shared" si="6"/>
        <v>5.0543478260869561</v>
      </c>
      <c r="Q117" s="1">
        <f t="shared" si="7"/>
        <v>5.9288537549407112E-2</v>
      </c>
    </row>
    <row r="118" spans="1:17" x14ac:dyDescent="0.3">
      <c r="A118" t="s">
        <v>32</v>
      </c>
      <c r="B118" t="s">
        <v>300</v>
      </c>
      <c r="C118" t="s">
        <v>301</v>
      </c>
      <c r="D118" t="s">
        <v>302</v>
      </c>
      <c r="E118" s="1">
        <v>108.67391304347827</v>
      </c>
      <c r="F118" s="1">
        <v>5.5652173913043477</v>
      </c>
      <c r="G118" s="1">
        <v>0.22826086956521738</v>
      </c>
      <c r="H118" s="1">
        <v>0.35869565217391303</v>
      </c>
      <c r="I118" s="1">
        <v>0.21739130434782608</v>
      </c>
      <c r="J118" s="1">
        <v>5.2418478260869561</v>
      </c>
      <c r="K118" s="1">
        <v>0</v>
      </c>
      <c r="L118" s="1">
        <f t="shared" si="4"/>
        <v>5.2418478260869561</v>
      </c>
      <c r="M118" s="1">
        <f t="shared" si="5"/>
        <v>4.8234646929385873E-2</v>
      </c>
      <c r="N118" s="1">
        <v>5.5652173913043477</v>
      </c>
      <c r="O118" s="1">
        <v>0</v>
      </c>
      <c r="P118" s="1">
        <f t="shared" si="6"/>
        <v>5.5652173913043477</v>
      </c>
      <c r="Q118" s="1">
        <f t="shared" si="7"/>
        <v>5.1210242048409675E-2</v>
      </c>
    </row>
    <row r="119" spans="1:17" x14ac:dyDescent="0.3">
      <c r="A119" t="s">
        <v>32</v>
      </c>
      <c r="B119" t="s">
        <v>303</v>
      </c>
      <c r="C119" t="s">
        <v>87</v>
      </c>
      <c r="D119" t="s">
        <v>88</v>
      </c>
      <c r="E119" s="1">
        <v>157.70652173913044</v>
      </c>
      <c r="F119" s="1">
        <v>11.130434782608695</v>
      </c>
      <c r="G119" s="1">
        <v>0.21739130434782608</v>
      </c>
      <c r="H119" s="1">
        <v>1.0353260869565217</v>
      </c>
      <c r="I119" s="1">
        <v>1.8369565217391304</v>
      </c>
      <c r="J119" s="1">
        <v>6.9565217391304346</v>
      </c>
      <c r="K119" s="1">
        <v>5.5679347826086953</v>
      </c>
      <c r="L119" s="1">
        <f t="shared" si="4"/>
        <v>12.524456521739129</v>
      </c>
      <c r="M119" s="1">
        <f t="shared" si="5"/>
        <v>7.941622441243365E-2</v>
      </c>
      <c r="N119" s="1">
        <v>11.896739130434783</v>
      </c>
      <c r="O119" s="1">
        <v>0</v>
      </c>
      <c r="P119" s="1">
        <f t="shared" si="6"/>
        <v>11.896739130434783</v>
      </c>
      <c r="Q119" s="1">
        <f t="shared" si="7"/>
        <v>7.5435936315390445E-2</v>
      </c>
    </row>
    <row r="120" spans="1:17" x14ac:dyDescent="0.3">
      <c r="A120" t="s">
        <v>32</v>
      </c>
      <c r="B120" t="s">
        <v>304</v>
      </c>
      <c r="C120" t="s">
        <v>54</v>
      </c>
      <c r="D120" t="s">
        <v>55</v>
      </c>
      <c r="E120" s="1">
        <v>50.858695652173914</v>
      </c>
      <c r="F120" s="1">
        <v>5.6521739130434785</v>
      </c>
      <c r="G120" s="1">
        <v>0.32608695652173914</v>
      </c>
      <c r="H120" s="1">
        <v>0.14130434782608695</v>
      </c>
      <c r="I120" s="1">
        <v>0</v>
      </c>
      <c r="J120" s="1">
        <v>6.3601086956521735</v>
      </c>
      <c r="K120" s="1">
        <v>0</v>
      </c>
      <c r="L120" s="1">
        <f t="shared" si="4"/>
        <v>6.3601086956521735</v>
      </c>
      <c r="M120" s="1">
        <f t="shared" si="5"/>
        <v>0.12505449882453515</v>
      </c>
      <c r="N120" s="1">
        <v>0</v>
      </c>
      <c r="O120" s="1">
        <v>5.2997826086956499</v>
      </c>
      <c r="P120" s="1">
        <f t="shared" si="6"/>
        <v>5.2997826086956499</v>
      </c>
      <c r="Q120" s="1">
        <f t="shared" si="7"/>
        <v>0.10420602692883089</v>
      </c>
    </row>
    <row r="121" spans="1:17" x14ac:dyDescent="0.3">
      <c r="A121" t="s">
        <v>32</v>
      </c>
      <c r="B121" t="s">
        <v>305</v>
      </c>
      <c r="C121" t="s">
        <v>306</v>
      </c>
      <c r="D121" t="s">
        <v>307</v>
      </c>
      <c r="E121" s="1">
        <v>86.836956521739125</v>
      </c>
      <c r="F121" s="1">
        <v>4.8695652173913047</v>
      </c>
      <c r="G121" s="1">
        <v>0.22826086956521738</v>
      </c>
      <c r="H121" s="1">
        <v>0.34206521739130435</v>
      </c>
      <c r="I121" s="1">
        <v>0</v>
      </c>
      <c r="J121" s="1">
        <v>5.6004347826086942</v>
      </c>
      <c r="K121" s="1">
        <v>5.2266304347826082</v>
      </c>
      <c r="L121" s="1">
        <f t="shared" si="4"/>
        <v>10.827065217391302</v>
      </c>
      <c r="M121" s="1">
        <f t="shared" si="5"/>
        <v>0.1246826886969583</v>
      </c>
      <c r="N121" s="1">
        <v>0</v>
      </c>
      <c r="O121" s="1">
        <v>1.2576086956521741</v>
      </c>
      <c r="P121" s="1">
        <f t="shared" si="6"/>
        <v>1.2576086956521741</v>
      </c>
      <c r="Q121" s="1">
        <f t="shared" si="7"/>
        <v>1.4482413318312683E-2</v>
      </c>
    </row>
    <row r="122" spans="1:17" x14ac:dyDescent="0.3">
      <c r="A122" t="s">
        <v>32</v>
      </c>
      <c r="B122" t="s">
        <v>308</v>
      </c>
      <c r="C122" t="s">
        <v>309</v>
      </c>
      <c r="D122" t="s">
        <v>310</v>
      </c>
      <c r="E122" s="1">
        <v>65.663043478260875</v>
      </c>
      <c r="F122" s="1">
        <v>29.391304347826086</v>
      </c>
      <c r="G122" s="1">
        <v>0</v>
      </c>
      <c r="H122" s="1">
        <v>0.21923913043478263</v>
      </c>
      <c r="I122" s="1">
        <v>0</v>
      </c>
      <c r="J122" s="1">
        <v>0</v>
      </c>
      <c r="K122" s="1">
        <v>6.4755434782608692</v>
      </c>
      <c r="L122" s="1">
        <f t="shared" si="4"/>
        <v>6.4755434782608692</v>
      </c>
      <c r="M122" s="1">
        <f t="shared" si="5"/>
        <v>9.8617778513491128E-2</v>
      </c>
      <c r="N122" s="1">
        <v>0</v>
      </c>
      <c r="O122" s="1">
        <v>0</v>
      </c>
      <c r="P122" s="1">
        <f t="shared" si="6"/>
        <v>0</v>
      </c>
      <c r="Q122" s="1">
        <f t="shared" si="7"/>
        <v>0</v>
      </c>
    </row>
    <row r="123" spans="1:17" x14ac:dyDescent="0.3">
      <c r="A123" t="s">
        <v>32</v>
      </c>
      <c r="B123" t="s">
        <v>311</v>
      </c>
      <c r="C123" t="s">
        <v>312</v>
      </c>
      <c r="D123" t="s">
        <v>40</v>
      </c>
      <c r="E123" s="1">
        <v>78.586956521739125</v>
      </c>
      <c r="F123" s="1">
        <v>5.6523913043478258</v>
      </c>
      <c r="G123" s="1">
        <v>2</v>
      </c>
      <c r="H123" s="1">
        <v>0.27630434782608698</v>
      </c>
      <c r="I123" s="1">
        <v>0.2608695652173913</v>
      </c>
      <c r="J123" s="1">
        <v>0</v>
      </c>
      <c r="K123" s="1">
        <v>10.469782608695654</v>
      </c>
      <c r="L123" s="1">
        <f t="shared" si="4"/>
        <v>10.469782608695654</v>
      </c>
      <c r="M123" s="1">
        <f t="shared" si="5"/>
        <v>0.13322544951590598</v>
      </c>
      <c r="N123" s="1">
        <v>5.610434782608694</v>
      </c>
      <c r="O123" s="1">
        <v>0</v>
      </c>
      <c r="P123" s="1">
        <f t="shared" si="6"/>
        <v>5.610434782608694</v>
      </c>
      <c r="Q123" s="1">
        <f t="shared" si="7"/>
        <v>7.1391424619640376E-2</v>
      </c>
    </row>
    <row r="124" spans="1:17" x14ac:dyDescent="0.3">
      <c r="A124" t="s">
        <v>32</v>
      </c>
      <c r="B124" t="s">
        <v>313</v>
      </c>
      <c r="C124" t="s">
        <v>314</v>
      </c>
      <c r="D124" t="s">
        <v>315</v>
      </c>
      <c r="E124" s="1">
        <v>43.315217391304351</v>
      </c>
      <c r="F124" s="1">
        <v>5.6232608695652173</v>
      </c>
      <c r="G124" s="1">
        <v>0.70108695652173914</v>
      </c>
      <c r="H124" s="1">
        <v>0.17391304347826086</v>
      </c>
      <c r="I124" s="1">
        <v>0.17391304347826086</v>
      </c>
      <c r="J124" s="1">
        <v>0</v>
      </c>
      <c r="K124" s="1">
        <v>5.7041304347826074</v>
      </c>
      <c r="L124" s="1">
        <f t="shared" si="4"/>
        <v>5.7041304347826074</v>
      </c>
      <c r="M124" s="1">
        <f t="shared" si="5"/>
        <v>0.13168883312421578</v>
      </c>
      <c r="N124" s="1">
        <v>5.4276086956521752</v>
      </c>
      <c r="O124" s="1">
        <v>0</v>
      </c>
      <c r="P124" s="1">
        <f t="shared" si="6"/>
        <v>5.4276086956521752</v>
      </c>
      <c r="Q124" s="1">
        <f t="shared" si="7"/>
        <v>0.12530489335006276</v>
      </c>
    </row>
    <row r="125" spans="1:17" x14ac:dyDescent="0.3">
      <c r="A125" t="s">
        <v>32</v>
      </c>
      <c r="B125" t="s">
        <v>316</v>
      </c>
      <c r="C125" t="s">
        <v>317</v>
      </c>
      <c r="D125" t="s">
        <v>318</v>
      </c>
      <c r="E125" s="1">
        <v>92.391304347826093</v>
      </c>
      <c r="F125" s="1">
        <v>10.913043478260869</v>
      </c>
      <c r="G125" s="1">
        <v>0.10869565217391304</v>
      </c>
      <c r="H125" s="1">
        <v>0.30347826086956525</v>
      </c>
      <c r="I125" s="1">
        <v>0.66304347826086951</v>
      </c>
      <c r="J125" s="1">
        <v>3.3913043478260869</v>
      </c>
      <c r="K125" s="1">
        <v>7.5163043478260869</v>
      </c>
      <c r="L125" s="1">
        <f t="shared" si="4"/>
        <v>10.907608695652174</v>
      </c>
      <c r="M125" s="1">
        <f t="shared" si="5"/>
        <v>0.11805882352941176</v>
      </c>
      <c r="N125" s="1">
        <v>5.1929347826086953</v>
      </c>
      <c r="O125" s="1">
        <v>0</v>
      </c>
      <c r="P125" s="1">
        <f t="shared" si="6"/>
        <v>5.1929347826086953</v>
      </c>
      <c r="Q125" s="1">
        <f t="shared" si="7"/>
        <v>5.6205882352941168E-2</v>
      </c>
    </row>
    <row r="126" spans="1:17" x14ac:dyDescent="0.3">
      <c r="A126" t="s">
        <v>32</v>
      </c>
      <c r="B126" t="s">
        <v>319</v>
      </c>
      <c r="C126" t="s">
        <v>121</v>
      </c>
      <c r="D126" t="s">
        <v>122</v>
      </c>
      <c r="E126" s="1">
        <v>75.163043478260875</v>
      </c>
      <c r="F126" s="1">
        <v>5.5652173913043477</v>
      </c>
      <c r="G126" s="1">
        <v>0.32608695652173914</v>
      </c>
      <c r="H126" s="1">
        <v>0.45652173913043476</v>
      </c>
      <c r="I126" s="1">
        <v>0</v>
      </c>
      <c r="J126" s="1">
        <v>5.2741304347826086</v>
      </c>
      <c r="K126" s="1">
        <v>0</v>
      </c>
      <c r="L126" s="1">
        <f t="shared" si="4"/>
        <v>5.2741304347826086</v>
      </c>
      <c r="M126" s="1">
        <f t="shared" si="5"/>
        <v>7.0169197396963118E-2</v>
      </c>
      <c r="N126" s="1">
        <v>0</v>
      </c>
      <c r="O126" s="1">
        <v>4.8973913043478277</v>
      </c>
      <c r="P126" s="1">
        <f t="shared" si="6"/>
        <v>4.8973913043478277</v>
      </c>
      <c r="Q126" s="1">
        <f t="shared" si="7"/>
        <v>6.5156905278380348E-2</v>
      </c>
    </row>
    <row r="127" spans="1:17" x14ac:dyDescent="0.3">
      <c r="A127" t="s">
        <v>32</v>
      </c>
      <c r="B127" t="s">
        <v>320</v>
      </c>
      <c r="C127" t="s">
        <v>321</v>
      </c>
      <c r="D127" t="s">
        <v>322</v>
      </c>
      <c r="E127" s="1">
        <v>102.45652173913044</v>
      </c>
      <c r="F127" s="1">
        <v>5.6521739130434785</v>
      </c>
      <c r="G127" s="1">
        <v>0.32608695652173914</v>
      </c>
      <c r="H127" s="1">
        <v>0.69565217391304346</v>
      </c>
      <c r="I127" s="1">
        <v>0</v>
      </c>
      <c r="J127" s="1">
        <v>0</v>
      </c>
      <c r="K127" s="1">
        <v>10.438260869565216</v>
      </c>
      <c r="L127" s="1">
        <f t="shared" si="4"/>
        <v>10.438260869565216</v>
      </c>
      <c r="M127" s="1">
        <f t="shared" si="5"/>
        <v>0.10187990664120516</v>
      </c>
      <c r="N127" s="1">
        <v>0</v>
      </c>
      <c r="O127" s="1">
        <v>4.7254347826086951</v>
      </c>
      <c r="P127" s="1">
        <f t="shared" si="6"/>
        <v>4.7254347826086951</v>
      </c>
      <c r="Q127" s="1">
        <f t="shared" si="7"/>
        <v>4.6121366433269674E-2</v>
      </c>
    </row>
    <row r="128" spans="1:17" x14ac:dyDescent="0.3">
      <c r="A128" t="s">
        <v>32</v>
      </c>
      <c r="B128" t="s">
        <v>323</v>
      </c>
      <c r="C128" t="s">
        <v>324</v>
      </c>
      <c r="D128" t="s">
        <v>325</v>
      </c>
      <c r="E128" s="1">
        <v>57.554347826086953</v>
      </c>
      <c r="F128" s="1">
        <v>5.1304347826086953</v>
      </c>
      <c r="G128" s="1">
        <v>0.43478260869565216</v>
      </c>
      <c r="H128" s="1">
        <v>0</v>
      </c>
      <c r="I128" s="1">
        <v>0</v>
      </c>
      <c r="J128" s="1">
        <v>4.3534782608695659</v>
      </c>
      <c r="K128" s="1">
        <v>0</v>
      </c>
      <c r="L128" s="1">
        <f t="shared" si="4"/>
        <v>4.3534782608695659</v>
      </c>
      <c r="M128" s="1">
        <f t="shared" si="5"/>
        <v>7.5641170915958469E-2</v>
      </c>
      <c r="N128" s="1">
        <v>0</v>
      </c>
      <c r="O128" s="1">
        <v>4.6459782608695663</v>
      </c>
      <c r="P128" s="1">
        <f t="shared" si="6"/>
        <v>4.6459782608695663</v>
      </c>
      <c r="Q128" s="1">
        <f t="shared" si="7"/>
        <v>8.0723323890462731E-2</v>
      </c>
    </row>
    <row r="129" spans="1:17" x14ac:dyDescent="0.3">
      <c r="A129" t="s">
        <v>32</v>
      </c>
      <c r="B129" t="s">
        <v>326</v>
      </c>
      <c r="C129" t="s">
        <v>327</v>
      </c>
      <c r="D129" t="s">
        <v>328</v>
      </c>
      <c r="E129" s="1">
        <v>88.793478260869563</v>
      </c>
      <c r="F129" s="1">
        <v>5.4782608695652177</v>
      </c>
      <c r="G129" s="1">
        <v>0.16847826086956522</v>
      </c>
      <c r="H129" s="1">
        <v>0.52173913043478259</v>
      </c>
      <c r="I129" s="1">
        <v>0</v>
      </c>
      <c r="J129" s="1">
        <v>5.9019565217391303</v>
      </c>
      <c r="K129" s="1">
        <v>5.4102173913043492</v>
      </c>
      <c r="L129" s="1">
        <f t="shared" si="4"/>
        <v>11.31217391304348</v>
      </c>
      <c r="M129" s="1">
        <f t="shared" si="5"/>
        <v>0.1273987024115559</v>
      </c>
      <c r="N129" s="1">
        <v>0</v>
      </c>
      <c r="O129" s="1">
        <v>10.121086956521735</v>
      </c>
      <c r="P129" s="1">
        <f t="shared" si="6"/>
        <v>10.121086956521735</v>
      </c>
      <c r="Q129" s="1">
        <f t="shared" si="7"/>
        <v>0.11398457583547553</v>
      </c>
    </row>
    <row r="130" spans="1:17" x14ac:dyDescent="0.3">
      <c r="A130" t="s">
        <v>32</v>
      </c>
      <c r="B130" t="s">
        <v>329</v>
      </c>
      <c r="C130" t="s">
        <v>330</v>
      </c>
      <c r="D130" t="s">
        <v>331</v>
      </c>
      <c r="E130" s="1">
        <v>63.619565217391305</v>
      </c>
      <c r="F130" s="1">
        <v>5.1304347826086953</v>
      </c>
      <c r="G130" s="1">
        <v>0.19565217391304349</v>
      </c>
      <c r="H130" s="1">
        <v>0.2608695652173913</v>
      </c>
      <c r="I130" s="1">
        <v>0.2608695652173913</v>
      </c>
      <c r="J130" s="1">
        <v>0</v>
      </c>
      <c r="K130" s="1">
        <v>5.1277173913043477</v>
      </c>
      <c r="L130" s="1">
        <f t="shared" ref="L130:L193" si="8">SUM(J130,K130)</f>
        <v>5.1277173913043477</v>
      </c>
      <c r="M130" s="1">
        <f t="shared" ref="M130:M193" si="9">L130/E130</f>
        <v>8.0599692465402356E-2</v>
      </c>
      <c r="N130" s="1">
        <v>0</v>
      </c>
      <c r="O130" s="1">
        <v>5.7364130434782608</v>
      </c>
      <c r="P130" s="1">
        <f t="shared" ref="P130:P193" si="10">SUM(N130,O130)</f>
        <v>5.7364130434782608</v>
      </c>
      <c r="Q130" s="1">
        <f t="shared" ref="Q130:Q193" si="11">P130/E130</f>
        <v>9.0167435503160767E-2</v>
      </c>
    </row>
    <row r="131" spans="1:17" x14ac:dyDescent="0.3">
      <c r="A131" t="s">
        <v>32</v>
      </c>
      <c r="B131" t="s">
        <v>332</v>
      </c>
      <c r="C131" t="s">
        <v>51</v>
      </c>
      <c r="D131" t="s">
        <v>52</v>
      </c>
      <c r="E131" s="1">
        <v>60.956521739130437</v>
      </c>
      <c r="F131" s="1">
        <v>5.3913043478260869</v>
      </c>
      <c r="G131" s="1">
        <v>0</v>
      </c>
      <c r="H131" s="1">
        <v>0.4421739130434782</v>
      </c>
      <c r="I131" s="1">
        <v>0</v>
      </c>
      <c r="J131" s="1">
        <v>4.8111956521739119</v>
      </c>
      <c r="K131" s="1">
        <v>0</v>
      </c>
      <c r="L131" s="1">
        <f t="shared" si="8"/>
        <v>4.8111956521739119</v>
      </c>
      <c r="M131" s="1">
        <f t="shared" si="9"/>
        <v>7.8928316690442202E-2</v>
      </c>
      <c r="N131" s="1">
        <v>6.1676086956521763</v>
      </c>
      <c r="O131" s="1">
        <v>0</v>
      </c>
      <c r="P131" s="1">
        <f t="shared" si="10"/>
        <v>6.1676086956521763</v>
      </c>
      <c r="Q131" s="1">
        <f t="shared" si="11"/>
        <v>0.10118045649072757</v>
      </c>
    </row>
    <row r="132" spans="1:17" x14ac:dyDescent="0.3">
      <c r="A132" t="s">
        <v>32</v>
      </c>
      <c r="B132" t="s">
        <v>333</v>
      </c>
      <c r="C132" t="s">
        <v>334</v>
      </c>
      <c r="D132" t="s">
        <v>335</v>
      </c>
      <c r="E132" s="1">
        <v>72.173913043478265</v>
      </c>
      <c r="F132" s="1">
        <v>5.7391304347826084</v>
      </c>
      <c r="G132" s="1">
        <v>0.70652173913043481</v>
      </c>
      <c r="H132" s="1">
        <v>0.71739130434782605</v>
      </c>
      <c r="I132" s="1">
        <v>3.7391304347826089</v>
      </c>
      <c r="J132" s="1">
        <v>5.1235869565217396</v>
      </c>
      <c r="K132" s="1">
        <v>9.94</v>
      </c>
      <c r="L132" s="1">
        <f t="shared" si="8"/>
        <v>15.063586956521739</v>
      </c>
      <c r="M132" s="1">
        <f t="shared" si="9"/>
        <v>0.20871234939759034</v>
      </c>
      <c r="N132" s="1">
        <v>0</v>
      </c>
      <c r="O132" s="1">
        <v>0</v>
      </c>
      <c r="P132" s="1">
        <f t="shared" si="10"/>
        <v>0</v>
      </c>
      <c r="Q132" s="1">
        <f t="shared" si="11"/>
        <v>0</v>
      </c>
    </row>
    <row r="133" spans="1:17" x14ac:dyDescent="0.3">
      <c r="A133" t="s">
        <v>32</v>
      </c>
      <c r="B133" t="s">
        <v>336</v>
      </c>
      <c r="C133" t="s">
        <v>68</v>
      </c>
      <c r="D133" t="s">
        <v>69</v>
      </c>
      <c r="E133" s="1">
        <v>119.29347826086956</v>
      </c>
      <c r="F133" s="1">
        <v>5.2173913043478262</v>
      </c>
      <c r="G133" s="1">
        <v>0.21739130434782608</v>
      </c>
      <c r="H133" s="1">
        <v>0.51630434782608692</v>
      </c>
      <c r="I133" s="1">
        <v>4.6086956521739131</v>
      </c>
      <c r="J133" s="1">
        <v>5.5652173913043477</v>
      </c>
      <c r="K133" s="1">
        <v>7.3969565217391313</v>
      </c>
      <c r="L133" s="1">
        <f t="shared" si="8"/>
        <v>12.962173913043479</v>
      </c>
      <c r="M133" s="1">
        <f t="shared" si="9"/>
        <v>0.10865785876993167</v>
      </c>
      <c r="N133" s="1">
        <v>3.7823913043478261</v>
      </c>
      <c r="O133" s="1">
        <v>7.0479347826086967</v>
      </c>
      <c r="P133" s="1">
        <f t="shared" si="10"/>
        <v>10.830326086956523</v>
      </c>
      <c r="Q133" s="1">
        <f t="shared" si="11"/>
        <v>9.0787243735763107E-2</v>
      </c>
    </row>
    <row r="134" spans="1:17" x14ac:dyDescent="0.3">
      <c r="A134" t="s">
        <v>32</v>
      </c>
      <c r="B134" t="s">
        <v>337</v>
      </c>
      <c r="C134" t="s">
        <v>54</v>
      </c>
      <c r="D134" t="s">
        <v>55</v>
      </c>
      <c r="E134" s="1">
        <v>91.423913043478265</v>
      </c>
      <c r="F134" s="1">
        <v>15.980978260869565</v>
      </c>
      <c r="G134" s="1">
        <v>0.28260869565217389</v>
      </c>
      <c r="H134" s="1">
        <v>0.52173913043478259</v>
      </c>
      <c r="I134" s="1">
        <v>2.6304347826086958</v>
      </c>
      <c r="J134" s="1">
        <v>0</v>
      </c>
      <c r="K134" s="1">
        <v>0</v>
      </c>
      <c r="L134" s="1">
        <f t="shared" si="8"/>
        <v>0</v>
      </c>
      <c r="M134" s="1">
        <f t="shared" si="9"/>
        <v>0</v>
      </c>
      <c r="N134" s="1">
        <v>0</v>
      </c>
      <c r="O134" s="1">
        <v>5.5652173913043477</v>
      </c>
      <c r="P134" s="1">
        <f t="shared" si="10"/>
        <v>5.5652173913043477</v>
      </c>
      <c r="Q134" s="1">
        <f t="shared" si="11"/>
        <v>6.087266674592795E-2</v>
      </c>
    </row>
    <row r="135" spans="1:17" x14ac:dyDescent="0.3">
      <c r="A135" t="s">
        <v>32</v>
      </c>
      <c r="B135" t="s">
        <v>338</v>
      </c>
      <c r="C135" t="s">
        <v>339</v>
      </c>
      <c r="D135" t="s">
        <v>110</v>
      </c>
      <c r="E135" s="1">
        <v>52.141304347826086</v>
      </c>
      <c r="F135" s="1">
        <v>4.8695652173913047</v>
      </c>
      <c r="G135" s="1">
        <v>0.52173913043478259</v>
      </c>
      <c r="H135" s="1">
        <v>0.18478260869565216</v>
      </c>
      <c r="I135" s="1">
        <v>0.30434782608695654</v>
      </c>
      <c r="J135" s="1">
        <v>0</v>
      </c>
      <c r="K135" s="1">
        <v>5.1719565217391308</v>
      </c>
      <c r="L135" s="1">
        <f t="shared" si="8"/>
        <v>5.1719565217391308</v>
      </c>
      <c r="M135" s="1">
        <f t="shared" si="9"/>
        <v>9.9191161142380663E-2</v>
      </c>
      <c r="N135" s="1">
        <v>0</v>
      </c>
      <c r="O135" s="1">
        <v>5.4452173913043485</v>
      </c>
      <c r="P135" s="1">
        <f t="shared" si="10"/>
        <v>5.4452173913043485</v>
      </c>
      <c r="Q135" s="1">
        <f t="shared" si="11"/>
        <v>0.10443193662705859</v>
      </c>
    </row>
    <row r="136" spans="1:17" x14ac:dyDescent="0.3">
      <c r="A136" t="s">
        <v>32</v>
      </c>
      <c r="B136" t="s">
        <v>340</v>
      </c>
      <c r="C136" t="s">
        <v>248</v>
      </c>
      <c r="D136" t="s">
        <v>249</v>
      </c>
      <c r="E136" s="1">
        <v>95.108695652173907</v>
      </c>
      <c r="F136" s="1">
        <v>5.5798913043478278</v>
      </c>
      <c r="G136" s="1">
        <v>2</v>
      </c>
      <c r="H136" s="1">
        <v>0.48826086956521741</v>
      </c>
      <c r="I136" s="1">
        <v>0.53260869565217395</v>
      </c>
      <c r="J136" s="1">
        <v>5.1703260869565204</v>
      </c>
      <c r="K136" s="1">
        <v>2.4096739130434779</v>
      </c>
      <c r="L136" s="1">
        <f t="shared" si="8"/>
        <v>7.5799999999999983</v>
      </c>
      <c r="M136" s="1">
        <f t="shared" si="9"/>
        <v>7.9698285714285708E-2</v>
      </c>
      <c r="N136" s="1">
        <v>1.3699999999999999</v>
      </c>
      <c r="O136" s="1">
        <v>2.3793478260869567</v>
      </c>
      <c r="P136" s="1">
        <f t="shared" si="10"/>
        <v>3.7493478260869564</v>
      </c>
      <c r="Q136" s="1">
        <f t="shared" si="11"/>
        <v>3.9421714285714289E-2</v>
      </c>
    </row>
    <row r="137" spans="1:17" x14ac:dyDescent="0.3">
      <c r="A137" t="s">
        <v>32</v>
      </c>
      <c r="B137" t="s">
        <v>341</v>
      </c>
      <c r="C137" t="s">
        <v>342</v>
      </c>
      <c r="D137" t="s">
        <v>69</v>
      </c>
      <c r="E137" s="1">
        <v>227.53260869565219</v>
      </c>
      <c r="F137" s="1">
        <v>9.1304347826086953</v>
      </c>
      <c r="G137" s="1">
        <v>0.32608695652173914</v>
      </c>
      <c r="H137" s="1">
        <v>0.89130434782608692</v>
      </c>
      <c r="I137" s="1">
        <v>10</v>
      </c>
      <c r="J137" s="1">
        <v>5.3043478260869561</v>
      </c>
      <c r="K137" s="1">
        <v>15.102608695652174</v>
      </c>
      <c r="L137" s="1">
        <f t="shared" si="8"/>
        <v>20.406956521739129</v>
      </c>
      <c r="M137" s="1">
        <f t="shared" si="9"/>
        <v>8.9688052357521614E-2</v>
      </c>
      <c r="N137" s="1">
        <v>4</v>
      </c>
      <c r="O137" s="1">
        <v>16.869565217391301</v>
      </c>
      <c r="P137" s="1">
        <f t="shared" si="10"/>
        <v>20.869565217391301</v>
      </c>
      <c r="Q137" s="1">
        <f t="shared" si="11"/>
        <v>9.1721205751683924E-2</v>
      </c>
    </row>
    <row r="138" spans="1:17" x14ac:dyDescent="0.3">
      <c r="A138" t="s">
        <v>32</v>
      </c>
      <c r="B138" t="s">
        <v>343</v>
      </c>
      <c r="C138" t="s">
        <v>344</v>
      </c>
      <c r="D138" t="s">
        <v>345</v>
      </c>
      <c r="E138" s="1">
        <v>95.934782608695656</v>
      </c>
      <c r="F138" s="1">
        <v>0</v>
      </c>
      <c r="G138" s="1">
        <v>0.56521739130434778</v>
      </c>
      <c r="H138" s="1">
        <v>0.45652173913043476</v>
      </c>
      <c r="I138" s="1">
        <v>0.2608695652173913</v>
      </c>
      <c r="J138" s="1">
        <v>5.1956521739130439</v>
      </c>
      <c r="K138" s="1">
        <v>0</v>
      </c>
      <c r="L138" s="1">
        <f t="shared" si="8"/>
        <v>5.1956521739130439</v>
      </c>
      <c r="M138" s="1">
        <f t="shared" si="9"/>
        <v>5.4158169046000453E-2</v>
      </c>
      <c r="N138" s="1">
        <v>4.5896739130434785</v>
      </c>
      <c r="O138" s="1">
        <v>0</v>
      </c>
      <c r="P138" s="1">
        <f t="shared" si="10"/>
        <v>4.5896739130434785</v>
      </c>
      <c r="Q138" s="1">
        <f t="shared" si="11"/>
        <v>4.7841604350781781E-2</v>
      </c>
    </row>
    <row r="139" spans="1:17" x14ac:dyDescent="0.3">
      <c r="A139" t="s">
        <v>32</v>
      </c>
      <c r="B139" t="s">
        <v>346</v>
      </c>
      <c r="C139" t="s">
        <v>347</v>
      </c>
      <c r="D139" t="s">
        <v>348</v>
      </c>
      <c r="E139" s="1">
        <v>82.836956521739125</v>
      </c>
      <c r="F139" s="1">
        <v>5.2119565217391308</v>
      </c>
      <c r="G139" s="1">
        <v>0</v>
      </c>
      <c r="H139" s="1">
        <v>0</v>
      </c>
      <c r="I139" s="1">
        <v>0</v>
      </c>
      <c r="J139" s="1">
        <v>5.1257608695652186</v>
      </c>
      <c r="K139" s="1">
        <v>0</v>
      </c>
      <c r="L139" s="1">
        <f t="shared" si="8"/>
        <v>5.1257608695652186</v>
      </c>
      <c r="M139" s="1">
        <f t="shared" si="9"/>
        <v>6.1877706337750971E-2</v>
      </c>
      <c r="N139" s="1">
        <v>3.7391304347826089</v>
      </c>
      <c r="O139" s="1">
        <v>0</v>
      </c>
      <c r="P139" s="1">
        <f t="shared" si="10"/>
        <v>3.7391304347826089</v>
      </c>
      <c r="Q139" s="1">
        <f t="shared" si="11"/>
        <v>4.5138433276472906E-2</v>
      </c>
    </row>
    <row r="140" spans="1:17" x14ac:dyDescent="0.3">
      <c r="A140" t="s">
        <v>32</v>
      </c>
      <c r="B140" t="s">
        <v>349</v>
      </c>
      <c r="C140" t="s">
        <v>350</v>
      </c>
      <c r="D140" t="s">
        <v>351</v>
      </c>
      <c r="E140" s="1">
        <v>57.663043478260867</v>
      </c>
      <c r="F140" s="1">
        <v>5.5652173913043477</v>
      </c>
      <c r="G140" s="1">
        <v>0.5</v>
      </c>
      <c r="H140" s="1">
        <v>0.21739130434782608</v>
      </c>
      <c r="I140" s="1">
        <v>0</v>
      </c>
      <c r="J140" s="1">
        <v>5.2652173913043478</v>
      </c>
      <c r="K140" s="1">
        <v>1.2608695652173911</v>
      </c>
      <c r="L140" s="1">
        <f t="shared" si="8"/>
        <v>6.5260869565217394</v>
      </c>
      <c r="M140" s="1">
        <f t="shared" si="9"/>
        <v>0.11317624882186618</v>
      </c>
      <c r="N140" s="1">
        <v>5.6204347826086947</v>
      </c>
      <c r="O140" s="1">
        <v>0</v>
      </c>
      <c r="P140" s="1">
        <f t="shared" si="10"/>
        <v>5.6204347826086947</v>
      </c>
      <c r="Q140" s="1">
        <f t="shared" si="11"/>
        <v>9.7470311027332696E-2</v>
      </c>
    </row>
    <row r="141" spans="1:17" x14ac:dyDescent="0.3">
      <c r="A141" t="s">
        <v>32</v>
      </c>
      <c r="B141" t="s">
        <v>352</v>
      </c>
      <c r="C141" t="s">
        <v>353</v>
      </c>
      <c r="D141" t="s">
        <v>293</v>
      </c>
      <c r="E141" s="1">
        <v>46.097826086956523</v>
      </c>
      <c r="F141" s="1">
        <v>5.4782608695652177</v>
      </c>
      <c r="G141" s="1">
        <v>0.21739130434782608</v>
      </c>
      <c r="H141" s="1">
        <v>0</v>
      </c>
      <c r="I141" s="1">
        <v>0</v>
      </c>
      <c r="J141" s="1">
        <v>5.6061956521739154</v>
      </c>
      <c r="K141" s="1">
        <v>0</v>
      </c>
      <c r="L141" s="1">
        <f t="shared" si="8"/>
        <v>5.6061956521739154</v>
      </c>
      <c r="M141" s="1">
        <f t="shared" si="9"/>
        <v>0.12161518509785432</v>
      </c>
      <c r="N141" s="1">
        <v>0</v>
      </c>
      <c r="O141" s="1">
        <v>2.7134782608695649</v>
      </c>
      <c r="P141" s="1">
        <f t="shared" si="10"/>
        <v>2.7134782608695649</v>
      </c>
      <c r="Q141" s="1">
        <f t="shared" si="11"/>
        <v>5.8863475595378439E-2</v>
      </c>
    </row>
    <row r="142" spans="1:17" x14ac:dyDescent="0.3">
      <c r="A142" t="s">
        <v>32</v>
      </c>
      <c r="B142" t="s">
        <v>354</v>
      </c>
      <c r="C142" t="s">
        <v>34</v>
      </c>
      <c r="D142" t="s">
        <v>40</v>
      </c>
      <c r="E142" s="1">
        <v>167.02173913043478</v>
      </c>
      <c r="F142" s="1">
        <v>5.6521739130434785</v>
      </c>
      <c r="G142" s="1">
        <v>0.5</v>
      </c>
      <c r="H142" s="1">
        <v>0</v>
      </c>
      <c r="I142" s="1">
        <v>1.5652173913043479</v>
      </c>
      <c r="J142" s="1">
        <v>5.3043478260869561</v>
      </c>
      <c r="K142" s="1">
        <v>10.073369565217391</v>
      </c>
      <c r="L142" s="1">
        <f t="shared" si="8"/>
        <v>15.377717391304348</v>
      </c>
      <c r="M142" s="1">
        <f t="shared" si="9"/>
        <v>9.2070154887413769E-2</v>
      </c>
      <c r="N142" s="1">
        <v>5.3043478260869561</v>
      </c>
      <c r="O142" s="1">
        <v>5.7092391304347823</v>
      </c>
      <c r="P142" s="1">
        <f t="shared" si="10"/>
        <v>11.013586956521738</v>
      </c>
      <c r="Q142" s="1">
        <f t="shared" si="11"/>
        <v>6.5941038656774698E-2</v>
      </c>
    </row>
    <row r="143" spans="1:17" x14ac:dyDescent="0.3">
      <c r="A143" t="s">
        <v>32</v>
      </c>
      <c r="B143" t="s">
        <v>355</v>
      </c>
      <c r="C143" t="s">
        <v>34</v>
      </c>
      <c r="D143" t="s">
        <v>35</v>
      </c>
      <c r="E143" s="1">
        <v>53.793478260869563</v>
      </c>
      <c r="F143" s="1">
        <v>5.7391304347826084</v>
      </c>
      <c r="G143" s="1">
        <v>0</v>
      </c>
      <c r="H143" s="1">
        <v>0</v>
      </c>
      <c r="I143" s="1">
        <v>0</v>
      </c>
      <c r="J143" s="1">
        <v>0</v>
      </c>
      <c r="K143" s="1">
        <v>0</v>
      </c>
      <c r="L143" s="1">
        <f t="shared" si="8"/>
        <v>0</v>
      </c>
      <c r="M143" s="1">
        <f t="shared" si="9"/>
        <v>0</v>
      </c>
      <c r="N143" s="1">
        <v>5.3913043478260869</v>
      </c>
      <c r="O143" s="1">
        <v>0</v>
      </c>
      <c r="P143" s="1">
        <f t="shared" si="10"/>
        <v>5.3913043478260869</v>
      </c>
      <c r="Q143" s="1">
        <f t="shared" si="11"/>
        <v>0.10022226712467165</v>
      </c>
    </row>
    <row r="144" spans="1:17" x14ac:dyDescent="0.3">
      <c r="A144" t="s">
        <v>32</v>
      </c>
      <c r="B144" t="s">
        <v>356</v>
      </c>
      <c r="C144" t="s">
        <v>357</v>
      </c>
      <c r="D144" t="s">
        <v>358</v>
      </c>
      <c r="E144" s="1">
        <v>108.3804347826087</v>
      </c>
      <c r="F144" s="1">
        <v>4.1739130434782608</v>
      </c>
      <c r="G144" s="1">
        <v>0</v>
      </c>
      <c r="H144" s="1">
        <v>0.57250000000000001</v>
      </c>
      <c r="I144" s="1">
        <v>0</v>
      </c>
      <c r="J144" s="1">
        <v>0</v>
      </c>
      <c r="K144" s="1">
        <v>15.516304347826088</v>
      </c>
      <c r="L144" s="1">
        <f t="shared" si="8"/>
        <v>15.516304347826088</v>
      </c>
      <c r="M144" s="1">
        <f t="shared" si="9"/>
        <v>0.14316517901915554</v>
      </c>
      <c r="N144" s="1">
        <v>0</v>
      </c>
      <c r="O144" s="1">
        <v>0</v>
      </c>
      <c r="P144" s="1">
        <f t="shared" si="10"/>
        <v>0</v>
      </c>
      <c r="Q144" s="1">
        <f t="shared" si="11"/>
        <v>0</v>
      </c>
    </row>
    <row r="145" spans="1:17" x14ac:dyDescent="0.3">
      <c r="A145" t="s">
        <v>32</v>
      </c>
      <c r="B145" t="s">
        <v>359</v>
      </c>
      <c r="C145" t="s">
        <v>214</v>
      </c>
      <c r="D145" t="s">
        <v>138</v>
      </c>
      <c r="E145" s="1">
        <v>99.347826086956516</v>
      </c>
      <c r="F145" s="1">
        <v>61.877934782608691</v>
      </c>
      <c r="G145" s="1">
        <v>0.30978260869565216</v>
      </c>
      <c r="H145" s="1">
        <v>0.46195652173913043</v>
      </c>
      <c r="I145" s="1">
        <v>1.6521739130434783</v>
      </c>
      <c r="J145" s="1">
        <v>4.4996739130434795</v>
      </c>
      <c r="K145" s="1">
        <v>3.612717391304348</v>
      </c>
      <c r="L145" s="1">
        <f t="shared" si="8"/>
        <v>8.1123913043478275</v>
      </c>
      <c r="M145" s="1">
        <f t="shared" si="9"/>
        <v>8.1656455142231965E-2</v>
      </c>
      <c r="N145" s="1">
        <v>6.156630434782608</v>
      </c>
      <c r="O145" s="1">
        <v>5.9830434782608704</v>
      </c>
      <c r="P145" s="1">
        <f t="shared" si="10"/>
        <v>12.139673913043477</v>
      </c>
      <c r="Q145" s="1">
        <f t="shared" si="11"/>
        <v>0.12219365426695843</v>
      </c>
    </row>
    <row r="146" spans="1:17" x14ac:dyDescent="0.3">
      <c r="A146" t="s">
        <v>32</v>
      </c>
      <c r="B146" t="s">
        <v>360</v>
      </c>
      <c r="C146" t="s">
        <v>214</v>
      </c>
      <c r="D146" t="s">
        <v>138</v>
      </c>
      <c r="E146" s="1">
        <v>97.478260869565219</v>
      </c>
      <c r="F146" s="1">
        <v>58.564782608695666</v>
      </c>
      <c r="G146" s="1">
        <v>0.20652173913043478</v>
      </c>
      <c r="H146" s="1">
        <v>0.43565217391304345</v>
      </c>
      <c r="I146" s="1">
        <v>5.1304347826086953</v>
      </c>
      <c r="J146" s="1">
        <v>5.0475000000000012</v>
      </c>
      <c r="K146" s="1">
        <v>5.1378260869565215</v>
      </c>
      <c r="L146" s="1">
        <f t="shared" si="8"/>
        <v>10.185326086956522</v>
      </c>
      <c r="M146" s="1">
        <f t="shared" si="9"/>
        <v>0.10448818019625335</v>
      </c>
      <c r="N146" s="1">
        <v>6.1089130434782586</v>
      </c>
      <c r="O146" s="1">
        <v>3.8281521739130433</v>
      </c>
      <c r="P146" s="1">
        <f t="shared" si="10"/>
        <v>9.9370652173913019</v>
      </c>
      <c r="Q146" s="1">
        <f t="shared" si="11"/>
        <v>0.10194134701159677</v>
      </c>
    </row>
    <row r="147" spans="1:17" x14ac:dyDescent="0.3">
      <c r="A147" t="s">
        <v>32</v>
      </c>
      <c r="B147" t="s">
        <v>361</v>
      </c>
      <c r="C147" t="s">
        <v>362</v>
      </c>
      <c r="D147" t="s">
        <v>363</v>
      </c>
      <c r="E147" s="1">
        <v>89.684782608695656</v>
      </c>
      <c r="F147" s="1">
        <v>5.2173913043478262</v>
      </c>
      <c r="G147" s="1">
        <v>0.32608695652173914</v>
      </c>
      <c r="H147" s="1">
        <v>0.55434782608695654</v>
      </c>
      <c r="I147" s="1">
        <v>0</v>
      </c>
      <c r="J147" s="1">
        <v>4.9699999999999989</v>
      </c>
      <c r="K147" s="1">
        <v>4.9005434782608699</v>
      </c>
      <c r="L147" s="1">
        <f t="shared" si="8"/>
        <v>9.8705434782608688</v>
      </c>
      <c r="M147" s="1">
        <f t="shared" si="9"/>
        <v>0.11005817476669494</v>
      </c>
      <c r="N147" s="1">
        <v>0</v>
      </c>
      <c r="O147" s="1">
        <v>4.3722826086956523</v>
      </c>
      <c r="P147" s="1">
        <f t="shared" si="10"/>
        <v>4.3722826086956523</v>
      </c>
      <c r="Q147" s="1">
        <f t="shared" si="11"/>
        <v>4.8751666464670947E-2</v>
      </c>
    </row>
    <row r="148" spans="1:17" x14ac:dyDescent="0.3">
      <c r="A148" t="s">
        <v>32</v>
      </c>
      <c r="B148" t="s">
        <v>364</v>
      </c>
      <c r="C148" t="s">
        <v>238</v>
      </c>
      <c r="D148" t="s">
        <v>179</v>
      </c>
      <c r="E148" s="1">
        <v>78.076086956521735</v>
      </c>
      <c r="F148" s="1">
        <v>5.6086956521739131</v>
      </c>
      <c r="G148" s="1">
        <v>2.1739130434782608E-2</v>
      </c>
      <c r="H148" s="1">
        <v>0</v>
      </c>
      <c r="I148" s="1">
        <v>0.16304347826086957</v>
      </c>
      <c r="J148" s="1">
        <v>5.0448913043478267</v>
      </c>
      <c r="K148" s="1">
        <v>7.1157608695652188</v>
      </c>
      <c r="L148" s="1">
        <f t="shared" si="8"/>
        <v>12.160652173913046</v>
      </c>
      <c r="M148" s="1">
        <f t="shared" si="9"/>
        <v>0.15575386328831969</v>
      </c>
      <c r="N148" s="1">
        <v>0</v>
      </c>
      <c r="O148" s="1">
        <v>5.403804347826088</v>
      </c>
      <c r="P148" s="1">
        <f t="shared" si="10"/>
        <v>5.403804347826088</v>
      </c>
      <c r="Q148" s="1">
        <f t="shared" si="11"/>
        <v>6.9212028400389827E-2</v>
      </c>
    </row>
    <row r="149" spans="1:17" x14ac:dyDescent="0.3">
      <c r="A149" t="s">
        <v>32</v>
      </c>
      <c r="B149" t="s">
        <v>365</v>
      </c>
      <c r="C149" t="s">
        <v>366</v>
      </c>
      <c r="D149" t="s">
        <v>367</v>
      </c>
      <c r="E149" s="1">
        <v>71.793478260869563</v>
      </c>
      <c r="F149" s="1">
        <v>5.0434782608695654</v>
      </c>
      <c r="G149" s="1">
        <v>0</v>
      </c>
      <c r="H149" s="1">
        <v>0.2608695652173913</v>
      </c>
      <c r="I149" s="1">
        <v>0</v>
      </c>
      <c r="J149" s="1">
        <v>0</v>
      </c>
      <c r="K149" s="1">
        <v>5.3233695652173916</v>
      </c>
      <c r="L149" s="1">
        <f t="shared" si="8"/>
        <v>5.3233695652173916</v>
      </c>
      <c r="M149" s="1">
        <f t="shared" si="9"/>
        <v>7.4148372445117336E-2</v>
      </c>
      <c r="N149" s="1">
        <v>0</v>
      </c>
      <c r="O149" s="1">
        <v>0</v>
      </c>
      <c r="P149" s="1">
        <f t="shared" si="10"/>
        <v>0</v>
      </c>
      <c r="Q149" s="1">
        <f t="shared" si="11"/>
        <v>0</v>
      </c>
    </row>
    <row r="150" spans="1:17" x14ac:dyDescent="0.3">
      <c r="A150" t="s">
        <v>32</v>
      </c>
      <c r="B150" t="s">
        <v>368</v>
      </c>
      <c r="C150" t="s">
        <v>72</v>
      </c>
      <c r="D150" t="s">
        <v>73</v>
      </c>
      <c r="E150" s="1">
        <v>72.391304347826093</v>
      </c>
      <c r="F150" s="1">
        <v>5.5652173913043477</v>
      </c>
      <c r="G150" s="1">
        <v>0.3153260869565217</v>
      </c>
      <c r="H150" s="1">
        <v>0.35326086956521741</v>
      </c>
      <c r="I150" s="1">
        <v>0</v>
      </c>
      <c r="J150" s="1">
        <v>4.9777173913043482</v>
      </c>
      <c r="K150" s="1">
        <v>0</v>
      </c>
      <c r="L150" s="1">
        <f t="shared" si="8"/>
        <v>4.9777173913043482</v>
      </c>
      <c r="M150" s="1">
        <f t="shared" si="9"/>
        <v>6.8761261261261267E-2</v>
      </c>
      <c r="N150" s="1">
        <v>0</v>
      </c>
      <c r="O150" s="1">
        <v>4.4344565217391292</v>
      </c>
      <c r="P150" s="1">
        <f t="shared" si="10"/>
        <v>4.4344565217391292</v>
      </c>
      <c r="Q150" s="1">
        <f t="shared" si="11"/>
        <v>6.1256756756756736E-2</v>
      </c>
    </row>
    <row r="151" spans="1:17" x14ac:dyDescent="0.3">
      <c r="A151" t="s">
        <v>32</v>
      </c>
      <c r="B151" t="s">
        <v>369</v>
      </c>
      <c r="C151" t="s">
        <v>65</v>
      </c>
      <c r="D151" t="s">
        <v>66</v>
      </c>
      <c r="E151" s="1">
        <v>78.923913043478265</v>
      </c>
      <c r="F151" s="1">
        <v>5.5652173913043477</v>
      </c>
      <c r="G151" s="1">
        <v>0.34510869565217389</v>
      </c>
      <c r="H151" s="1">
        <v>0.29347826086956524</v>
      </c>
      <c r="I151" s="1">
        <v>1.2173913043478262</v>
      </c>
      <c r="J151" s="1">
        <v>5.2826086956521738</v>
      </c>
      <c r="K151" s="1">
        <v>5.1413043478260869</v>
      </c>
      <c r="L151" s="1">
        <f t="shared" si="8"/>
        <v>10.423913043478262</v>
      </c>
      <c r="M151" s="1">
        <f t="shared" si="9"/>
        <v>0.13207547169811321</v>
      </c>
      <c r="N151" s="1">
        <v>5.6521739130434785</v>
      </c>
      <c r="O151" s="1">
        <v>0</v>
      </c>
      <c r="P151" s="1">
        <f t="shared" si="10"/>
        <v>5.6521739130434785</v>
      </c>
      <c r="Q151" s="1">
        <f t="shared" si="11"/>
        <v>7.1615479961437814E-2</v>
      </c>
    </row>
    <row r="152" spans="1:17" x14ac:dyDescent="0.3">
      <c r="A152" t="s">
        <v>32</v>
      </c>
      <c r="B152" t="s">
        <v>370</v>
      </c>
      <c r="C152" t="s">
        <v>371</v>
      </c>
      <c r="D152" t="s">
        <v>372</v>
      </c>
      <c r="E152" s="1">
        <v>68.336956521739125</v>
      </c>
      <c r="F152" s="1">
        <v>5.5652173913043477</v>
      </c>
      <c r="G152" s="1">
        <v>1.6304347826086956E-2</v>
      </c>
      <c r="H152" s="1">
        <v>0.27173913043478259</v>
      </c>
      <c r="I152" s="1">
        <v>0.2608695652173913</v>
      </c>
      <c r="J152" s="1">
        <v>4.2907608695652177</v>
      </c>
      <c r="K152" s="1">
        <v>0</v>
      </c>
      <c r="L152" s="1">
        <f t="shared" si="8"/>
        <v>4.2907608695652177</v>
      </c>
      <c r="M152" s="1">
        <f t="shared" si="9"/>
        <v>6.278829330364244E-2</v>
      </c>
      <c r="N152" s="1">
        <v>6.4456521739130439</v>
      </c>
      <c r="O152" s="1">
        <v>0</v>
      </c>
      <c r="P152" s="1">
        <f t="shared" si="10"/>
        <v>6.4456521739130439</v>
      </c>
      <c r="Q152" s="1">
        <f t="shared" si="11"/>
        <v>9.4321616033084157E-2</v>
      </c>
    </row>
    <row r="153" spans="1:17" x14ac:dyDescent="0.3">
      <c r="A153" t="s">
        <v>32</v>
      </c>
      <c r="B153" t="s">
        <v>373</v>
      </c>
      <c r="C153" t="s">
        <v>374</v>
      </c>
      <c r="D153" t="s">
        <v>363</v>
      </c>
      <c r="E153" s="1">
        <v>157.25</v>
      </c>
      <c r="F153" s="1">
        <v>10.782608695652174</v>
      </c>
      <c r="G153" s="1">
        <v>0</v>
      </c>
      <c r="H153" s="1">
        <v>1.0543478260869565</v>
      </c>
      <c r="I153" s="1">
        <v>0.78260869565217395</v>
      </c>
      <c r="J153" s="1">
        <v>5.8427173913043484</v>
      </c>
      <c r="K153" s="1">
        <v>17.67195652173913</v>
      </c>
      <c r="L153" s="1">
        <f t="shared" si="8"/>
        <v>23.514673913043477</v>
      </c>
      <c r="M153" s="1">
        <f t="shared" si="9"/>
        <v>0.14953687703048316</v>
      </c>
      <c r="N153" s="1">
        <v>5.16695652173913</v>
      </c>
      <c r="O153" s="1">
        <v>11.214999999999998</v>
      </c>
      <c r="P153" s="1">
        <f t="shared" si="10"/>
        <v>16.381956521739127</v>
      </c>
      <c r="Q153" s="1">
        <f t="shared" si="11"/>
        <v>0.10417778392202942</v>
      </c>
    </row>
    <row r="154" spans="1:17" x14ac:dyDescent="0.3">
      <c r="A154" t="s">
        <v>32</v>
      </c>
      <c r="B154" t="s">
        <v>375</v>
      </c>
      <c r="C154" t="s">
        <v>80</v>
      </c>
      <c r="D154" t="s">
        <v>81</v>
      </c>
      <c r="E154" s="1">
        <v>122.54347826086956</v>
      </c>
      <c r="F154" s="1">
        <v>4.9565217391304346</v>
      </c>
      <c r="G154" s="1">
        <v>0</v>
      </c>
      <c r="H154" s="1">
        <v>0.84510869565217395</v>
      </c>
      <c r="I154" s="1">
        <v>0</v>
      </c>
      <c r="J154" s="1">
        <v>6.6186956521739129</v>
      </c>
      <c r="K154" s="1">
        <v>7.8832608695652171</v>
      </c>
      <c r="L154" s="1">
        <f t="shared" si="8"/>
        <v>14.50195652173913</v>
      </c>
      <c r="M154" s="1">
        <f t="shared" si="9"/>
        <v>0.11834131630299805</v>
      </c>
      <c r="N154" s="1">
        <v>6.6378260869565224</v>
      </c>
      <c r="O154" s="1">
        <v>11.600434782608698</v>
      </c>
      <c r="P154" s="1">
        <f t="shared" si="10"/>
        <v>18.23826086956522</v>
      </c>
      <c r="Q154" s="1">
        <f t="shared" si="11"/>
        <v>0.14883093844243395</v>
      </c>
    </row>
    <row r="155" spans="1:17" x14ac:dyDescent="0.3">
      <c r="A155" t="s">
        <v>32</v>
      </c>
      <c r="B155" t="s">
        <v>376</v>
      </c>
      <c r="C155" t="s">
        <v>80</v>
      </c>
      <c r="D155" t="s">
        <v>81</v>
      </c>
      <c r="E155" s="1">
        <v>119.5</v>
      </c>
      <c r="F155" s="1">
        <v>5.2173913043478262</v>
      </c>
      <c r="G155" s="1">
        <v>0</v>
      </c>
      <c r="H155" s="1">
        <v>0.50543478260869568</v>
      </c>
      <c r="I155" s="1">
        <v>0</v>
      </c>
      <c r="J155" s="1">
        <v>6.0627173913043491</v>
      </c>
      <c r="K155" s="1">
        <v>8.8130434782608695</v>
      </c>
      <c r="L155" s="1">
        <f t="shared" si="8"/>
        <v>14.875760869565219</v>
      </c>
      <c r="M155" s="1">
        <f t="shared" si="9"/>
        <v>0.12448335455703112</v>
      </c>
      <c r="N155" s="1">
        <v>4.3518478260869564</v>
      </c>
      <c r="O155" s="1">
        <v>5.5870652173913058</v>
      </c>
      <c r="P155" s="1">
        <f t="shared" si="10"/>
        <v>9.9389130434782622</v>
      </c>
      <c r="Q155" s="1">
        <f t="shared" si="11"/>
        <v>8.3170820447516836E-2</v>
      </c>
    </row>
    <row r="156" spans="1:17" x14ac:dyDescent="0.3">
      <c r="A156" t="s">
        <v>32</v>
      </c>
      <c r="B156" t="s">
        <v>377</v>
      </c>
      <c r="C156" t="s">
        <v>378</v>
      </c>
      <c r="D156" t="s">
        <v>379</v>
      </c>
      <c r="E156" s="1">
        <v>60.641304347826086</v>
      </c>
      <c r="F156" s="1">
        <v>5.1304347826086953</v>
      </c>
      <c r="G156" s="1">
        <v>1.6304347826086956E-2</v>
      </c>
      <c r="H156" s="1">
        <v>0.3352173913043478</v>
      </c>
      <c r="I156" s="1">
        <v>0.2608695652173913</v>
      </c>
      <c r="J156" s="1">
        <v>5.8568478260869554</v>
      </c>
      <c r="K156" s="1">
        <v>7.2223913043478287</v>
      </c>
      <c r="L156" s="1">
        <f t="shared" si="8"/>
        <v>13.079239130434784</v>
      </c>
      <c r="M156" s="1">
        <f t="shared" si="9"/>
        <v>0.21568202186771826</v>
      </c>
      <c r="N156" s="1">
        <v>6.204891304347826</v>
      </c>
      <c r="O156" s="1">
        <v>0</v>
      </c>
      <c r="P156" s="1">
        <f t="shared" si="10"/>
        <v>6.204891304347826</v>
      </c>
      <c r="Q156" s="1">
        <f t="shared" si="11"/>
        <v>0.10232120451693852</v>
      </c>
    </row>
    <row r="157" spans="1:17" x14ac:dyDescent="0.3">
      <c r="A157" t="s">
        <v>32</v>
      </c>
      <c r="B157" t="s">
        <v>380</v>
      </c>
      <c r="C157" t="s">
        <v>381</v>
      </c>
      <c r="D157" t="s">
        <v>286</v>
      </c>
      <c r="E157" s="1">
        <v>98.413043478260875</v>
      </c>
      <c r="F157" s="1">
        <v>5.6521739130434785</v>
      </c>
      <c r="G157" s="1">
        <v>0</v>
      </c>
      <c r="H157" s="1">
        <v>0.40217391304347827</v>
      </c>
      <c r="I157" s="1">
        <v>0</v>
      </c>
      <c r="J157" s="1">
        <v>7.231739130434784</v>
      </c>
      <c r="K157" s="1">
        <v>17.016086956521736</v>
      </c>
      <c r="L157" s="1">
        <f t="shared" si="8"/>
        <v>24.247826086956522</v>
      </c>
      <c r="M157" s="1">
        <f t="shared" si="9"/>
        <v>0.24638833664678594</v>
      </c>
      <c r="N157" s="1">
        <v>3.256521739130434</v>
      </c>
      <c r="O157" s="1">
        <v>0</v>
      </c>
      <c r="P157" s="1">
        <f t="shared" si="10"/>
        <v>3.256521739130434</v>
      </c>
      <c r="Q157" s="1">
        <f t="shared" si="11"/>
        <v>3.3090346808040634E-2</v>
      </c>
    </row>
    <row r="158" spans="1:17" x14ac:dyDescent="0.3">
      <c r="A158" t="s">
        <v>32</v>
      </c>
      <c r="B158" t="s">
        <v>382</v>
      </c>
      <c r="C158" t="s">
        <v>229</v>
      </c>
      <c r="D158" t="s">
        <v>35</v>
      </c>
      <c r="E158" s="1">
        <v>118.03260869565217</v>
      </c>
      <c r="F158" s="1">
        <v>5.3913043478260869</v>
      </c>
      <c r="G158" s="1">
        <v>0.18478260869565216</v>
      </c>
      <c r="H158" s="1">
        <v>0.37086956521739128</v>
      </c>
      <c r="I158" s="1">
        <v>5.5434782608695654</v>
      </c>
      <c r="J158" s="1">
        <v>8.8804347826086955E-2</v>
      </c>
      <c r="K158" s="1">
        <v>12.983586956521739</v>
      </c>
      <c r="L158" s="1">
        <f t="shared" si="8"/>
        <v>13.072391304347827</v>
      </c>
      <c r="M158" s="1">
        <f t="shared" si="9"/>
        <v>0.11075237130490838</v>
      </c>
      <c r="N158" s="1">
        <v>5.4782608695652177</v>
      </c>
      <c r="O158" s="1">
        <v>5.5263043478260858</v>
      </c>
      <c r="P158" s="1">
        <f t="shared" si="10"/>
        <v>11.004565217391303</v>
      </c>
      <c r="Q158" s="1">
        <f t="shared" si="11"/>
        <v>9.3233262731374889E-2</v>
      </c>
    </row>
    <row r="159" spans="1:17" x14ac:dyDescent="0.3">
      <c r="A159" t="s">
        <v>32</v>
      </c>
      <c r="B159" t="s">
        <v>383</v>
      </c>
      <c r="C159" t="s">
        <v>37</v>
      </c>
      <c r="D159" t="s">
        <v>38</v>
      </c>
      <c r="E159" s="1">
        <v>109.59782608695652</v>
      </c>
      <c r="F159" s="1">
        <v>5.1304347826086953</v>
      </c>
      <c r="G159" s="1">
        <v>0.65217391304347827</v>
      </c>
      <c r="H159" s="1">
        <v>0</v>
      </c>
      <c r="I159" s="1">
        <v>5.4673913043478262</v>
      </c>
      <c r="J159" s="1">
        <v>4.937608695652175</v>
      </c>
      <c r="K159" s="1">
        <v>0.57445652173913042</v>
      </c>
      <c r="L159" s="1">
        <f t="shared" si="8"/>
        <v>5.5120652173913056</v>
      </c>
      <c r="M159" s="1">
        <f t="shared" si="9"/>
        <v>5.0293563423584264E-2</v>
      </c>
      <c r="N159" s="1">
        <v>0</v>
      </c>
      <c r="O159" s="1">
        <v>13.254130434782608</v>
      </c>
      <c r="P159" s="1">
        <f t="shared" si="10"/>
        <v>13.254130434782608</v>
      </c>
      <c r="Q159" s="1">
        <f t="shared" si="11"/>
        <v>0.12093424576019042</v>
      </c>
    </row>
    <row r="160" spans="1:17" x14ac:dyDescent="0.3">
      <c r="A160" t="s">
        <v>32</v>
      </c>
      <c r="B160" t="s">
        <v>384</v>
      </c>
      <c r="C160" t="s">
        <v>152</v>
      </c>
      <c r="D160" t="s">
        <v>153</v>
      </c>
      <c r="E160" s="1">
        <v>69.532608695652172</v>
      </c>
      <c r="F160" s="1">
        <v>5.4782608695652177</v>
      </c>
      <c r="G160" s="1">
        <v>0.2645652173913044</v>
      </c>
      <c r="H160" s="1">
        <v>0</v>
      </c>
      <c r="I160" s="1">
        <v>0</v>
      </c>
      <c r="J160" s="1">
        <v>0</v>
      </c>
      <c r="K160" s="1">
        <v>11.388586956521738</v>
      </c>
      <c r="L160" s="1">
        <f t="shared" si="8"/>
        <v>11.388586956521738</v>
      </c>
      <c r="M160" s="1">
        <f t="shared" si="9"/>
        <v>0.16378771299046427</v>
      </c>
      <c r="N160" s="1">
        <v>0.8843478260869565</v>
      </c>
      <c r="O160" s="1">
        <v>0</v>
      </c>
      <c r="P160" s="1">
        <f t="shared" si="10"/>
        <v>0.8843478260869565</v>
      </c>
      <c r="Q160" s="1">
        <f t="shared" si="11"/>
        <v>1.2718461778958887E-2</v>
      </c>
    </row>
    <row r="161" spans="1:17" x14ac:dyDescent="0.3">
      <c r="A161" t="s">
        <v>32</v>
      </c>
      <c r="B161" t="s">
        <v>385</v>
      </c>
      <c r="C161" t="s">
        <v>381</v>
      </c>
      <c r="D161" t="s">
        <v>286</v>
      </c>
      <c r="E161" s="1">
        <v>11.043478260869565</v>
      </c>
      <c r="F161" s="1">
        <v>5.6956521739130439</v>
      </c>
      <c r="G161" s="1">
        <v>0.19565217391304349</v>
      </c>
      <c r="H161" s="1">
        <v>6.5217391304347824E-2</v>
      </c>
      <c r="I161" s="1">
        <v>0.63043478260869568</v>
      </c>
      <c r="J161" s="1">
        <v>0</v>
      </c>
      <c r="K161" s="1">
        <v>0</v>
      </c>
      <c r="L161" s="1">
        <f t="shared" si="8"/>
        <v>0</v>
      </c>
      <c r="M161" s="1">
        <f t="shared" si="9"/>
        <v>0</v>
      </c>
      <c r="N161" s="1">
        <v>4.6277173913043477</v>
      </c>
      <c r="O161" s="1">
        <v>0</v>
      </c>
      <c r="P161" s="1">
        <f t="shared" si="10"/>
        <v>4.6277173913043477</v>
      </c>
      <c r="Q161" s="1">
        <f t="shared" si="11"/>
        <v>0.41904527559055121</v>
      </c>
    </row>
    <row r="162" spans="1:17" x14ac:dyDescent="0.3">
      <c r="A162" t="s">
        <v>32</v>
      </c>
      <c r="B162" t="s">
        <v>386</v>
      </c>
      <c r="C162" t="s">
        <v>387</v>
      </c>
      <c r="D162" t="s">
        <v>367</v>
      </c>
      <c r="E162" s="1">
        <v>94.326086956521735</v>
      </c>
      <c r="F162" s="1">
        <v>5.5652173913043477</v>
      </c>
      <c r="G162" s="1">
        <v>3.2608695652173912E-2</v>
      </c>
      <c r="H162" s="1">
        <v>0.2608695652173913</v>
      </c>
      <c r="I162" s="1">
        <v>0.52173913043478259</v>
      </c>
      <c r="J162" s="1">
        <v>5.0054347826086953</v>
      </c>
      <c r="K162" s="1">
        <v>2.9211956521739131</v>
      </c>
      <c r="L162" s="1">
        <f t="shared" si="8"/>
        <v>7.9266304347826084</v>
      </c>
      <c r="M162" s="1">
        <f t="shared" si="9"/>
        <v>8.4034339709610509E-2</v>
      </c>
      <c r="N162" s="1">
        <v>5.8315217391304346</v>
      </c>
      <c r="O162" s="1">
        <v>0</v>
      </c>
      <c r="P162" s="1">
        <f t="shared" si="10"/>
        <v>5.8315217391304346</v>
      </c>
      <c r="Q162" s="1">
        <f t="shared" si="11"/>
        <v>6.1823000691403548E-2</v>
      </c>
    </row>
    <row r="163" spans="1:17" x14ac:dyDescent="0.3">
      <c r="A163" t="s">
        <v>32</v>
      </c>
      <c r="B163" t="s">
        <v>388</v>
      </c>
      <c r="C163" t="s">
        <v>115</v>
      </c>
      <c r="D163" t="s">
        <v>35</v>
      </c>
      <c r="E163" s="1">
        <v>130.84782608695653</v>
      </c>
      <c r="F163" s="1">
        <v>5.3913043478260869</v>
      </c>
      <c r="G163" s="1">
        <v>0</v>
      </c>
      <c r="H163" s="1">
        <v>0.62315217391304345</v>
      </c>
      <c r="I163" s="1">
        <v>1.3043478260869565</v>
      </c>
      <c r="J163" s="1">
        <v>6.0507608695652166</v>
      </c>
      <c r="K163" s="1">
        <v>10.539347826086955</v>
      </c>
      <c r="L163" s="1">
        <f t="shared" si="8"/>
        <v>16.59010869565217</v>
      </c>
      <c r="M163" s="1">
        <f t="shared" si="9"/>
        <v>0.12678933377637477</v>
      </c>
      <c r="N163" s="1">
        <v>5.200760869565217</v>
      </c>
      <c r="O163" s="1">
        <v>4.7871739130434783</v>
      </c>
      <c r="P163" s="1">
        <f t="shared" si="10"/>
        <v>9.9879347826086953</v>
      </c>
      <c r="Q163" s="1">
        <f t="shared" si="11"/>
        <v>7.6332447250373803E-2</v>
      </c>
    </row>
    <row r="164" spans="1:17" x14ac:dyDescent="0.3">
      <c r="A164" t="s">
        <v>32</v>
      </c>
      <c r="B164" t="s">
        <v>389</v>
      </c>
      <c r="C164" t="s">
        <v>390</v>
      </c>
      <c r="D164" t="s">
        <v>391</v>
      </c>
      <c r="E164" s="1">
        <v>69.619565217391298</v>
      </c>
      <c r="F164" s="1">
        <v>9.6521739130434785</v>
      </c>
      <c r="G164" s="1">
        <v>0.13043478260869565</v>
      </c>
      <c r="H164" s="1">
        <v>0.37663043478260866</v>
      </c>
      <c r="I164" s="1">
        <v>0</v>
      </c>
      <c r="J164" s="1">
        <v>4.9376086956521741</v>
      </c>
      <c r="K164" s="1">
        <v>0</v>
      </c>
      <c r="L164" s="1">
        <f t="shared" si="8"/>
        <v>4.9376086956521741</v>
      </c>
      <c r="M164" s="1">
        <f t="shared" si="9"/>
        <v>7.0922716627634663E-2</v>
      </c>
      <c r="N164" s="1">
        <v>4.7880434782608692</v>
      </c>
      <c r="O164" s="1">
        <v>0.81532608695652176</v>
      </c>
      <c r="P164" s="1">
        <f t="shared" si="10"/>
        <v>5.6033695652173909</v>
      </c>
      <c r="Q164" s="1">
        <f t="shared" si="11"/>
        <v>8.0485558157689305E-2</v>
      </c>
    </row>
    <row r="165" spans="1:17" x14ac:dyDescent="0.3">
      <c r="A165" t="s">
        <v>32</v>
      </c>
      <c r="B165" t="s">
        <v>392</v>
      </c>
      <c r="C165" t="s">
        <v>65</v>
      </c>
      <c r="D165" t="s">
        <v>66</v>
      </c>
      <c r="E165" s="1">
        <v>75.684782608695656</v>
      </c>
      <c r="F165" s="1">
        <v>8.1307608695652167</v>
      </c>
      <c r="G165" s="1">
        <v>1.4347826086956521</v>
      </c>
      <c r="H165" s="1">
        <v>0.21467391304347827</v>
      </c>
      <c r="I165" s="1">
        <v>0.20652173913043478</v>
      </c>
      <c r="J165" s="1">
        <v>0</v>
      </c>
      <c r="K165" s="1">
        <v>0</v>
      </c>
      <c r="L165" s="1">
        <f t="shared" si="8"/>
        <v>0</v>
      </c>
      <c r="M165" s="1">
        <f t="shared" si="9"/>
        <v>0</v>
      </c>
      <c r="N165" s="1">
        <v>5.3714130434782632</v>
      </c>
      <c r="O165" s="1">
        <v>0</v>
      </c>
      <c r="P165" s="1">
        <f t="shared" si="10"/>
        <v>5.3714130434782632</v>
      </c>
      <c r="Q165" s="1">
        <f t="shared" si="11"/>
        <v>7.0970845899755886E-2</v>
      </c>
    </row>
    <row r="166" spans="1:17" x14ac:dyDescent="0.3">
      <c r="A166" t="s">
        <v>32</v>
      </c>
      <c r="B166" t="s">
        <v>393</v>
      </c>
      <c r="C166" t="s">
        <v>84</v>
      </c>
      <c r="D166" t="s">
        <v>85</v>
      </c>
      <c r="E166" s="1">
        <v>95.065217391304344</v>
      </c>
      <c r="F166" s="1">
        <v>8.8858695652173907</v>
      </c>
      <c r="G166" s="1">
        <v>0</v>
      </c>
      <c r="H166" s="1">
        <v>0</v>
      </c>
      <c r="I166" s="1">
        <v>0</v>
      </c>
      <c r="J166" s="1">
        <v>0</v>
      </c>
      <c r="K166" s="1">
        <v>5.5163043478260869</v>
      </c>
      <c r="L166" s="1">
        <f t="shared" si="8"/>
        <v>5.5163043478260869</v>
      </c>
      <c r="M166" s="1">
        <f t="shared" si="9"/>
        <v>5.8026526412074092E-2</v>
      </c>
      <c r="N166" s="1">
        <v>0</v>
      </c>
      <c r="O166" s="1">
        <v>0</v>
      </c>
      <c r="P166" s="1">
        <f t="shared" si="10"/>
        <v>0</v>
      </c>
      <c r="Q166" s="1">
        <f t="shared" si="11"/>
        <v>0</v>
      </c>
    </row>
    <row r="167" spans="1:17" x14ac:dyDescent="0.3">
      <c r="A167" t="s">
        <v>32</v>
      </c>
      <c r="B167" t="s">
        <v>394</v>
      </c>
      <c r="C167" t="s">
        <v>395</v>
      </c>
      <c r="D167" t="s">
        <v>396</v>
      </c>
      <c r="E167" s="1">
        <v>124.65217391304348</v>
      </c>
      <c r="F167" s="1">
        <v>4.7826086956521738</v>
      </c>
      <c r="G167" s="1">
        <v>0.78260869565217395</v>
      </c>
      <c r="H167" s="1">
        <v>15.173695652173913</v>
      </c>
      <c r="I167" s="1">
        <v>3.1413043478260869</v>
      </c>
      <c r="J167" s="1">
        <v>5.654565217391303</v>
      </c>
      <c r="K167" s="1">
        <v>0</v>
      </c>
      <c r="L167" s="1">
        <f t="shared" si="8"/>
        <v>5.654565217391303</v>
      </c>
      <c r="M167" s="1">
        <f t="shared" si="9"/>
        <v>4.5362748517614217E-2</v>
      </c>
      <c r="N167" s="1">
        <v>5.6094565217391308</v>
      </c>
      <c r="O167" s="1">
        <v>5.7569565217391299</v>
      </c>
      <c r="P167" s="1">
        <f t="shared" si="10"/>
        <v>11.366413043478261</v>
      </c>
      <c r="Q167" s="1">
        <f t="shared" si="11"/>
        <v>9.1185036623648408E-2</v>
      </c>
    </row>
    <row r="168" spans="1:17" x14ac:dyDescent="0.3">
      <c r="A168" t="s">
        <v>32</v>
      </c>
      <c r="B168" t="s">
        <v>397</v>
      </c>
      <c r="C168" t="s">
        <v>398</v>
      </c>
      <c r="D168" t="s">
        <v>399</v>
      </c>
      <c r="E168" s="1">
        <v>86.326086956521735</v>
      </c>
      <c r="F168" s="1">
        <v>5.3369565217391308</v>
      </c>
      <c r="G168" s="1">
        <v>0.10869565217391304</v>
      </c>
      <c r="H168" s="1">
        <v>0</v>
      </c>
      <c r="I168" s="1">
        <v>0.16304347826086957</v>
      </c>
      <c r="J168" s="1">
        <v>5.7853260869565215</v>
      </c>
      <c r="K168" s="1">
        <v>0</v>
      </c>
      <c r="L168" s="1">
        <f t="shared" si="8"/>
        <v>5.7853260869565215</v>
      </c>
      <c r="M168" s="1">
        <f t="shared" si="9"/>
        <v>6.7017124150088134E-2</v>
      </c>
      <c r="N168" s="1">
        <v>6.2418478260869561</v>
      </c>
      <c r="O168" s="1">
        <v>0</v>
      </c>
      <c r="P168" s="1">
        <f t="shared" si="10"/>
        <v>6.2418478260869561</v>
      </c>
      <c r="Q168" s="1">
        <f t="shared" si="11"/>
        <v>7.2305464618484014E-2</v>
      </c>
    </row>
    <row r="169" spans="1:17" x14ac:dyDescent="0.3">
      <c r="A169" t="s">
        <v>32</v>
      </c>
      <c r="B169" t="s">
        <v>400</v>
      </c>
      <c r="C169" t="s">
        <v>401</v>
      </c>
      <c r="D169" t="s">
        <v>402</v>
      </c>
      <c r="E169" s="1">
        <v>149.18478260869566</v>
      </c>
      <c r="F169" s="1">
        <v>9.9673913043478262</v>
      </c>
      <c r="G169" s="1">
        <v>0</v>
      </c>
      <c r="H169" s="1">
        <v>0</v>
      </c>
      <c r="I169" s="1">
        <v>7.1956521739130439</v>
      </c>
      <c r="J169" s="1">
        <v>10.421847826086957</v>
      </c>
      <c r="K169" s="1">
        <v>5.0863043478260872</v>
      </c>
      <c r="L169" s="1">
        <f t="shared" si="8"/>
        <v>15.508152173913043</v>
      </c>
      <c r="M169" s="1">
        <f t="shared" si="9"/>
        <v>0.10395264116575591</v>
      </c>
      <c r="N169" s="1">
        <v>10.796086956521741</v>
      </c>
      <c r="O169" s="1">
        <v>0</v>
      </c>
      <c r="P169" s="1">
        <f t="shared" si="10"/>
        <v>10.796086956521741</v>
      </c>
      <c r="Q169" s="1">
        <f t="shared" si="11"/>
        <v>7.2367213114754109E-2</v>
      </c>
    </row>
    <row r="170" spans="1:17" x14ac:dyDescent="0.3">
      <c r="A170" t="s">
        <v>32</v>
      </c>
      <c r="B170" t="s">
        <v>403</v>
      </c>
      <c r="C170" t="s">
        <v>404</v>
      </c>
      <c r="D170" t="s">
        <v>399</v>
      </c>
      <c r="E170" s="1">
        <v>62.663043478260867</v>
      </c>
      <c r="F170" s="1">
        <v>5.4782608695652177</v>
      </c>
      <c r="G170" s="1">
        <v>0.38043478260869568</v>
      </c>
      <c r="H170" s="1">
        <v>0.35402173913043478</v>
      </c>
      <c r="I170" s="1">
        <v>0</v>
      </c>
      <c r="J170" s="1">
        <v>5.4736956521739133</v>
      </c>
      <c r="K170" s="1">
        <v>0</v>
      </c>
      <c r="L170" s="1">
        <f t="shared" si="8"/>
        <v>5.4736956521739133</v>
      </c>
      <c r="M170" s="1">
        <f t="shared" si="9"/>
        <v>8.7351257588898529E-2</v>
      </c>
      <c r="N170" s="1">
        <v>5.6348913043478266</v>
      </c>
      <c r="O170" s="1">
        <v>0</v>
      </c>
      <c r="P170" s="1">
        <f t="shared" si="10"/>
        <v>5.6348913043478266</v>
      </c>
      <c r="Q170" s="1">
        <f t="shared" si="11"/>
        <v>8.9923677363399832E-2</v>
      </c>
    </row>
    <row r="171" spans="1:17" x14ac:dyDescent="0.3">
      <c r="A171" t="s">
        <v>32</v>
      </c>
      <c r="B171" t="s">
        <v>405</v>
      </c>
      <c r="C171" t="s">
        <v>406</v>
      </c>
      <c r="D171" t="s">
        <v>407</v>
      </c>
      <c r="E171" s="1">
        <v>93.923913043478265</v>
      </c>
      <c r="F171" s="1">
        <v>5.7391304347826084</v>
      </c>
      <c r="G171" s="1">
        <v>0.28260869565217389</v>
      </c>
      <c r="H171" s="1">
        <v>0.34782608695652173</v>
      </c>
      <c r="I171" s="1">
        <v>0.28260869565217389</v>
      </c>
      <c r="J171" s="1">
        <v>5.2797826086956521</v>
      </c>
      <c r="K171" s="1">
        <v>1.4486956521739132</v>
      </c>
      <c r="L171" s="1">
        <f t="shared" si="8"/>
        <v>6.728478260869565</v>
      </c>
      <c r="M171" s="1">
        <f t="shared" si="9"/>
        <v>7.163754195116305E-2</v>
      </c>
      <c r="N171" s="1">
        <v>0</v>
      </c>
      <c r="O171" s="1">
        <v>0</v>
      </c>
      <c r="P171" s="1">
        <f t="shared" si="10"/>
        <v>0</v>
      </c>
      <c r="Q171" s="1">
        <f t="shared" si="11"/>
        <v>0</v>
      </c>
    </row>
    <row r="172" spans="1:17" x14ac:dyDescent="0.3">
      <c r="A172" t="s">
        <v>32</v>
      </c>
      <c r="B172" t="s">
        <v>408</v>
      </c>
      <c r="C172" t="s">
        <v>80</v>
      </c>
      <c r="D172" t="s">
        <v>81</v>
      </c>
      <c r="E172" s="1">
        <v>114.66304347826087</v>
      </c>
      <c r="F172" s="1">
        <v>0.52173913043478259</v>
      </c>
      <c r="G172" s="1">
        <v>0</v>
      </c>
      <c r="H172" s="1">
        <v>0</v>
      </c>
      <c r="I172" s="1">
        <v>0</v>
      </c>
      <c r="J172" s="1">
        <v>1.3395652173913042</v>
      </c>
      <c r="K172" s="1">
        <v>13.524891304347824</v>
      </c>
      <c r="L172" s="1">
        <f t="shared" si="8"/>
        <v>14.864456521739127</v>
      </c>
      <c r="M172" s="1">
        <f t="shared" si="9"/>
        <v>0.12963598445350266</v>
      </c>
      <c r="N172" s="1">
        <v>8.2350000000000012</v>
      </c>
      <c r="O172" s="1">
        <v>1.9014130434782606</v>
      </c>
      <c r="P172" s="1">
        <f t="shared" si="10"/>
        <v>10.136413043478262</v>
      </c>
      <c r="Q172" s="1">
        <f t="shared" si="11"/>
        <v>8.8401744241160304E-2</v>
      </c>
    </row>
    <row r="173" spans="1:17" x14ac:dyDescent="0.3">
      <c r="A173" t="s">
        <v>32</v>
      </c>
      <c r="B173" t="s">
        <v>409</v>
      </c>
      <c r="C173" t="s">
        <v>314</v>
      </c>
      <c r="D173" t="s">
        <v>315</v>
      </c>
      <c r="E173" s="1">
        <v>51.771739130434781</v>
      </c>
      <c r="F173" s="1">
        <v>5.5652173913043477</v>
      </c>
      <c r="G173" s="1">
        <v>1.0435869565217391</v>
      </c>
      <c r="H173" s="1">
        <v>0.2608695652173913</v>
      </c>
      <c r="I173" s="1">
        <v>0.2608695652173913</v>
      </c>
      <c r="J173" s="1">
        <v>5.0461956521739131</v>
      </c>
      <c r="K173" s="1">
        <v>0</v>
      </c>
      <c r="L173" s="1">
        <f t="shared" si="8"/>
        <v>5.0461956521739131</v>
      </c>
      <c r="M173" s="1">
        <f t="shared" si="9"/>
        <v>9.7470081881167334E-2</v>
      </c>
      <c r="N173" s="1">
        <v>0</v>
      </c>
      <c r="O173" s="1">
        <v>5.8641304347826084</v>
      </c>
      <c r="P173" s="1">
        <f t="shared" si="10"/>
        <v>5.8641304347826084</v>
      </c>
      <c r="Q173" s="1">
        <f t="shared" si="11"/>
        <v>0.11326894814192735</v>
      </c>
    </row>
    <row r="174" spans="1:17" x14ac:dyDescent="0.3">
      <c r="A174" t="s">
        <v>32</v>
      </c>
      <c r="B174" t="s">
        <v>410</v>
      </c>
      <c r="C174" t="s">
        <v>106</v>
      </c>
      <c r="D174" t="s">
        <v>107</v>
      </c>
      <c r="E174" s="1">
        <v>11.065217391304348</v>
      </c>
      <c r="F174" s="1">
        <v>4.4347826086956523</v>
      </c>
      <c r="G174" s="1">
        <v>1.1369565217391311</v>
      </c>
      <c r="H174" s="1">
        <v>0</v>
      </c>
      <c r="I174" s="1">
        <v>0</v>
      </c>
      <c r="J174" s="1">
        <v>0</v>
      </c>
      <c r="K174" s="1">
        <v>0</v>
      </c>
      <c r="L174" s="1">
        <f t="shared" si="8"/>
        <v>0</v>
      </c>
      <c r="M174" s="1">
        <f t="shared" si="9"/>
        <v>0</v>
      </c>
      <c r="N174" s="1">
        <v>0</v>
      </c>
      <c r="O174" s="1">
        <v>0</v>
      </c>
      <c r="P174" s="1">
        <f t="shared" si="10"/>
        <v>0</v>
      </c>
      <c r="Q174" s="1">
        <f t="shared" si="11"/>
        <v>0</v>
      </c>
    </row>
    <row r="175" spans="1:17" x14ac:dyDescent="0.3">
      <c r="A175" t="s">
        <v>32</v>
      </c>
      <c r="B175" t="s">
        <v>411</v>
      </c>
      <c r="C175" t="s">
        <v>93</v>
      </c>
      <c r="D175" t="s">
        <v>94</v>
      </c>
      <c r="E175" s="1">
        <v>217.69565217391303</v>
      </c>
      <c r="F175" s="1">
        <v>10.173913043478262</v>
      </c>
      <c r="G175" s="1">
        <v>0</v>
      </c>
      <c r="H175" s="1">
        <v>0</v>
      </c>
      <c r="I175" s="1">
        <v>0</v>
      </c>
      <c r="J175" s="1">
        <v>14.527173913043478</v>
      </c>
      <c r="K175" s="1">
        <v>10.828804347826088</v>
      </c>
      <c r="L175" s="1">
        <f t="shared" si="8"/>
        <v>25.355978260869566</v>
      </c>
      <c r="M175" s="1">
        <f t="shared" si="9"/>
        <v>0.11647443578989417</v>
      </c>
      <c r="N175" s="1">
        <v>10.820652173913043</v>
      </c>
      <c r="O175" s="1">
        <v>0</v>
      </c>
      <c r="P175" s="1">
        <f t="shared" si="10"/>
        <v>10.820652173913043</v>
      </c>
      <c r="Q175" s="1">
        <f t="shared" si="11"/>
        <v>4.9705412422608349E-2</v>
      </c>
    </row>
    <row r="176" spans="1:17" x14ac:dyDescent="0.3">
      <c r="A176" t="s">
        <v>32</v>
      </c>
      <c r="B176" t="s">
        <v>412</v>
      </c>
      <c r="C176" t="s">
        <v>59</v>
      </c>
      <c r="D176" t="s">
        <v>60</v>
      </c>
      <c r="E176" s="1">
        <v>86.804347826086953</v>
      </c>
      <c r="F176" s="1">
        <v>5.6521739130434785</v>
      </c>
      <c r="G176" s="1">
        <v>0.10869565217391304</v>
      </c>
      <c r="H176" s="1">
        <v>0.27250000000000002</v>
      </c>
      <c r="I176" s="1">
        <v>0</v>
      </c>
      <c r="J176" s="1">
        <v>4.9818478260869563</v>
      </c>
      <c r="K176" s="1">
        <v>0</v>
      </c>
      <c r="L176" s="1">
        <f t="shared" si="8"/>
        <v>4.9818478260869563</v>
      </c>
      <c r="M176" s="1">
        <f t="shared" si="9"/>
        <v>5.739168544953669E-2</v>
      </c>
      <c r="N176" s="1">
        <v>0</v>
      </c>
      <c r="O176" s="1">
        <v>11.713260869565216</v>
      </c>
      <c r="P176" s="1">
        <f t="shared" si="10"/>
        <v>11.713260869565216</v>
      </c>
      <c r="Q176" s="1">
        <f t="shared" si="11"/>
        <v>0.13493864262459304</v>
      </c>
    </row>
    <row r="177" spans="1:17" x14ac:dyDescent="0.3">
      <c r="A177" t="s">
        <v>32</v>
      </c>
      <c r="B177" t="s">
        <v>413</v>
      </c>
      <c r="C177" t="s">
        <v>414</v>
      </c>
      <c r="D177" t="s">
        <v>160</v>
      </c>
      <c r="E177" s="1">
        <v>125.84782608695652</v>
      </c>
      <c r="F177" s="1">
        <v>5.1739130434782608</v>
      </c>
      <c r="G177" s="1">
        <v>0.11956521739130435</v>
      </c>
      <c r="H177" s="1">
        <v>0.54891304347826086</v>
      </c>
      <c r="I177" s="1">
        <v>5.2173913043478262</v>
      </c>
      <c r="J177" s="1">
        <v>5.7907608695652177</v>
      </c>
      <c r="K177" s="1">
        <v>5.7038043478260869</v>
      </c>
      <c r="L177" s="1">
        <f t="shared" si="8"/>
        <v>11.494565217391305</v>
      </c>
      <c r="M177" s="1">
        <f t="shared" si="9"/>
        <v>9.1337018483330465E-2</v>
      </c>
      <c r="N177" s="1">
        <v>5.2527173913043477</v>
      </c>
      <c r="O177" s="1">
        <v>14.103260869565217</v>
      </c>
      <c r="P177" s="1">
        <f t="shared" si="10"/>
        <v>19.355978260869563</v>
      </c>
      <c r="Q177" s="1">
        <f t="shared" si="11"/>
        <v>0.15380462946968387</v>
      </c>
    </row>
    <row r="178" spans="1:17" x14ac:dyDescent="0.3">
      <c r="A178" t="s">
        <v>32</v>
      </c>
      <c r="B178" t="s">
        <v>415</v>
      </c>
      <c r="C178" t="s">
        <v>159</v>
      </c>
      <c r="D178" t="s">
        <v>416</v>
      </c>
      <c r="E178" s="1">
        <v>93.782608695652172</v>
      </c>
      <c r="F178" s="1">
        <v>4.8695652173913047</v>
      </c>
      <c r="G178" s="1">
        <v>0.91304347826086951</v>
      </c>
      <c r="H178" s="1">
        <v>0.48097826086956524</v>
      </c>
      <c r="I178" s="1">
        <v>2.9891304347826089</v>
      </c>
      <c r="J178" s="1">
        <v>0</v>
      </c>
      <c r="K178" s="1">
        <v>1.7038043478260869</v>
      </c>
      <c r="L178" s="1">
        <f t="shared" si="8"/>
        <v>1.7038043478260869</v>
      </c>
      <c r="M178" s="1">
        <f t="shared" si="9"/>
        <v>1.8167593880389431E-2</v>
      </c>
      <c r="N178" s="1">
        <v>5.8614130434782608</v>
      </c>
      <c r="O178" s="1">
        <v>6.0108695652173916</v>
      </c>
      <c r="P178" s="1">
        <f t="shared" si="10"/>
        <v>11.872282608695652</v>
      </c>
      <c r="Q178" s="1">
        <f t="shared" si="11"/>
        <v>0.12659364858599909</v>
      </c>
    </row>
    <row r="179" spans="1:17" x14ac:dyDescent="0.3">
      <c r="A179" t="s">
        <v>32</v>
      </c>
      <c r="B179" t="s">
        <v>417</v>
      </c>
      <c r="C179" t="s">
        <v>229</v>
      </c>
      <c r="D179" t="s">
        <v>35</v>
      </c>
      <c r="E179" s="1">
        <v>68.836956521739125</v>
      </c>
      <c r="F179" s="1">
        <v>5.0434782608695654</v>
      </c>
      <c r="G179" s="1">
        <v>0.16956521739130434</v>
      </c>
      <c r="H179" s="1">
        <v>0</v>
      </c>
      <c r="I179" s="1">
        <v>1.1086956521739131</v>
      </c>
      <c r="J179" s="1">
        <v>0</v>
      </c>
      <c r="K179" s="1">
        <v>0</v>
      </c>
      <c r="L179" s="1">
        <f t="shared" si="8"/>
        <v>0</v>
      </c>
      <c r="M179" s="1">
        <f t="shared" si="9"/>
        <v>0</v>
      </c>
      <c r="N179" s="1">
        <v>0</v>
      </c>
      <c r="O179" s="1">
        <v>5.1304347826086953</v>
      </c>
      <c r="P179" s="1">
        <f t="shared" si="10"/>
        <v>5.1304347826086953</v>
      </c>
      <c r="Q179" s="1">
        <f t="shared" si="11"/>
        <v>7.4530238433601764E-2</v>
      </c>
    </row>
    <row r="180" spans="1:17" x14ac:dyDescent="0.3">
      <c r="A180" t="s">
        <v>32</v>
      </c>
      <c r="B180" t="s">
        <v>418</v>
      </c>
      <c r="C180" t="s">
        <v>330</v>
      </c>
      <c r="D180" t="s">
        <v>331</v>
      </c>
      <c r="E180" s="1">
        <v>149.13043478260869</v>
      </c>
      <c r="F180" s="1">
        <v>5.7391304347826084</v>
      </c>
      <c r="G180" s="1">
        <v>0.17391304347826086</v>
      </c>
      <c r="H180" s="1">
        <v>0.2608695652173913</v>
      </c>
      <c r="I180" s="1">
        <v>0</v>
      </c>
      <c r="J180" s="1">
        <v>5.9955434782608714</v>
      </c>
      <c r="K180" s="1">
        <v>13.523152173913045</v>
      </c>
      <c r="L180" s="1">
        <f t="shared" si="8"/>
        <v>19.518695652173918</v>
      </c>
      <c r="M180" s="1">
        <f t="shared" si="9"/>
        <v>0.13088338192419829</v>
      </c>
      <c r="N180" s="1">
        <v>1.7655434782608694</v>
      </c>
      <c r="O180" s="1">
        <v>6.3386956521739135</v>
      </c>
      <c r="P180" s="1">
        <f t="shared" si="10"/>
        <v>8.1042391304347827</v>
      </c>
      <c r="Q180" s="1">
        <f t="shared" si="11"/>
        <v>5.43432944606414E-2</v>
      </c>
    </row>
    <row r="181" spans="1:17" x14ac:dyDescent="0.3">
      <c r="A181" t="s">
        <v>32</v>
      </c>
      <c r="B181" t="s">
        <v>419</v>
      </c>
      <c r="C181" t="s">
        <v>214</v>
      </c>
      <c r="D181" t="s">
        <v>138</v>
      </c>
      <c r="E181" s="1">
        <v>79.532608695652172</v>
      </c>
      <c r="F181" s="1">
        <v>2.6956521739130435</v>
      </c>
      <c r="G181" s="1">
        <v>0</v>
      </c>
      <c r="H181" s="1">
        <v>5.8823913043478271</v>
      </c>
      <c r="I181" s="1">
        <v>3.1413043478260869</v>
      </c>
      <c r="J181" s="1">
        <v>8.9297826086956569</v>
      </c>
      <c r="K181" s="1">
        <v>4.3614130434782599</v>
      </c>
      <c r="L181" s="1">
        <f t="shared" si="8"/>
        <v>13.291195652173917</v>
      </c>
      <c r="M181" s="1">
        <f t="shared" si="9"/>
        <v>0.16711630449637835</v>
      </c>
      <c r="N181" s="1">
        <v>5.3045652173913043</v>
      </c>
      <c r="O181" s="1">
        <v>0</v>
      </c>
      <c r="P181" s="1">
        <f t="shared" si="10"/>
        <v>5.3045652173913043</v>
      </c>
      <c r="Q181" s="1">
        <f t="shared" si="11"/>
        <v>6.6696733634003011E-2</v>
      </c>
    </row>
    <row r="182" spans="1:17" x14ac:dyDescent="0.3">
      <c r="A182" t="s">
        <v>32</v>
      </c>
      <c r="B182" t="s">
        <v>420</v>
      </c>
      <c r="C182" t="s">
        <v>34</v>
      </c>
      <c r="D182" t="s">
        <v>40</v>
      </c>
      <c r="E182" s="1">
        <v>197.57608695652175</v>
      </c>
      <c r="F182" s="1">
        <v>5.7391304347826084</v>
      </c>
      <c r="G182" s="1">
        <v>0.39402173913043476</v>
      </c>
      <c r="H182" s="1">
        <v>0</v>
      </c>
      <c r="I182" s="1">
        <v>5.5978260869565215</v>
      </c>
      <c r="J182" s="1">
        <v>15.245978260869567</v>
      </c>
      <c r="K182" s="1">
        <v>5.0298913043478262</v>
      </c>
      <c r="L182" s="1">
        <f t="shared" si="8"/>
        <v>20.275869565217391</v>
      </c>
      <c r="M182" s="1">
        <f t="shared" si="9"/>
        <v>0.10262309512020686</v>
      </c>
      <c r="N182" s="1">
        <v>22.733695652173914</v>
      </c>
      <c r="O182" s="1">
        <v>9.0485869565217403</v>
      </c>
      <c r="P182" s="1">
        <f t="shared" si="10"/>
        <v>31.782282608695652</v>
      </c>
      <c r="Q182" s="1">
        <f t="shared" si="11"/>
        <v>0.16086097815921219</v>
      </c>
    </row>
    <row r="183" spans="1:17" x14ac:dyDescent="0.3">
      <c r="A183" t="s">
        <v>32</v>
      </c>
      <c r="B183" t="s">
        <v>421</v>
      </c>
      <c r="C183" t="s">
        <v>422</v>
      </c>
      <c r="D183" t="s">
        <v>423</v>
      </c>
      <c r="E183" s="1">
        <v>87.739130434782609</v>
      </c>
      <c r="F183" s="1">
        <v>5.5652173913043477</v>
      </c>
      <c r="G183" s="1">
        <v>0.33695652173913043</v>
      </c>
      <c r="H183" s="1">
        <v>0.32608695652173914</v>
      </c>
      <c r="I183" s="1">
        <v>0</v>
      </c>
      <c r="J183" s="1">
        <v>5.1827173913043483</v>
      </c>
      <c r="K183" s="1">
        <v>8.2964130434782586</v>
      </c>
      <c r="L183" s="1">
        <f t="shared" si="8"/>
        <v>13.479130434782608</v>
      </c>
      <c r="M183" s="1">
        <f t="shared" si="9"/>
        <v>0.15362735381565906</v>
      </c>
      <c r="N183" s="1">
        <v>0</v>
      </c>
      <c r="O183" s="1">
        <v>2.3920652173913046</v>
      </c>
      <c r="P183" s="1">
        <f t="shared" si="10"/>
        <v>2.3920652173913046</v>
      </c>
      <c r="Q183" s="1">
        <f t="shared" si="11"/>
        <v>2.7263379583746285E-2</v>
      </c>
    </row>
    <row r="184" spans="1:17" x14ac:dyDescent="0.3">
      <c r="A184" t="s">
        <v>32</v>
      </c>
      <c r="B184" t="s">
        <v>424</v>
      </c>
      <c r="C184" t="s">
        <v>425</v>
      </c>
      <c r="D184" t="s">
        <v>426</v>
      </c>
      <c r="E184" s="1">
        <v>129.94565217391303</v>
      </c>
      <c r="F184" s="1">
        <v>9.7391304347826093</v>
      </c>
      <c r="G184" s="1">
        <v>0</v>
      </c>
      <c r="H184" s="1">
        <v>1.548913043478261</v>
      </c>
      <c r="I184" s="1">
        <v>5.2065217391304346</v>
      </c>
      <c r="J184" s="1">
        <v>5.9566304347826087</v>
      </c>
      <c r="K184" s="1">
        <v>0</v>
      </c>
      <c r="L184" s="1">
        <f t="shared" si="8"/>
        <v>5.9566304347826087</v>
      </c>
      <c r="M184" s="1">
        <f t="shared" si="9"/>
        <v>4.5839397741530744E-2</v>
      </c>
      <c r="N184" s="1">
        <v>5.7391304347826084</v>
      </c>
      <c r="O184" s="1">
        <v>5.4820652173913018</v>
      </c>
      <c r="P184" s="1">
        <f t="shared" si="10"/>
        <v>11.221195652173911</v>
      </c>
      <c r="Q184" s="1">
        <f t="shared" si="11"/>
        <v>8.635299038059388E-2</v>
      </c>
    </row>
    <row r="185" spans="1:17" x14ac:dyDescent="0.3">
      <c r="A185" t="s">
        <v>32</v>
      </c>
      <c r="B185" t="s">
        <v>427</v>
      </c>
      <c r="C185" t="s">
        <v>390</v>
      </c>
      <c r="D185" t="s">
        <v>391</v>
      </c>
      <c r="E185" s="1">
        <v>145.21739130434781</v>
      </c>
      <c r="F185" s="1">
        <v>11.478260869565217</v>
      </c>
      <c r="G185" s="1">
        <v>0</v>
      </c>
      <c r="H185" s="1">
        <v>0.69565217391304346</v>
      </c>
      <c r="I185" s="1">
        <v>11.217391304347826</v>
      </c>
      <c r="J185" s="1">
        <v>5.3554347826086977</v>
      </c>
      <c r="K185" s="1">
        <v>6.2786956521739112</v>
      </c>
      <c r="L185" s="1">
        <f t="shared" si="8"/>
        <v>11.634130434782609</v>
      </c>
      <c r="M185" s="1">
        <f t="shared" si="9"/>
        <v>8.0115269461077859E-2</v>
      </c>
      <c r="N185" s="1">
        <v>5.5652173913043477</v>
      </c>
      <c r="O185" s="1">
        <v>0</v>
      </c>
      <c r="P185" s="1">
        <f t="shared" si="10"/>
        <v>5.5652173913043477</v>
      </c>
      <c r="Q185" s="1">
        <f t="shared" si="11"/>
        <v>3.8323353293413173E-2</v>
      </c>
    </row>
    <row r="186" spans="1:17" x14ac:dyDescent="0.3">
      <c r="A186" t="s">
        <v>32</v>
      </c>
      <c r="B186" t="s">
        <v>428</v>
      </c>
      <c r="C186" t="s">
        <v>148</v>
      </c>
      <c r="D186" t="s">
        <v>149</v>
      </c>
      <c r="E186" s="1">
        <v>39.760869565217391</v>
      </c>
      <c r="F186" s="1">
        <v>5.3043478260869561</v>
      </c>
      <c r="G186" s="1">
        <v>0</v>
      </c>
      <c r="H186" s="1">
        <v>0.51902173913043481</v>
      </c>
      <c r="I186" s="1">
        <v>3.1847826086956523</v>
      </c>
      <c r="J186" s="1">
        <v>5.0582608695652178</v>
      </c>
      <c r="K186" s="1">
        <v>0</v>
      </c>
      <c r="L186" s="1">
        <f t="shared" si="8"/>
        <v>5.0582608695652178</v>
      </c>
      <c r="M186" s="1">
        <f t="shared" si="9"/>
        <v>0.12721705850191362</v>
      </c>
      <c r="N186" s="1">
        <v>0</v>
      </c>
      <c r="O186" s="1">
        <v>1.4591304347826088</v>
      </c>
      <c r="P186" s="1">
        <f t="shared" si="10"/>
        <v>1.4591304347826088</v>
      </c>
      <c r="Q186" s="1">
        <f t="shared" si="11"/>
        <v>3.6697648988518322E-2</v>
      </c>
    </row>
    <row r="187" spans="1:17" x14ac:dyDescent="0.3">
      <c r="A187" t="s">
        <v>32</v>
      </c>
      <c r="B187" t="s">
        <v>429</v>
      </c>
      <c r="C187" t="s">
        <v>93</v>
      </c>
      <c r="D187" t="s">
        <v>94</v>
      </c>
      <c r="E187" s="1">
        <v>93.206521739130437</v>
      </c>
      <c r="F187" s="1">
        <v>4.6956521739130439</v>
      </c>
      <c r="G187" s="1">
        <v>0</v>
      </c>
      <c r="H187" s="1">
        <v>0.85326086956521741</v>
      </c>
      <c r="I187" s="1">
        <v>5.8043478260869561</v>
      </c>
      <c r="J187" s="1">
        <v>5.2021739130434774</v>
      </c>
      <c r="K187" s="1">
        <v>0</v>
      </c>
      <c r="L187" s="1">
        <f t="shared" si="8"/>
        <v>5.2021739130434774</v>
      </c>
      <c r="M187" s="1">
        <f t="shared" si="9"/>
        <v>5.5813411078717193E-2</v>
      </c>
      <c r="N187" s="1">
        <v>5</v>
      </c>
      <c r="O187" s="1">
        <v>0</v>
      </c>
      <c r="P187" s="1">
        <f t="shared" si="10"/>
        <v>5</v>
      </c>
      <c r="Q187" s="1">
        <f t="shared" si="11"/>
        <v>5.3644314868804666E-2</v>
      </c>
    </row>
    <row r="188" spans="1:17" x14ac:dyDescent="0.3">
      <c r="A188" t="s">
        <v>32</v>
      </c>
      <c r="B188" t="s">
        <v>430</v>
      </c>
      <c r="C188" t="s">
        <v>431</v>
      </c>
      <c r="D188" t="s">
        <v>296</v>
      </c>
      <c r="E188" s="1">
        <v>124.10869565217391</v>
      </c>
      <c r="F188" s="1">
        <v>5.7391304347826084</v>
      </c>
      <c r="G188" s="1">
        <v>0</v>
      </c>
      <c r="H188" s="1">
        <v>1.1304347826086956</v>
      </c>
      <c r="I188" s="1">
        <v>5.5652173913043477</v>
      </c>
      <c r="J188" s="1">
        <v>4.9755434782608692</v>
      </c>
      <c r="K188" s="1">
        <v>0</v>
      </c>
      <c r="L188" s="1">
        <f t="shared" si="8"/>
        <v>4.9755434782608692</v>
      </c>
      <c r="M188" s="1">
        <f t="shared" si="9"/>
        <v>4.0090208442809597E-2</v>
      </c>
      <c r="N188" s="1">
        <v>5.3043478260869561</v>
      </c>
      <c r="O188" s="1">
        <v>0</v>
      </c>
      <c r="P188" s="1">
        <f t="shared" si="10"/>
        <v>5.3043478260869561</v>
      </c>
      <c r="Q188" s="1">
        <f t="shared" si="11"/>
        <v>4.2739534069013839E-2</v>
      </c>
    </row>
    <row r="189" spans="1:17" x14ac:dyDescent="0.3">
      <c r="A189" t="s">
        <v>32</v>
      </c>
      <c r="B189" t="s">
        <v>432</v>
      </c>
      <c r="C189" t="s">
        <v>42</v>
      </c>
      <c r="D189" t="s">
        <v>43</v>
      </c>
      <c r="E189" s="1">
        <v>16.826086956521738</v>
      </c>
      <c r="F189" s="1">
        <v>9.9248913043478257</v>
      </c>
      <c r="G189" s="1">
        <v>0.68206521739130432</v>
      </c>
      <c r="H189" s="1">
        <v>0.11956521739130435</v>
      </c>
      <c r="I189" s="1">
        <v>0.30434782608695654</v>
      </c>
      <c r="J189" s="1">
        <v>4.9540217391304324</v>
      </c>
      <c r="K189" s="1">
        <v>0</v>
      </c>
      <c r="L189" s="1">
        <f t="shared" si="8"/>
        <v>4.9540217391304324</v>
      </c>
      <c r="M189" s="1">
        <f t="shared" si="9"/>
        <v>0.29442506459948309</v>
      </c>
      <c r="N189" s="1">
        <v>5.7391304347826084</v>
      </c>
      <c r="O189" s="1">
        <v>0</v>
      </c>
      <c r="P189" s="1">
        <f t="shared" si="10"/>
        <v>5.7391304347826084</v>
      </c>
      <c r="Q189" s="1">
        <f t="shared" si="11"/>
        <v>0.34108527131782945</v>
      </c>
    </row>
    <row r="190" spans="1:17" x14ac:dyDescent="0.3">
      <c r="A190" t="s">
        <v>32</v>
      </c>
      <c r="B190" t="s">
        <v>433</v>
      </c>
      <c r="C190" t="s">
        <v>434</v>
      </c>
      <c r="D190" t="s">
        <v>399</v>
      </c>
      <c r="E190" s="1">
        <v>57.510869565217391</v>
      </c>
      <c r="F190" s="1">
        <v>5.7391304347826084</v>
      </c>
      <c r="G190" s="1">
        <v>1.1222826086956521</v>
      </c>
      <c r="H190" s="1">
        <v>2.717391304347826E-2</v>
      </c>
      <c r="I190" s="1">
        <v>0.2391304347826087</v>
      </c>
      <c r="J190" s="1">
        <v>3.8532608695652173</v>
      </c>
      <c r="K190" s="1">
        <v>0</v>
      </c>
      <c r="L190" s="1">
        <f t="shared" si="8"/>
        <v>3.8532608695652173</v>
      </c>
      <c r="M190" s="1">
        <f t="shared" si="9"/>
        <v>6.7000567000567002E-2</v>
      </c>
      <c r="N190" s="1">
        <v>2.6277173913043477</v>
      </c>
      <c r="O190" s="1">
        <v>0</v>
      </c>
      <c r="P190" s="1">
        <f t="shared" si="10"/>
        <v>2.6277173913043477</v>
      </c>
      <c r="Q190" s="1">
        <f t="shared" si="11"/>
        <v>4.5690795690795691E-2</v>
      </c>
    </row>
    <row r="191" spans="1:17" x14ac:dyDescent="0.3">
      <c r="A191" t="s">
        <v>32</v>
      </c>
      <c r="B191" t="s">
        <v>435</v>
      </c>
      <c r="C191" t="s">
        <v>436</v>
      </c>
      <c r="D191" t="s">
        <v>437</v>
      </c>
      <c r="E191" s="1">
        <v>143.45652173913044</v>
      </c>
      <c r="F191" s="1">
        <v>5.6521739130434785</v>
      </c>
      <c r="G191" s="1">
        <v>0.41304347826086957</v>
      </c>
      <c r="H191" s="1">
        <v>1.0309782608695652</v>
      </c>
      <c r="I191" s="1">
        <v>0</v>
      </c>
      <c r="J191" s="1">
        <v>4.9516304347826079</v>
      </c>
      <c r="K191" s="1">
        <v>9.8746739130434715</v>
      </c>
      <c r="L191" s="1">
        <f t="shared" si="8"/>
        <v>14.826304347826079</v>
      </c>
      <c r="M191" s="1">
        <f t="shared" si="9"/>
        <v>0.10335050765267459</v>
      </c>
      <c r="N191" s="1">
        <v>5.1068478260869581</v>
      </c>
      <c r="O191" s="1">
        <v>4.4669565217391298</v>
      </c>
      <c r="P191" s="1">
        <f t="shared" si="10"/>
        <v>9.573804347826087</v>
      </c>
      <c r="Q191" s="1">
        <f t="shared" si="11"/>
        <v>6.6736626761630544E-2</v>
      </c>
    </row>
    <row r="192" spans="1:17" x14ac:dyDescent="0.3">
      <c r="A192" t="s">
        <v>32</v>
      </c>
      <c r="B192" t="s">
        <v>438</v>
      </c>
      <c r="C192" t="s">
        <v>439</v>
      </c>
      <c r="D192" t="s">
        <v>43</v>
      </c>
      <c r="E192" s="1">
        <v>74.673913043478265</v>
      </c>
      <c r="F192" s="1">
        <v>5.3686956521739102</v>
      </c>
      <c r="G192" s="1">
        <v>0.56521739130434778</v>
      </c>
      <c r="H192" s="1">
        <v>0</v>
      </c>
      <c r="I192" s="1">
        <v>7</v>
      </c>
      <c r="J192" s="1">
        <v>1.0535869565217393</v>
      </c>
      <c r="K192" s="1">
        <v>3.8768478260869554</v>
      </c>
      <c r="L192" s="1">
        <f t="shared" si="8"/>
        <v>4.9304347826086943</v>
      </c>
      <c r="M192" s="1">
        <f t="shared" si="9"/>
        <v>6.6026200873362417E-2</v>
      </c>
      <c r="N192" s="1">
        <v>0</v>
      </c>
      <c r="O192" s="1">
        <v>10.259239130434782</v>
      </c>
      <c r="P192" s="1">
        <f t="shared" si="10"/>
        <v>10.259239130434782</v>
      </c>
      <c r="Q192" s="1">
        <f t="shared" si="11"/>
        <v>0.13738719068413391</v>
      </c>
    </row>
    <row r="193" spans="1:17" x14ac:dyDescent="0.3">
      <c r="A193" t="s">
        <v>32</v>
      </c>
      <c r="B193" t="s">
        <v>440</v>
      </c>
      <c r="C193" t="s">
        <v>441</v>
      </c>
      <c r="D193" t="s">
        <v>325</v>
      </c>
      <c r="E193" s="1">
        <v>46.358695652173914</v>
      </c>
      <c r="F193" s="1">
        <v>5.7391304347826084</v>
      </c>
      <c r="G193" s="1">
        <v>0.40217391304347827</v>
      </c>
      <c r="H193" s="1">
        <v>0.13641304347826089</v>
      </c>
      <c r="I193" s="1">
        <v>0</v>
      </c>
      <c r="J193" s="1">
        <v>4.5336956521739147</v>
      </c>
      <c r="K193" s="1">
        <v>0</v>
      </c>
      <c r="L193" s="1">
        <f t="shared" si="8"/>
        <v>4.5336956521739147</v>
      </c>
      <c r="M193" s="1">
        <f t="shared" si="9"/>
        <v>9.7796014067995346E-2</v>
      </c>
      <c r="N193" s="1">
        <v>0</v>
      </c>
      <c r="O193" s="1">
        <v>4.9227173913043467</v>
      </c>
      <c r="P193" s="1">
        <f t="shared" si="10"/>
        <v>4.9227173913043467</v>
      </c>
      <c r="Q193" s="1">
        <f t="shared" si="11"/>
        <v>0.10618757327080888</v>
      </c>
    </row>
    <row r="194" spans="1:17" x14ac:dyDescent="0.3">
      <c r="A194" t="s">
        <v>32</v>
      </c>
      <c r="B194" t="s">
        <v>442</v>
      </c>
      <c r="C194" t="s">
        <v>443</v>
      </c>
      <c r="D194" t="s">
        <v>77</v>
      </c>
      <c r="E194" s="1">
        <v>82.326086956521735</v>
      </c>
      <c r="F194" s="1">
        <v>5.5652173913043477</v>
      </c>
      <c r="G194" s="1">
        <v>0.32608695652173914</v>
      </c>
      <c r="H194" s="1">
        <v>0.38119565217391305</v>
      </c>
      <c r="I194" s="1">
        <v>0</v>
      </c>
      <c r="J194" s="1">
        <v>9.1480434782608651</v>
      </c>
      <c r="K194" s="1">
        <v>1.4020652173913042</v>
      </c>
      <c r="L194" s="1">
        <f t="shared" ref="L194:L257" si="12">SUM(J194,K194)</f>
        <v>10.550108695652169</v>
      </c>
      <c r="M194" s="1">
        <f t="shared" ref="M194:M257" si="13">L194/E194</f>
        <v>0.12815025085819903</v>
      </c>
      <c r="N194" s="1">
        <v>0</v>
      </c>
      <c r="O194" s="1">
        <v>4.3963043478260859</v>
      </c>
      <c r="P194" s="1">
        <f t="shared" ref="P194:P257" si="14">SUM(N194,O194)</f>
        <v>4.3963043478260859</v>
      </c>
      <c r="Q194" s="1">
        <f t="shared" ref="Q194:Q257" si="15">P194/E194</f>
        <v>5.3401109057301284E-2</v>
      </c>
    </row>
    <row r="195" spans="1:17" x14ac:dyDescent="0.3">
      <c r="A195" t="s">
        <v>32</v>
      </c>
      <c r="B195" t="s">
        <v>444</v>
      </c>
      <c r="C195" t="s">
        <v>80</v>
      </c>
      <c r="D195" t="s">
        <v>81</v>
      </c>
      <c r="E195" s="1">
        <v>169.90217391304347</v>
      </c>
      <c r="F195" s="1">
        <v>1.5652173913043479</v>
      </c>
      <c r="G195" s="1">
        <v>0.14945652173913043</v>
      </c>
      <c r="H195" s="1">
        <v>0.41847826086956524</v>
      </c>
      <c r="I195" s="1">
        <v>0.92391304347826086</v>
      </c>
      <c r="J195" s="1">
        <v>0.52173913043478259</v>
      </c>
      <c r="K195" s="1">
        <v>27.126304347826089</v>
      </c>
      <c r="L195" s="1">
        <f t="shared" si="12"/>
        <v>27.64804347826087</v>
      </c>
      <c r="M195" s="1">
        <f t="shared" si="13"/>
        <v>0.16272919199027575</v>
      </c>
      <c r="N195" s="1">
        <v>0.43478260869565216</v>
      </c>
      <c r="O195" s="1">
        <v>21.133586956521736</v>
      </c>
      <c r="P195" s="1">
        <f t="shared" si="14"/>
        <v>21.568369565217388</v>
      </c>
      <c r="Q195" s="1">
        <f t="shared" si="15"/>
        <v>0.12694581280788175</v>
      </c>
    </row>
    <row r="196" spans="1:17" x14ac:dyDescent="0.3">
      <c r="A196" t="s">
        <v>32</v>
      </c>
      <c r="B196" t="s">
        <v>445</v>
      </c>
      <c r="C196" t="s">
        <v>446</v>
      </c>
      <c r="D196" t="s">
        <v>391</v>
      </c>
      <c r="E196" s="1">
        <v>96.391304347826093</v>
      </c>
      <c r="F196" s="1">
        <v>11.478260869565217</v>
      </c>
      <c r="G196" s="1">
        <v>0.22826086956521738</v>
      </c>
      <c r="H196" s="1">
        <v>0.46195652173913043</v>
      </c>
      <c r="I196" s="1">
        <v>0</v>
      </c>
      <c r="J196" s="1">
        <v>0</v>
      </c>
      <c r="K196" s="1">
        <v>9.9757608695652191</v>
      </c>
      <c r="L196" s="1">
        <f t="shared" si="12"/>
        <v>9.9757608695652191</v>
      </c>
      <c r="M196" s="1">
        <f t="shared" si="13"/>
        <v>0.10349233198015337</v>
      </c>
      <c r="N196" s="1">
        <v>0</v>
      </c>
      <c r="O196" s="1">
        <v>4.7708695652173914</v>
      </c>
      <c r="P196" s="1">
        <f t="shared" si="14"/>
        <v>4.7708695652173914</v>
      </c>
      <c r="Q196" s="1">
        <f t="shared" si="15"/>
        <v>4.949481281010374E-2</v>
      </c>
    </row>
    <row r="197" spans="1:17" x14ac:dyDescent="0.3">
      <c r="A197" t="s">
        <v>32</v>
      </c>
      <c r="B197" t="s">
        <v>447</v>
      </c>
      <c r="C197" t="s">
        <v>448</v>
      </c>
      <c r="D197" t="s">
        <v>449</v>
      </c>
      <c r="E197" s="1">
        <v>26.782608695652176</v>
      </c>
      <c r="F197" s="1">
        <v>5.5652173913043477</v>
      </c>
      <c r="G197" s="1">
        <v>0.34782608695652173</v>
      </c>
      <c r="H197" s="1">
        <v>0</v>
      </c>
      <c r="I197" s="1">
        <v>0</v>
      </c>
      <c r="J197" s="1">
        <v>0</v>
      </c>
      <c r="K197" s="1">
        <v>5.3497826086956524</v>
      </c>
      <c r="L197" s="1">
        <f t="shared" si="12"/>
        <v>5.3497826086956524</v>
      </c>
      <c r="M197" s="1">
        <f t="shared" si="13"/>
        <v>0.19974837662337661</v>
      </c>
      <c r="N197" s="1">
        <v>0</v>
      </c>
      <c r="O197" s="1">
        <v>0</v>
      </c>
      <c r="P197" s="1">
        <f t="shared" si="14"/>
        <v>0</v>
      </c>
      <c r="Q197" s="1">
        <f t="shared" si="15"/>
        <v>0</v>
      </c>
    </row>
    <row r="198" spans="1:17" x14ac:dyDescent="0.3">
      <c r="A198" t="s">
        <v>32</v>
      </c>
      <c r="B198" t="s">
        <v>450</v>
      </c>
      <c r="C198" t="s">
        <v>451</v>
      </c>
      <c r="D198" t="s">
        <v>452</v>
      </c>
      <c r="E198" s="1">
        <v>160</v>
      </c>
      <c r="F198" s="1">
        <v>3.9130434782608696</v>
      </c>
      <c r="G198" s="1">
        <v>0.2608695652173913</v>
      </c>
      <c r="H198" s="1">
        <v>3.3233695652173911</v>
      </c>
      <c r="I198" s="1">
        <v>0.58695652173913049</v>
      </c>
      <c r="J198" s="1">
        <v>5.875</v>
      </c>
      <c r="K198" s="1">
        <v>5.7445652173913047</v>
      </c>
      <c r="L198" s="1">
        <f t="shared" si="12"/>
        <v>11.619565217391305</v>
      </c>
      <c r="M198" s="1">
        <f t="shared" si="13"/>
        <v>7.262228260869566E-2</v>
      </c>
      <c r="N198" s="1">
        <v>6.9538043478260869</v>
      </c>
      <c r="O198" s="1">
        <v>5.3804347826086953</v>
      </c>
      <c r="P198" s="1">
        <f t="shared" si="14"/>
        <v>12.334239130434781</v>
      </c>
      <c r="Q198" s="1">
        <f t="shared" si="15"/>
        <v>7.7088994565217381E-2</v>
      </c>
    </row>
    <row r="199" spans="1:17" x14ac:dyDescent="0.3">
      <c r="A199" t="s">
        <v>32</v>
      </c>
      <c r="B199" t="s">
        <v>453</v>
      </c>
      <c r="C199" t="s">
        <v>454</v>
      </c>
      <c r="D199" t="s">
        <v>455</v>
      </c>
      <c r="E199" s="1">
        <v>98.423913043478265</v>
      </c>
      <c r="F199" s="1">
        <v>5.2173913043478262</v>
      </c>
      <c r="G199" s="1">
        <v>0</v>
      </c>
      <c r="H199" s="1">
        <v>0</v>
      </c>
      <c r="I199" s="1">
        <v>0</v>
      </c>
      <c r="J199" s="1">
        <v>0</v>
      </c>
      <c r="K199" s="1">
        <v>0</v>
      </c>
      <c r="L199" s="1">
        <f t="shared" si="12"/>
        <v>0</v>
      </c>
      <c r="M199" s="1">
        <f t="shared" si="13"/>
        <v>0</v>
      </c>
      <c r="N199" s="1">
        <v>0</v>
      </c>
      <c r="O199" s="1">
        <v>5.5461956521739131</v>
      </c>
      <c r="P199" s="1">
        <f t="shared" si="14"/>
        <v>5.5461956521739131</v>
      </c>
      <c r="Q199" s="1">
        <f t="shared" si="15"/>
        <v>5.635008282716731E-2</v>
      </c>
    </row>
    <row r="200" spans="1:17" x14ac:dyDescent="0.3">
      <c r="A200" t="s">
        <v>32</v>
      </c>
      <c r="B200" t="s">
        <v>456</v>
      </c>
      <c r="C200" t="s">
        <v>137</v>
      </c>
      <c r="D200" t="s">
        <v>138</v>
      </c>
      <c r="E200" s="1">
        <v>152.68478260869566</v>
      </c>
      <c r="F200" s="1">
        <v>5.3043478260869561</v>
      </c>
      <c r="G200" s="1">
        <v>6.5217391304347824E-2</v>
      </c>
      <c r="H200" s="1">
        <v>1.1032608695652173</v>
      </c>
      <c r="I200" s="1">
        <v>5.0543478260869561</v>
      </c>
      <c r="J200" s="1">
        <v>5.5951086956521738</v>
      </c>
      <c r="K200" s="1">
        <v>10.317934782608695</v>
      </c>
      <c r="L200" s="1">
        <f t="shared" si="12"/>
        <v>15.913043478260869</v>
      </c>
      <c r="M200" s="1">
        <f t="shared" si="13"/>
        <v>0.10422154196625613</v>
      </c>
      <c r="N200" s="1">
        <v>14.665760869565217</v>
      </c>
      <c r="O200" s="1">
        <v>0</v>
      </c>
      <c r="P200" s="1">
        <f t="shared" si="14"/>
        <v>14.665760869565217</v>
      </c>
      <c r="Q200" s="1">
        <f t="shared" si="15"/>
        <v>9.6052537908450197E-2</v>
      </c>
    </row>
    <row r="201" spans="1:17" x14ac:dyDescent="0.3">
      <c r="A201" t="s">
        <v>32</v>
      </c>
      <c r="B201" t="s">
        <v>457</v>
      </c>
      <c r="C201" t="s">
        <v>458</v>
      </c>
      <c r="D201" t="s">
        <v>138</v>
      </c>
      <c r="E201" s="1">
        <v>47.706521739130437</v>
      </c>
      <c r="F201" s="1">
        <v>5.4998913043478259</v>
      </c>
      <c r="G201" s="1">
        <v>3.3043478260869565</v>
      </c>
      <c r="H201" s="1">
        <v>0</v>
      </c>
      <c r="I201" s="1">
        <v>9.5</v>
      </c>
      <c r="J201" s="1">
        <v>5.4782608695652177</v>
      </c>
      <c r="K201" s="1">
        <v>0</v>
      </c>
      <c r="L201" s="1">
        <f t="shared" si="12"/>
        <v>5.4782608695652177</v>
      </c>
      <c r="M201" s="1">
        <f t="shared" si="13"/>
        <v>0.11483253588516747</v>
      </c>
      <c r="N201" s="1">
        <v>5.7391304347826084</v>
      </c>
      <c r="O201" s="1">
        <v>0</v>
      </c>
      <c r="P201" s="1">
        <f t="shared" si="14"/>
        <v>5.7391304347826084</v>
      </c>
      <c r="Q201" s="1">
        <f t="shared" si="15"/>
        <v>0.12030075187969924</v>
      </c>
    </row>
    <row r="202" spans="1:17" x14ac:dyDescent="0.3">
      <c r="A202" t="s">
        <v>32</v>
      </c>
      <c r="B202" t="s">
        <v>459</v>
      </c>
      <c r="C202" t="s">
        <v>148</v>
      </c>
      <c r="D202" t="s">
        <v>149</v>
      </c>
      <c r="E202" s="1">
        <v>106.78260869565217</v>
      </c>
      <c r="F202" s="1">
        <v>5.3043478260869561</v>
      </c>
      <c r="G202" s="1">
        <v>0.16304347826086957</v>
      </c>
      <c r="H202" s="1">
        <v>0</v>
      </c>
      <c r="I202" s="1">
        <v>1.9782608695652173</v>
      </c>
      <c r="J202" s="1">
        <v>4.7690217391304346</v>
      </c>
      <c r="K202" s="1">
        <v>9.7282608695652169</v>
      </c>
      <c r="L202" s="1">
        <f t="shared" si="12"/>
        <v>14.497282608695652</v>
      </c>
      <c r="M202" s="1">
        <f t="shared" si="13"/>
        <v>0.13576445439739415</v>
      </c>
      <c r="N202" s="1">
        <v>5.1983695652173916</v>
      </c>
      <c r="O202" s="1">
        <v>0</v>
      </c>
      <c r="P202" s="1">
        <f t="shared" si="14"/>
        <v>5.1983695652173916</v>
      </c>
      <c r="Q202" s="1">
        <f t="shared" si="15"/>
        <v>4.8681799674267105E-2</v>
      </c>
    </row>
    <row r="203" spans="1:17" x14ac:dyDescent="0.3">
      <c r="A203" t="s">
        <v>32</v>
      </c>
      <c r="B203" t="s">
        <v>460</v>
      </c>
      <c r="C203" t="s">
        <v>461</v>
      </c>
      <c r="D203" t="s">
        <v>462</v>
      </c>
      <c r="E203" s="1">
        <v>100.33695652173913</v>
      </c>
      <c r="F203" s="1">
        <v>5.1304347826086953</v>
      </c>
      <c r="G203" s="1">
        <v>1.3630434782608694</v>
      </c>
      <c r="H203" s="1">
        <v>0.52282608695652188</v>
      </c>
      <c r="I203" s="1">
        <v>0.2608695652173913</v>
      </c>
      <c r="J203" s="1">
        <v>0</v>
      </c>
      <c r="K203" s="1">
        <v>0</v>
      </c>
      <c r="L203" s="1">
        <f t="shared" si="12"/>
        <v>0</v>
      </c>
      <c r="M203" s="1">
        <f t="shared" si="13"/>
        <v>0</v>
      </c>
      <c r="N203" s="1">
        <v>5.3032608695652153</v>
      </c>
      <c r="O203" s="1">
        <v>0</v>
      </c>
      <c r="P203" s="1">
        <f t="shared" si="14"/>
        <v>5.3032608695652153</v>
      </c>
      <c r="Q203" s="1">
        <f t="shared" si="15"/>
        <v>5.2854511970534049E-2</v>
      </c>
    </row>
    <row r="204" spans="1:17" x14ac:dyDescent="0.3">
      <c r="A204" t="s">
        <v>32</v>
      </c>
      <c r="B204" t="s">
        <v>463</v>
      </c>
      <c r="C204" t="s">
        <v>464</v>
      </c>
      <c r="D204" t="s">
        <v>465</v>
      </c>
      <c r="E204" s="1">
        <v>75.956521739130437</v>
      </c>
      <c r="F204" s="1">
        <v>5.5652173913043477</v>
      </c>
      <c r="G204" s="1">
        <v>0</v>
      </c>
      <c r="H204" s="1">
        <v>0.42760869565217385</v>
      </c>
      <c r="I204" s="1">
        <v>0</v>
      </c>
      <c r="J204" s="1">
        <v>0</v>
      </c>
      <c r="K204" s="1">
        <v>10.230978260869565</v>
      </c>
      <c r="L204" s="1">
        <f t="shared" si="12"/>
        <v>10.230978260869565</v>
      </c>
      <c r="M204" s="1">
        <f t="shared" si="13"/>
        <v>0.13469519175729822</v>
      </c>
      <c r="N204" s="1">
        <v>0</v>
      </c>
      <c r="O204" s="1">
        <v>0</v>
      </c>
      <c r="P204" s="1">
        <f t="shared" si="14"/>
        <v>0</v>
      </c>
      <c r="Q204" s="1">
        <f t="shared" si="15"/>
        <v>0</v>
      </c>
    </row>
    <row r="205" spans="1:17" x14ac:dyDescent="0.3">
      <c r="A205" t="s">
        <v>32</v>
      </c>
      <c r="B205" t="s">
        <v>466</v>
      </c>
      <c r="C205" t="s">
        <v>54</v>
      </c>
      <c r="D205" t="s">
        <v>55</v>
      </c>
      <c r="E205" s="1">
        <v>77.434782608695656</v>
      </c>
      <c r="F205" s="1">
        <v>0</v>
      </c>
      <c r="G205" s="1">
        <v>1.2934782608695652</v>
      </c>
      <c r="H205" s="1">
        <v>1.7173913043478262</v>
      </c>
      <c r="I205" s="1">
        <v>0</v>
      </c>
      <c r="J205" s="1">
        <v>4.9701086956521738</v>
      </c>
      <c r="K205" s="1">
        <v>4.8097826086956523</v>
      </c>
      <c r="L205" s="1">
        <f t="shared" si="12"/>
        <v>9.7798913043478262</v>
      </c>
      <c r="M205" s="1">
        <f t="shared" si="13"/>
        <v>0.12629842784952275</v>
      </c>
      <c r="N205" s="1">
        <v>0</v>
      </c>
      <c r="O205" s="1">
        <v>0</v>
      </c>
      <c r="P205" s="1">
        <f t="shared" si="14"/>
        <v>0</v>
      </c>
      <c r="Q205" s="1">
        <f t="shared" si="15"/>
        <v>0</v>
      </c>
    </row>
    <row r="206" spans="1:17" x14ac:dyDescent="0.3">
      <c r="A206" t="s">
        <v>32</v>
      </c>
      <c r="B206" t="s">
        <v>467</v>
      </c>
      <c r="C206" t="s">
        <v>54</v>
      </c>
      <c r="D206" t="s">
        <v>55</v>
      </c>
      <c r="E206" s="1">
        <v>77.75</v>
      </c>
      <c r="F206" s="1">
        <v>3.5652173913043477</v>
      </c>
      <c r="G206" s="1">
        <v>0.27173913043478259</v>
      </c>
      <c r="H206" s="1">
        <v>0</v>
      </c>
      <c r="I206" s="1">
        <v>0</v>
      </c>
      <c r="J206" s="1">
        <v>4.9375</v>
      </c>
      <c r="K206" s="1">
        <v>0</v>
      </c>
      <c r="L206" s="1">
        <f t="shared" si="12"/>
        <v>4.9375</v>
      </c>
      <c r="M206" s="1">
        <f t="shared" si="13"/>
        <v>6.3504823151125406E-2</v>
      </c>
      <c r="N206" s="1">
        <v>0</v>
      </c>
      <c r="O206" s="1">
        <v>0</v>
      </c>
      <c r="P206" s="1">
        <f t="shared" si="14"/>
        <v>0</v>
      </c>
      <c r="Q206" s="1">
        <f t="shared" si="15"/>
        <v>0</v>
      </c>
    </row>
    <row r="207" spans="1:17" x14ac:dyDescent="0.3">
      <c r="A207" t="s">
        <v>32</v>
      </c>
      <c r="B207" t="s">
        <v>468</v>
      </c>
      <c r="C207" t="s">
        <v>76</v>
      </c>
      <c r="D207" t="s">
        <v>77</v>
      </c>
      <c r="E207" s="1">
        <v>110.76086956521739</v>
      </c>
      <c r="F207" s="1">
        <v>5.5652173913043477</v>
      </c>
      <c r="G207" s="1">
        <v>0</v>
      </c>
      <c r="H207" s="1">
        <v>0.5344565217391305</v>
      </c>
      <c r="I207" s="1">
        <v>0</v>
      </c>
      <c r="J207" s="1">
        <v>0</v>
      </c>
      <c r="K207" s="1">
        <v>12.211956521739131</v>
      </c>
      <c r="L207" s="1">
        <f t="shared" si="12"/>
        <v>12.211956521739131</v>
      </c>
      <c r="M207" s="1">
        <f t="shared" si="13"/>
        <v>0.11025515210991169</v>
      </c>
      <c r="N207" s="1">
        <v>0</v>
      </c>
      <c r="O207" s="1">
        <v>0</v>
      </c>
      <c r="P207" s="1">
        <f t="shared" si="14"/>
        <v>0</v>
      </c>
      <c r="Q207" s="1">
        <f t="shared" si="15"/>
        <v>0</v>
      </c>
    </row>
    <row r="208" spans="1:17" x14ac:dyDescent="0.3">
      <c r="A208" t="s">
        <v>32</v>
      </c>
      <c r="B208" t="s">
        <v>469</v>
      </c>
      <c r="C208" t="s">
        <v>470</v>
      </c>
      <c r="D208" t="s">
        <v>38</v>
      </c>
      <c r="E208" s="1">
        <v>190.2608695652174</v>
      </c>
      <c r="F208" s="1">
        <v>5.3913043478260869</v>
      </c>
      <c r="G208" s="1">
        <v>0.49456521739130432</v>
      </c>
      <c r="H208" s="1">
        <v>1.0434782608695652</v>
      </c>
      <c r="I208" s="1">
        <v>10.5</v>
      </c>
      <c r="J208" s="1">
        <v>5.6521739130434785</v>
      </c>
      <c r="K208" s="1">
        <v>11.323369565217391</v>
      </c>
      <c r="L208" s="1">
        <f t="shared" si="12"/>
        <v>16.975543478260867</v>
      </c>
      <c r="M208" s="1">
        <f t="shared" si="13"/>
        <v>8.922246343692869E-2</v>
      </c>
      <c r="N208" s="1">
        <v>7.2472826086956523</v>
      </c>
      <c r="O208" s="1">
        <v>5.9646739130434785</v>
      </c>
      <c r="P208" s="1">
        <f t="shared" si="14"/>
        <v>13.211956521739131</v>
      </c>
      <c r="Q208" s="1">
        <f t="shared" si="15"/>
        <v>6.9441270566727609E-2</v>
      </c>
    </row>
    <row r="209" spans="1:17" x14ac:dyDescent="0.3">
      <c r="A209" t="s">
        <v>32</v>
      </c>
      <c r="B209" t="s">
        <v>471</v>
      </c>
      <c r="C209" t="s">
        <v>221</v>
      </c>
      <c r="D209" t="s">
        <v>222</v>
      </c>
      <c r="E209" s="1">
        <v>94.380434782608702</v>
      </c>
      <c r="F209" s="1">
        <v>5.5652173913043477</v>
      </c>
      <c r="G209" s="1">
        <v>7.0652173913043473E-2</v>
      </c>
      <c r="H209" s="1">
        <v>0.15119565217391304</v>
      </c>
      <c r="I209" s="1">
        <v>0.42391304347826086</v>
      </c>
      <c r="J209" s="1">
        <v>5.3945652173913059</v>
      </c>
      <c r="K209" s="1">
        <v>5.0296739130434798</v>
      </c>
      <c r="L209" s="1">
        <f t="shared" si="12"/>
        <v>10.424239130434785</v>
      </c>
      <c r="M209" s="1">
        <f t="shared" si="13"/>
        <v>0.11044915351836924</v>
      </c>
      <c r="N209" s="1">
        <v>4.8654347826086948</v>
      </c>
      <c r="O209" s="1">
        <v>0</v>
      </c>
      <c r="P209" s="1">
        <f t="shared" si="14"/>
        <v>4.8654347826086948</v>
      </c>
      <c r="Q209" s="1">
        <f t="shared" si="15"/>
        <v>5.1551307151906013E-2</v>
      </c>
    </row>
    <row r="210" spans="1:17" x14ac:dyDescent="0.3">
      <c r="A210" t="s">
        <v>32</v>
      </c>
      <c r="B210" t="s">
        <v>472</v>
      </c>
      <c r="C210" t="s">
        <v>473</v>
      </c>
      <c r="D210" t="s">
        <v>474</v>
      </c>
      <c r="E210" s="1">
        <v>172.15217391304347</v>
      </c>
      <c r="F210" s="1">
        <v>5.7391304347826084</v>
      </c>
      <c r="G210" s="1">
        <v>0.14130434782608695</v>
      </c>
      <c r="H210" s="1">
        <v>6.0978260869565215</v>
      </c>
      <c r="I210" s="1">
        <v>6.1195652173913047</v>
      </c>
      <c r="J210" s="1">
        <v>5.3043478260869561</v>
      </c>
      <c r="K210" s="1">
        <v>19.404891304347824</v>
      </c>
      <c r="L210" s="1">
        <f t="shared" si="12"/>
        <v>24.709239130434781</v>
      </c>
      <c r="M210" s="1">
        <f t="shared" si="13"/>
        <v>0.14353138022477585</v>
      </c>
      <c r="N210" s="1">
        <v>6.0516304347826084</v>
      </c>
      <c r="O210" s="1">
        <v>2.8342391304347827</v>
      </c>
      <c r="P210" s="1">
        <f t="shared" si="14"/>
        <v>8.8858695652173907</v>
      </c>
      <c r="Q210" s="1">
        <f t="shared" si="15"/>
        <v>5.1616365702740245E-2</v>
      </c>
    </row>
    <row r="211" spans="1:17" x14ac:dyDescent="0.3">
      <c r="A211" t="s">
        <v>32</v>
      </c>
      <c r="B211" t="s">
        <v>475</v>
      </c>
      <c r="C211" t="s">
        <v>57</v>
      </c>
      <c r="D211" t="s">
        <v>38</v>
      </c>
      <c r="E211" s="1">
        <v>101.52173913043478</v>
      </c>
      <c r="F211" s="1">
        <v>8.3478260869565215</v>
      </c>
      <c r="G211" s="1">
        <v>1.2934782608695652</v>
      </c>
      <c r="H211" s="1">
        <v>6.4021739130434785</v>
      </c>
      <c r="I211" s="1">
        <v>4.9456521739130439</v>
      </c>
      <c r="J211" s="1">
        <v>5.2934782608695654</v>
      </c>
      <c r="K211" s="1">
        <v>13.198369565217391</v>
      </c>
      <c r="L211" s="1">
        <f t="shared" si="12"/>
        <v>18.491847826086957</v>
      </c>
      <c r="M211" s="1">
        <f t="shared" si="13"/>
        <v>0.18214668094218417</v>
      </c>
      <c r="N211" s="1">
        <v>4.7690217391304346</v>
      </c>
      <c r="O211" s="1">
        <v>5.4320652173913047</v>
      </c>
      <c r="P211" s="1">
        <f t="shared" si="14"/>
        <v>10.201086956521738</v>
      </c>
      <c r="Q211" s="1">
        <f t="shared" si="15"/>
        <v>0.10048179871520342</v>
      </c>
    </row>
    <row r="212" spans="1:17" x14ac:dyDescent="0.3">
      <c r="A212" t="s">
        <v>32</v>
      </c>
      <c r="B212" t="s">
        <v>476</v>
      </c>
      <c r="C212" t="s">
        <v>301</v>
      </c>
      <c r="D212" t="s">
        <v>302</v>
      </c>
      <c r="E212" s="1">
        <v>89.239130434782609</v>
      </c>
      <c r="F212" s="1">
        <v>4.9565217391304346</v>
      </c>
      <c r="G212" s="1">
        <v>0</v>
      </c>
      <c r="H212" s="1">
        <v>0.42119565217391303</v>
      </c>
      <c r="I212" s="1">
        <v>0</v>
      </c>
      <c r="J212" s="1">
        <v>0</v>
      </c>
      <c r="K212" s="1">
        <v>8.4184782608695645</v>
      </c>
      <c r="L212" s="1">
        <f t="shared" si="12"/>
        <v>8.4184782608695645</v>
      </c>
      <c r="M212" s="1">
        <f t="shared" si="13"/>
        <v>9.4336175395858701E-2</v>
      </c>
      <c r="N212" s="1">
        <v>0</v>
      </c>
      <c r="O212" s="1">
        <v>0</v>
      </c>
      <c r="P212" s="1">
        <f t="shared" si="14"/>
        <v>0</v>
      </c>
      <c r="Q212" s="1">
        <f t="shared" si="15"/>
        <v>0</v>
      </c>
    </row>
    <row r="213" spans="1:17" x14ac:dyDescent="0.3">
      <c r="A213" t="s">
        <v>32</v>
      </c>
      <c r="B213" t="s">
        <v>477</v>
      </c>
      <c r="C213" t="s">
        <v>478</v>
      </c>
      <c r="D213" t="s">
        <v>479</v>
      </c>
      <c r="E213" s="1">
        <v>60.608695652173914</v>
      </c>
      <c r="F213" s="1">
        <v>5.2176086956521743</v>
      </c>
      <c r="G213" s="1">
        <v>0.61956521739130432</v>
      </c>
      <c r="H213" s="1">
        <v>0.29347826086956524</v>
      </c>
      <c r="I213" s="1">
        <v>0.2608695652173913</v>
      </c>
      <c r="J213" s="1">
        <v>0</v>
      </c>
      <c r="K213" s="1">
        <v>6.3568478260869572</v>
      </c>
      <c r="L213" s="1">
        <f t="shared" si="12"/>
        <v>6.3568478260869572</v>
      </c>
      <c r="M213" s="1">
        <f t="shared" si="13"/>
        <v>0.10488342898134864</v>
      </c>
      <c r="N213" s="1">
        <v>0</v>
      </c>
      <c r="O213" s="1">
        <v>2.1866304347826082</v>
      </c>
      <c r="P213" s="1">
        <f t="shared" si="14"/>
        <v>2.1866304347826082</v>
      </c>
      <c r="Q213" s="1">
        <f t="shared" si="15"/>
        <v>3.6077833572453366E-2</v>
      </c>
    </row>
    <row r="214" spans="1:17" x14ac:dyDescent="0.3">
      <c r="A214" t="s">
        <v>32</v>
      </c>
      <c r="B214" t="s">
        <v>480</v>
      </c>
      <c r="C214" t="s">
        <v>481</v>
      </c>
      <c r="D214" t="s">
        <v>482</v>
      </c>
      <c r="E214" s="1">
        <v>55.086956521739133</v>
      </c>
      <c r="F214" s="1">
        <v>5.6521739130434785</v>
      </c>
      <c r="G214" s="1">
        <v>0</v>
      </c>
      <c r="H214" s="1">
        <v>0.48010869565217396</v>
      </c>
      <c r="I214" s="1">
        <v>5.3913043478260869</v>
      </c>
      <c r="J214" s="1">
        <v>6.235760869565218</v>
      </c>
      <c r="K214" s="1">
        <v>0</v>
      </c>
      <c r="L214" s="1">
        <f t="shared" si="12"/>
        <v>6.235760869565218</v>
      </c>
      <c r="M214" s="1">
        <f t="shared" si="13"/>
        <v>0.113198500394633</v>
      </c>
      <c r="N214" s="1">
        <v>0</v>
      </c>
      <c r="O214" s="1">
        <v>5.2418478260869561</v>
      </c>
      <c r="P214" s="1">
        <f t="shared" si="14"/>
        <v>5.2418478260869561</v>
      </c>
      <c r="Q214" s="1">
        <f t="shared" si="15"/>
        <v>9.5155880031570633E-2</v>
      </c>
    </row>
    <row r="215" spans="1:17" x14ac:dyDescent="0.3">
      <c r="A215" t="s">
        <v>32</v>
      </c>
      <c r="B215" t="s">
        <v>483</v>
      </c>
      <c r="C215" t="s">
        <v>425</v>
      </c>
      <c r="D215" t="s">
        <v>426</v>
      </c>
      <c r="E215" s="1">
        <v>91.880434782608702</v>
      </c>
      <c r="F215" s="1">
        <v>5.7391304347826084</v>
      </c>
      <c r="G215" s="1">
        <v>0</v>
      </c>
      <c r="H215" s="1">
        <v>0.78260869565217395</v>
      </c>
      <c r="I215" s="1">
        <v>5.8043478260869561</v>
      </c>
      <c r="J215" s="1">
        <v>5.0674999999999999</v>
      </c>
      <c r="K215" s="1">
        <v>0</v>
      </c>
      <c r="L215" s="1">
        <f t="shared" si="12"/>
        <v>5.0674999999999999</v>
      </c>
      <c r="M215" s="1">
        <f t="shared" si="13"/>
        <v>5.5153200047320473E-2</v>
      </c>
      <c r="N215" s="1">
        <v>5.726304347826086</v>
      </c>
      <c r="O215" s="1">
        <v>0</v>
      </c>
      <c r="P215" s="1">
        <f t="shared" si="14"/>
        <v>5.726304347826086</v>
      </c>
      <c r="Q215" s="1">
        <f t="shared" si="15"/>
        <v>6.2323435466698197E-2</v>
      </c>
    </row>
    <row r="216" spans="1:17" x14ac:dyDescent="0.3">
      <c r="A216" t="s">
        <v>32</v>
      </c>
      <c r="B216" t="s">
        <v>484</v>
      </c>
      <c r="C216" t="s">
        <v>54</v>
      </c>
      <c r="D216" t="s">
        <v>55</v>
      </c>
      <c r="E216" s="1">
        <v>84.195652173913047</v>
      </c>
      <c r="F216" s="1">
        <v>5.7391304347826084</v>
      </c>
      <c r="G216" s="1">
        <v>0</v>
      </c>
      <c r="H216" s="1">
        <v>0.78260869565217395</v>
      </c>
      <c r="I216" s="1">
        <v>7.6086956521739135E-2</v>
      </c>
      <c r="J216" s="1">
        <v>5.4994565217391314</v>
      </c>
      <c r="K216" s="1">
        <v>3.1957608695652171</v>
      </c>
      <c r="L216" s="1">
        <f t="shared" si="12"/>
        <v>8.6952173913043485</v>
      </c>
      <c r="M216" s="1">
        <f t="shared" si="13"/>
        <v>0.10327394784404854</v>
      </c>
      <c r="N216" s="1">
        <v>5.4782608695652177</v>
      </c>
      <c r="O216" s="1">
        <v>0</v>
      </c>
      <c r="P216" s="1">
        <f t="shared" si="14"/>
        <v>5.4782608695652177</v>
      </c>
      <c r="Q216" s="1">
        <f t="shared" si="15"/>
        <v>6.5065840433772268E-2</v>
      </c>
    </row>
    <row r="217" spans="1:17" x14ac:dyDescent="0.3">
      <c r="A217" t="s">
        <v>32</v>
      </c>
      <c r="B217" t="s">
        <v>485</v>
      </c>
      <c r="C217" t="s">
        <v>54</v>
      </c>
      <c r="D217" t="s">
        <v>55</v>
      </c>
      <c r="E217" s="1">
        <v>75.293478260869563</v>
      </c>
      <c r="F217" s="1">
        <v>5.4782608695652177</v>
      </c>
      <c r="G217" s="1">
        <v>0</v>
      </c>
      <c r="H217" s="1">
        <v>0.77173913043478259</v>
      </c>
      <c r="I217" s="1">
        <v>5.1304347826086953</v>
      </c>
      <c r="J217" s="1">
        <v>4.796086956521739</v>
      </c>
      <c r="K217" s="1">
        <v>0</v>
      </c>
      <c r="L217" s="1">
        <f t="shared" si="12"/>
        <v>4.796086956521739</v>
      </c>
      <c r="M217" s="1">
        <f t="shared" si="13"/>
        <v>6.36985708098744E-2</v>
      </c>
      <c r="N217" s="1">
        <v>5.1438043478260864</v>
      </c>
      <c r="O217" s="1">
        <v>0</v>
      </c>
      <c r="P217" s="1">
        <f t="shared" si="14"/>
        <v>5.1438043478260864</v>
      </c>
      <c r="Q217" s="1">
        <f t="shared" si="15"/>
        <v>6.8316731629854188E-2</v>
      </c>
    </row>
    <row r="218" spans="1:17" x14ac:dyDescent="0.3">
      <c r="A218" t="s">
        <v>32</v>
      </c>
      <c r="B218" t="s">
        <v>486</v>
      </c>
      <c r="C218" t="s">
        <v>57</v>
      </c>
      <c r="D218" t="s">
        <v>38</v>
      </c>
      <c r="E218" s="1">
        <v>112.79347826086956</v>
      </c>
      <c r="F218" s="1">
        <v>5.7391304347826084</v>
      </c>
      <c r="G218" s="1">
        <v>0</v>
      </c>
      <c r="H218" s="1">
        <v>0.80434782608695654</v>
      </c>
      <c r="I218" s="1">
        <v>5.5652173913043477</v>
      </c>
      <c r="J218" s="1">
        <v>5.3940217391304346</v>
      </c>
      <c r="K218" s="1">
        <v>0</v>
      </c>
      <c r="L218" s="1">
        <f t="shared" si="12"/>
        <v>5.3940217391304346</v>
      </c>
      <c r="M218" s="1">
        <f t="shared" si="13"/>
        <v>4.7822106581863734E-2</v>
      </c>
      <c r="N218" s="1">
        <v>5.6521739130434785</v>
      </c>
      <c r="O218" s="1">
        <v>0</v>
      </c>
      <c r="P218" s="1">
        <f t="shared" si="14"/>
        <v>5.6521739130434785</v>
      </c>
      <c r="Q218" s="1">
        <f t="shared" si="15"/>
        <v>5.0110822010214905E-2</v>
      </c>
    </row>
    <row r="219" spans="1:17" x14ac:dyDescent="0.3">
      <c r="A219" t="s">
        <v>32</v>
      </c>
      <c r="B219" t="s">
        <v>487</v>
      </c>
      <c r="C219" t="s">
        <v>488</v>
      </c>
      <c r="D219" t="s">
        <v>489</v>
      </c>
      <c r="E219" s="1">
        <v>87.913043478260875</v>
      </c>
      <c r="F219" s="1">
        <v>5.3913043478260869</v>
      </c>
      <c r="G219" s="1">
        <v>0</v>
      </c>
      <c r="H219" s="1">
        <v>0.52173913043478259</v>
      </c>
      <c r="I219" s="1">
        <v>0</v>
      </c>
      <c r="J219" s="1">
        <v>6.3949999999999987</v>
      </c>
      <c r="K219" s="1">
        <v>0</v>
      </c>
      <c r="L219" s="1">
        <f t="shared" si="12"/>
        <v>6.3949999999999987</v>
      </c>
      <c r="M219" s="1">
        <f t="shared" si="13"/>
        <v>7.2742334322453001E-2</v>
      </c>
      <c r="N219" s="1">
        <v>5.8197826086956557</v>
      </c>
      <c r="O219" s="1">
        <v>0</v>
      </c>
      <c r="P219" s="1">
        <f t="shared" si="14"/>
        <v>5.8197826086956557</v>
      </c>
      <c r="Q219" s="1">
        <f t="shared" si="15"/>
        <v>6.61993076162216E-2</v>
      </c>
    </row>
    <row r="220" spans="1:17" x14ac:dyDescent="0.3">
      <c r="A220" t="s">
        <v>32</v>
      </c>
      <c r="B220" t="s">
        <v>490</v>
      </c>
      <c r="C220" t="s">
        <v>491</v>
      </c>
      <c r="D220" t="s">
        <v>492</v>
      </c>
      <c r="E220" s="1">
        <v>80.021739130434781</v>
      </c>
      <c r="F220" s="1">
        <v>6.2608695652173916</v>
      </c>
      <c r="G220" s="1">
        <v>0</v>
      </c>
      <c r="H220" s="1">
        <v>0.72282608695652173</v>
      </c>
      <c r="I220" s="1">
        <v>3.9130434782608696</v>
      </c>
      <c r="J220" s="1">
        <v>5.2249999999999996</v>
      </c>
      <c r="K220" s="1">
        <v>5.2129347826086958</v>
      </c>
      <c r="L220" s="1">
        <f t="shared" si="12"/>
        <v>10.437934782608696</v>
      </c>
      <c r="M220" s="1">
        <f t="shared" si="13"/>
        <v>0.1304387394729693</v>
      </c>
      <c r="N220" s="1">
        <v>0</v>
      </c>
      <c r="O220" s="1">
        <v>7.0929347826086948</v>
      </c>
      <c r="P220" s="1">
        <f t="shared" si="14"/>
        <v>7.0929347826086948</v>
      </c>
      <c r="Q220" s="1">
        <f t="shared" si="15"/>
        <v>8.8637598478674265E-2</v>
      </c>
    </row>
    <row r="221" spans="1:17" x14ac:dyDescent="0.3">
      <c r="A221" t="s">
        <v>32</v>
      </c>
      <c r="B221" t="s">
        <v>493</v>
      </c>
      <c r="C221" t="s">
        <v>34</v>
      </c>
      <c r="D221" t="s">
        <v>35</v>
      </c>
      <c r="E221" s="1">
        <v>137.02173913043478</v>
      </c>
      <c r="F221" s="1">
        <v>6.9565217391304346</v>
      </c>
      <c r="G221" s="1">
        <v>0</v>
      </c>
      <c r="H221" s="1">
        <v>7.6086956521739135E-2</v>
      </c>
      <c r="I221" s="1">
        <v>0</v>
      </c>
      <c r="J221" s="1">
        <v>5.385217391304348</v>
      </c>
      <c r="K221" s="1">
        <v>0</v>
      </c>
      <c r="L221" s="1">
        <f t="shared" si="12"/>
        <v>5.385217391304348</v>
      </c>
      <c r="M221" s="1">
        <f t="shared" si="13"/>
        <v>3.9301919720767887E-2</v>
      </c>
      <c r="N221" s="1">
        <v>0</v>
      </c>
      <c r="O221" s="1">
        <v>11.417826086956518</v>
      </c>
      <c r="P221" s="1">
        <f t="shared" si="14"/>
        <v>11.417826086956518</v>
      </c>
      <c r="Q221" s="1">
        <f t="shared" si="15"/>
        <v>8.3328573695065813E-2</v>
      </c>
    </row>
    <row r="222" spans="1:17" x14ac:dyDescent="0.3">
      <c r="A222" t="s">
        <v>32</v>
      </c>
      <c r="B222" t="s">
        <v>494</v>
      </c>
      <c r="C222" t="s">
        <v>495</v>
      </c>
      <c r="D222" t="s">
        <v>496</v>
      </c>
      <c r="E222" s="1">
        <v>67.010869565217391</v>
      </c>
      <c r="F222" s="1">
        <v>6.4347826086956523</v>
      </c>
      <c r="G222" s="1">
        <v>4.3478260869565216E-2</v>
      </c>
      <c r="H222" s="1">
        <v>0.52173913043478259</v>
      </c>
      <c r="I222" s="1">
        <v>5.7391304347826084</v>
      </c>
      <c r="J222" s="1">
        <v>4.8274999999999997</v>
      </c>
      <c r="K222" s="1">
        <v>0</v>
      </c>
      <c r="L222" s="1">
        <f t="shared" si="12"/>
        <v>4.8274999999999997</v>
      </c>
      <c r="M222" s="1">
        <f t="shared" si="13"/>
        <v>7.2040551500405517E-2</v>
      </c>
      <c r="N222" s="1">
        <v>4.5063043478260871</v>
      </c>
      <c r="O222" s="1">
        <v>0</v>
      </c>
      <c r="P222" s="1">
        <f t="shared" si="14"/>
        <v>4.5063043478260871</v>
      </c>
      <c r="Q222" s="1">
        <f t="shared" si="15"/>
        <v>6.7247364152473649E-2</v>
      </c>
    </row>
    <row r="223" spans="1:17" x14ac:dyDescent="0.3">
      <c r="A223" t="s">
        <v>32</v>
      </c>
      <c r="B223" t="s">
        <v>497</v>
      </c>
      <c r="C223" t="s">
        <v>498</v>
      </c>
      <c r="D223" t="s">
        <v>499</v>
      </c>
      <c r="E223" s="1">
        <v>67.673913043478265</v>
      </c>
      <c r="F223" s="1">
        <v>5.5652173913043477</v>
      </c>
      <c r="G223" s="1">
        <v>0</v>
      </c>
      <c r="H223" s="1">
        <v>0</v>
      </c>
      <c r="I223" s="1">
        <v>9.7826086956521743E-2</v>
      </c>
      <c r="J223" s="1">
        <v>4.7297826086956523</v>
      </c>
      <c r="K223" s="1">
        <v>0</v>
      </c>
      <c r="L223" s="1">
        <f t="shared" si="12"/>
        <v>4.7297826086956523</v>
      </c>
      <c r="M223" s="1">
        <f t="shared" si="13"/>
        <v>6.9890780597494373E-2</v>
      </c>
      <c r="N223" s="1">
        <v>4.7880434782608692</v>
      </c>
      <c r="O223" s="1">
        <v>0</v>
      </c>
      <c r="P223" s="1">
        <f t="shared" si="14"/>
        <v>4.7880434782608692</v>
      </c>
      <c r="Q223" s="1">
        <f t="shared" si="15"/>
        <v>7.0751686476068096E-2</v>
      </c>
    </row>
    <row r="224" spans="1:17" x14ac:dyDescent="0.3">
      <c r="A224" t="s">
        <v>32</v>
      </c>
      <c r="B224" t="s">
        <v>500</v>
      </c>
      <c r="C224" t="s">
        <v>229</v>
      </c>
      <c r="D224" t="s">
        <v>35</v>
      </c>
      <c r="E224" s="1">
        <v>132.56521739130434</v>
      </c>
      <c r="F224" s="1">
        <v>10.608695652173912</v>
      </c>
      <c r="G224" s="1">
        <v>0</v>
      </c>
      <c r="H224" s="1">
        <v>0.94021739130434778</v>
      </c>
      <c r="I224" s="1">
        <v>5.1304347826086953</v>
      </c>
      <c r="J224" s="1">
        <v>4.4241304347826089</v>
      </c>
      <c r="K224" s="1">
        <v>7.2408695652173911</v>
      </c>
      <c r="L224" s="1">
        <f t="shared" si="12"/>
        <v>11.664999999999999</v>
      </c>
      <c r="M224" s="1">
        <f t="shared" si="13"/>
        <v>8.7994424401443089E-2</v>
      </c>
      <c r="N224" s="1">
        <v>4.7577173913043476</v>
      </c>
      <c r="O224" s="1">
        <v>0</v>
      </c>
      <c r="P224" s="1">
        <f t="shared" si="14"/>
        <v>4.7577173913043476</v>
      </c>
      <c r="Q224" s="1">
        <f t="shared" si="15"/>
        <v>3.5889635946211869E-2</v>
      </c>
    </row>
    <row r="225" spans="1:17" x14ac:dyDescent="0.3">
      <c r="A225" t="s">
        <v>32</v>
      </c>
      <c r="B225" t="s">
        <v>501</v>
      </c>
      <c r="C225" t="s">
        <v>65</v>
      </c>
      <c r="D225" t="s">
        <v>66</v>
      </c>
      <c r="E225" s="1">
        <v>77.989130434782609</v>
      </c>
      <c r="F225" s="1">
        <v>5.7391304347826084</v>
      </c>
      <c r="G225" s="1">
        <v>0</v>
      </c>
      <c r="H225" s="1">
        <v>0</v>
      </c>
      <c r="I225" s="1">
        <v>0</v>
      </c>
      <c r="J225" s="1">
        <v>5.8782608695652172</v>
      </c>
      <c r="K225" s="1">
        <v>0</v>
      </c>
      <c r="L225" s="1">
        <f t="shared" si="12"/>
        <v>5.8782608695652172</v>
      </c>
      <c r="M225" s="1">
        <f t="shared" si="13"/>
        <v>7.537282229965156E-2</v>
      </c>
      <c r="N225" s="1">
        <v>4.9800000000000004</v>
      </c>
      <c r="O225" s="1">
        <v>0</v>
      </c>
      <c r="P225" s="1">
        <f t="shared" si="14"/>
        <v>4.9800000000000004</v>
      </c>
      <c r="Q225" s="1">
        <f t="shared" si="15"/>
        <v>6.3855052264808365E-2</v>
      </c>
    </row>
    <row r="226" spans="1:17" x14ac:dyDescent="0.3">
      <c r="A226" t="s">
        <v>32</v>
      </c>
      <c r="B226" t="s">
        <v>502</v>
      </c>
      <c r="C226" t="s">
        <v>245</v>
      </c>
      <c r="D226" t="s">
        <v>40</v>
      </c>
      <c r="E226" s="1">
        <v>77.119565217391298</v>
      </c>
      <c r="F226" s="1">
        <v>5.3913043478260869</v>
      </c>
      <c r="G226" s="1">
        <v>0</v>
      </c>
      <c r="H226" s="1">
        <v>0.37858695652173913</v>
      </c>
      <c r="I226" s="1">
        <v>5.8369565217391308</v>
      </c>
      <c r="J226" s="1">
        <v>5.4538043478260869</v>
      </c>
      <c r="K226" s="1">
        <v>0</v>
      </c>
      <c r="L226" s="1">
        <f t="shared" si="12"/>
        <v>5.4538043478260869</v>
      </c>
      <c r="M226" s="1">
        <f t="shared" si="13"/>
        <v>7.071881606765329E-2</v>
      </c>
      <c r="N226" s="1">
        <v>5.040978260869565</v>
      </c>
      <c r="O226" s="1">
        <v>0</v>
      </c>
      <c r="P226" s="1">
        <f t="shared" si="14"/>
        <v>5.040978260869565</v>
      </c>
      <c r="Q226" s="1">
        <f t="shared" si="15"/>
        <v>6.5365750528541225E-2</v>
      </c>
    </row>
    <row r="227" spans="1:17" x14ac:dyDescent="0.3">
      <c r="A227" t="s">
        <v>32</v>
      </c>
      <c r="B227" t="s">
        <v>503</v>
      </c>
      <c r="C227" t="s">
        <v>357</v>
      </c>
      <c r="D227" t="s">
        <v>358</v>
      </c>
      <c r="E227" s="1">
        <v>58.75</v>
      </c>
      <c r="F227" s="1">
        <v>6.4347826086956523</v>
      </c>
      <c r="G227" s="1">
        <v>0</v>
      </c>
      <c r="H227" s="1">
        <v>0.46467391304347827</v>
      </c>
      <c r="I227" s="1">
        <v>4.8695652173913047</v>
      </c>
      <c r="J227" s="1">
        <v>4.5283695652173916</v>
      </c>
      <c r="K227" s="1">
        <v>0</v>
      </c>
      <c r="L227" s="1">
        <f t="shared" si="12"/>
        <v>4.5283695652173916</v>
      </c>
      <c r="M227" s="1">
        <f t="shared" si="13"/>
        <v>7.7078630897317299E-2</v>
      </c>
      <c r="N227" s="1">
        <v>0</v>
      </c>
      <c r="O227" s="1">
        <v>8.2169565217391298</v>
      </c>
      <c r="P227" s="1">
        <f t="shared" si="14"/>
        <v>8.2169565217391298</v>
      </c>
      <c r="Q227" s="1">
        <f t="shared" si="15"/>
        <v>0.13986308973172987</v>
      </c>
    </row>
    <row r="228" spans="1:17" x14ac:dyDescent="0.3">
      <c r="A228" t="s">
        <v>32</v>
      </c>
      <c r="B228" t="s">
        <v>504</v>
      </c>
      <c r="C228" t="s">
        <v>505</v>
      </c>
      <c r="D228" t="s">
        <v>102</v>
      </c>
      <c r="E228" s="1">
        <v>63.771739130434781</v>
      </c>
      <c r="F228" s="1">
        <v>5.6521739130434785</v>
      </c>
      <c r="G228" s="1">
        <v>0</v>
      </c>
      <c r="H228" s="1">
        <v>0</v>
      </c>
      <c r="I228" s="1">
        <v>5.2173913043478262</v>
      </c>
      <c r="J228" s="1">
        <v>4.9413043478260885</v>
      </c>
      <c r="K228" s="1">
        <v>0</v>
      </c>
      <c r="L228" s="1">
        <f t="shared" si="12"/>
        <v>4.9413043478260885</v>
      </c>
      <c r="M228" s="1">
        <f t="shared" si="13"/>
        <v>7.7484233850349443E-2</v>
      </c>
      <c r="N228" s="1">
        <v>2.8695652173913042</v>
      </c>
      <c r="O228" s="1">
        <v>0</v>
      </c>
      <c r="P228" s="1">
        <f t="shared" si="14"/>
        <v>2.8695652173913042</v>
      </c>
      <c r="Q228" s="1">
        <f t="shared" si="15"/>
        <v>4.4997443327083685E-2</v>
      </c>
    </row>
    <row r="229" spans="1:17" x14ac:dyDescent="0.3">
      <c r="A229" t="s">
        <v>32</v>
      </c>
      <c r="B229" t="s">
        <v>506</v>
      </c>
      <c r="C229" t="s">
        <v>414</v>
      </c>
      <c r="D229" t="s">
        <v>160</v>
      </c>
      <c r="E229" s="1">
        <v>103.34782608695652</v>
      </c>
      <c r="F229" s="1">
        <v>5.5652173913043477</v>
      </c>
      <c r="G229" s="1">
        <v>0</v>
      </c>
      <c r="H229" s="1">
        <v>0.85869565217391308</v>
      </c>
      <c r="I229" s="1">
        <v>5.3043478260869561</v>
      </c>
      <c r="J229" s="1">
        <v>5.161847826086956</v>
      </c>
      <c r="K229" s="1">
        <v>0</v>
      </c>
      <c r="L229" s="1">
        <f t="shared" si="12"/>
        <v>5.161847826086956</v>
      </c>
      <c r="M229" s="1">
        <f t="shared" si="13"/>
        <v>4.9946360959192256E-2</v>
      </c>
      <c r="N229" s="1">
        <v>5.3043478260869561</v>
      </c>
      <c r="O229" s="1">
        <v>0</v>
      </c>
      <c r="P229" s="1">
        <f t="shared" si="14"/>
        <v>5.3043478260869561</v>
      </c>
      <c r="Q229" s="1">
        <f t="shared" si="15"/>
        <v>5.1325199831720653E-2</v>
      </c>
    </row>
    <row r="230" spans="1:17" x14ac:dyDescent="0.3">
      <c r="A230" t="s">
        <v>32</v>
      </c>
      <c r="B230" t="s">
        <v>507</v>
      </c>
      <c r="C230" t="s">
        <v>508</v>
      </c>
      <c r="D230" t="s">
        <v>509</v>
      </c>
      <c r="E230" s="1">
        <v>66.75</v>
      </c>
      <c r="F230" s="1">
        <v>5.7391304347826084</v>
      </c>
      <c r="G230" s="1">
        <v>0</v>
      </c>
      <c r="H230" s="1">
        <v>0.60228260869565209</v>
      </c>
      <c r="I230" s="1">
        <v>5.6956521739130439</v>
      </c>
      <c r="J230" s="1">
        <v>6.6926086956521731</v>
      </c>
      <c r="K230" s="1">
        <v>0</v>
      </c>
      <c r="L230" s="1">
        <f t="shared" si="12"/>
        <v>6.6926086956521731</v>
      </c>
      <c r="M230" s="1">
        <f t="shared" si="13"/>
        <v>0.10026380068392769</v>
      </c>
      <c r="N230" s="1">
        <v>0</v>
      </c>
      <c r="O230" s="1">
        <v>0</v>
      </c>
      <c r="P230" s="1">
        <f t="shared" si="14"/>
        <v>0</v>
      </c>
      <c r="Q230" s="1">
        <f t="shared" si="15"/>
        <v>0</v>
      </c>
    </row>
    <row r="231" spans="1:17" x14ac:dyDescent="0.3">
      <c r="A231" t="s">
        <v>32</v>
      </c>
      <c r="B231" t="s">
        <v>510</v>
      </c>
      <c r="C231" t="s">
        <v>425</v>
      </c>
      <c r="D231" t="s">
        <v>426</v>
      </c>
      <c r="E231" s="1">
        <v>68.239130434782609</v>
      </c>
      <c r="F231" s="1">
        <v>5.6521739130434785</v>
      </c>
      <c r="G231" s="1">
        <v>0</v>
      </c>
      <c r="H231" s="1">
        <v>0.52173913043478259</v>
      </c>
      <c r="I231" s="1">
        <v>5.2608695652173916</v>
      </c>
      <c r="J231" s="1">
        <v>3.3569565217391308</v>
      </c>
      <c r="K231" s="1">
        <v>0</v>
      </c>
      <c r="L231" s="1">
        <f t="shared" si="12"/>
        <v>3.3569565217391308</v>
      </c>
      <c r="M231" s="1">
        <f t="shared" si="13"/>
        <v>4.9194010831474996E-2</v>
      </c>
      <c r="N231" s="1">
        <v>5.7946739130434768</v>
      </c>
      <c r="O231" s="1">
        <v>0</v>
      </c>
      <c r="P231" s="1">
        <f t="shared" si="14"/>
        <v>5.7946739130434768</v>
      </c>
      <c r="Q231" s="1">
        <f t="shared" si="15"/>
        <v>8.4917171073590286E-2</v>
      </c>
    </row>
    <row r="232" spans="1:17" x14ac:dyDescent="0.3">
      <c r="A232" t="s">
        <v>32</v>
      </c>
      <c r="B232" t="s">
        <v>511</v>
      </c>
      <c r="C232" t="s">
        <v>512</v>
      </c>
      <c r="D232" t="s">
        <v>513</v>
      </c>
      <c r="E232" s="1">
        <v>94.108695652173907</v>
      </c>
      <c r="F232" s="1">
        <v>5.2173913043478262</v>
      </c>
      <c r="G232" s="1">
        <v>0</v>
      </c>
      <c r="H232" s="1">
        <v>0.28532608695652173</v>
      </c>
      <c r="I232" s="1">
        <v>0</v>
      </c>
      <c r="J232" s="1">
        <v>5.6968478260869553</v>
      </c>
      <c r="K232" s="1">
        <v>6.4472826086956516</v>
      </c>
      <c r="L232" s="1">
        <f t="shared" si="12"/>
        <v>12.144130434782607</v>
      </c>
      <c r="M232" s="1">
        <f t="shared" si="13"/>
        <v>0.12904365904365903</v>
      </c>
      <c r="N232" s="1">
        <v>5.0661956521739135</v>
      </c>
      <c r="O232" s="1">
        <v>0</v>
      </c>
      <c r="P232" s="1">
        <f t="shared" si="14"/>
        <v>5.0661956521739135</v>
      </c>
      <c r="Q232" s="1">
        <f t="shared" si="15"/>
        <v>5.3833448833448844E-2</v>
      </c>
    </row>
    <row r="233" spans="1:17" x14ac:dyDescent="0.3">
      <c r="A233" t="s">
        <v>32</v>
      </c>
      <c r="B233" t="s">
        <v>514</v>
      </c>
      <c r="C233" t="s">
        <v>48</v>
      </c>
      <c r="D233" t="s">
        <v>49</v>
      </c>
      <c r="E233" s="1">
        <v>61.271739130434781</v>
      </c>
      <c r="F233" s="1">
        <v>4.9510869565217392</v>
      </c>
      <c r="G233" s="1">
        <v>0</v>
      </c>
      <c r="H233" s="1">
        <v>0</v>
      </c>
      <c r="I233" s="1">
        <v>5.3695652173913047</v>
      </c>
      <c r="J233" s="1">
        <v>4.7638043478260874</v>
      </c>
      <c r="K233" s="1">
        <v>0</v>
      </c>
      <c r="L233" s="1">
        <f t="shared" si="12"/>
        <v>4.7638043478260874</v>
      </c>
      <c r="M233" s="1">
        <f t="shared" si="13"/>
        <v>7.77488025545503E-2</v>
      </c>
      <c r="N233" s="1">
        <v>6.4808695652173913</v>
      </c>
      <c r="O233" s="1">
        <v>0</v>
      </c>
      <c r="P233" s="1">
        <f t="shared" si="14"/>
        <v>6.4808695652173913</v>
      </c>
      <c r="Q233" s="1">
        <f t="shared" si="15"/>
        <v>0.10577257406421856</v>
      </c>
    </row>
    <row r="234" spans="1:17" x14ac:dyDescent="0.3">
      <c r="A234" t="s">
        <v>32</v>
      </c>
      <c r="B234" t="s">
        <v>515</v>
      </c>
      <c r="C234" t="s">
        <v>498</v>
      </c>
      <c r="D234" t="s">
        <v>499</v>
      </c>
      <c r="E234" s="1">
        <v>76.413043478260875</v>
      </c>
      <c r="F234" s="1">
        <v>5.1739130434782608</v>
      </c>
      <c r="G234" s="1">
        <v>0</v>
      </c>
      <c r="H234" s="1">
        <v>0</v>
      </c>
      <c r="I234" s="1">
        <v>5.2173913043478262</v>
      </c>
      <c r="J234" s="1">
        <v>4.9293478260869552</v>
      </c>
      <c r="K234" s="1">
        <v>5.8928260869565214</v>
      </c>
      <c r="L234" s="1">
        <f t="shared" si="12"/>
        <v>10.822173913043477</v>
      </c>
      <c r="M234" s="1">
        <f t="shared" si="13"/>
        <v>0.14162731152204833</v>
      </c>
      <c r="N234" s="1">
        <v>0</v>
      </c>
      <c r="O234" s="1">
        <v>5.2034782608695647</v>
      </c>
      <c r="P234" s="1">
        <f t="shared" si="14"/>
        <v>5.2034782608695647</v>
      </c>
      <c r="Q234" s="1">
        <f t="shared" si="15"/>
        <v>6.8096728307254606E-2</v>
      </c>
    </row>
    <row r="235" spans="1:17" x14ac:dyDescent="0.3">
      <c r="A235" t="s">
        <v>32</v>
      </c>
      <c r="B235" t="s">
        <v>516</v>
      </c>
      <c r="C235" t="s">
        <v>288</v>
      </c>
      <c r="D235" t="s">
        <v>289</v>
      </c>
      <c r="E235" s="1">
        <v>51.836956521739133</v>
      </c>
      <c r="F235" s="1">
        <v>5.7391304347826084</v>
      </c>
      <c r="G235" s="1">
        <v>0</v>
      </c>
      <c r="H235" s="1">
        <v>0.41847826086956524</v>
      </c>
      <c r="I235" s="1">
        <v>5.7391304347826084</v>
      </c>
      <c r="J235" s="1">
        <v>5.7921739130434773</v>
      </c>
      <c r="K235" s="1">
        <v>0</v>
      </c>
      <c r="L235" s="1">
        <f t="shared" si="12"/>
        <v>5.7921739130434773</v>
      </c>
      <c r="M235" s="1">
        <f t="shared" si="13"/>
        <v>0.11173830991822183</v>
      </c>
      <c r="N235" s="1">
        <v>0</v>
      </c>
      <c r="O235" s="1">
        <v>0</v>
      </c>
      <c r="P235" s="1">
        <f t="shared" si="14"/>
        <v>0</v>
      </c>
      <c r="Q235" s="1">
        <f t="shared" si="15"/>
        <v>0</v>
      </c>
    </row>
    <row r="236" spans="1:17" x14ac:dyDescent="0.3">
      <c r="A236" t="s">
        <v>32</v>
      </c>
      <c r="B236" t="s">
        <v>517</v>
      </c>
      <c r="C236" t="s">
        <v>518</v>
      </c>
      <c r="D236" t="s">
        <v>416</v>
      </c>
      <c r="E236" s="1">
        <v>82.608695652173907</v>
      </c>
      <c r="F236" s="1">
        <v>5.4782608695652177</v>
      </c>
      <c r="G236" s="1">
        <v>0</v>
      </c>
      <c r="H236" s="1">
        <v>0.20652173913043478</v>
      </c>
      <c r="I236" s="1">
        <v>4.9565217391304346</v>
      </c>
      <c r="J236" s="1">
        <v>2.6203260869565215</v>
      </c>
      <c r="K236" s="1">
        <v>0</v>
      </c>
      <c r="L236" s="1">
        <f t="shared" si="12"/>
        <v>2.6203260869565215</v>
      </c>
      <c r="M236" s="1">
        <f t="shared" si="13"/>
        <v>3.1719736842105259E-2</v>
      </c>
      <c r="N236" s="1">
        <v>5.7391304347826084</v>
      </c>
      <c r="O236" s="1">
        <v>0</v>
      </c>
      <c r="P236" s="1">
        <f t="shared" si="14"/>
        <v>5.7391304347826084</v>
      </c>
      <c r="Q236" s="1">
        <f t="shared" si="15"/>
        <v>6.9473684210526312E-2</v>
      </c>
    </row>
    <row r="237" spans="1:17" x14ac:dyDescent="0.3">
      <c r="A237" t="s">
        <v>32</v>
      </c>
      <c r="B237" t="s">
        <v>519</v>
      </c>
      <c r="C237" t="s">
        <v>498</v>
      </c>
      <c r="D237" t="s">
        <v>499</v>
      </c>
      <c r="E237" s="1">
        <v>82.043478260869563</v>
      </c>
      <c r="F237" s="1">
        <v>5.7391304347826084</v>
      </c>
      <c r="G237" s="1">
        <v>0</v>
      </c>
      <c r="H237" s="1">
        <v>0</v>
      </c>
      <c r="I237" s="1">
        <v>4.9565217391304346</v>
      </c>
      <c r="J237" s="1">
        <v>6.4592391304347823</v>
      </c>
      <c r="K237" s="1">
        <v>0</v>
      </c>
      <c r="L237" s="1">
        <f t="shared" si="12"/>
        <v>6.4592391304347823</v>
      </c>
      <c r="M237" s="1">
        <f t="shared" si="13"/>
        <v>7.8729464758876516E-2</v>
      </c>
      <c r="N237" s="1">
        <v>5.2215217391304343</v>
      </c>
      <c r="O237" s="1">
        <v>0</v>
      </c>
      <c r="P237" s="1">
        <f t="shared" si="14"/>
        <v>5.2215217391304343</v>
      </c>
      <c r="Q237" s="1">
        <f t="shared" si="15"/>
        <v>6.3643349231584517E-2</v>
      </c>
    </row>
    <row r="238" spans="1:17" x14ac:dyDescent="0.3">
      <c r="A238" t="s">
        <v>32</v>
      </c>
      <c r="B238" t="s">
        <v>520</v>
      </c>
      <c r="C238" t="s">
        <v>521</v>
      </c>
      <c r="D238" t="s">
        <v>138</v>
      </c>
      <c r="E238" s="1">
        <v>86.054347826086953</v>
      </c>
      <c r="F238" s="1">
        <v>5.6521739130434785</v>
      </c>
      <c r="G238" s="1">
        <v>0</v>
      </c>
      <c r="H238" s="1">
        <v>0.67934782608695654</v>
      </c>
      <c r="I238" s="1">
        <v>5.7391304347826084</v>
      </c>
      <c r="J238" s="1">
        <v>5.340978260869564</v>
      </c>
      <c r="K238" s="1">
        <v>0</v>
      </c>
      <c r="L238" s="1">
        <f t="shared" si="12"/>
        <v>5.340978260869564</v>
      </c>
      <c r="M238" s="1">
        <f t="shared" si="13"/>
        <v>6.2065176203107225E-2</v>
      </c>
      <c r="N238" s="1">
        <v>4.7415217391304347</v>
      </c>
      <c r="O238" s="1">
        <v>0</v>
      </c>
      <c r="P238" s="1">
        <f t="shared" si="14"/>
        <v>4.7415217391304347</v>
      </c>
      <c r="Q238" s="1">
        <f t="shared" si="15"/>
        <v>5.5099153719843377E-2</v>
      </c>
    </row>
    <row r="239" spans="1:17" x14ac:dyDescent="0.3">
      <c r="A239" t="s">
        <v>32</v>
      </c>
      <c r="B239" t="s">
        <v>522</v>
      </c>
      <c r="C239" t="s">
        <v>523</v>
      </c>
      <c r="D239" t="s">
        <v>138</v>
      </c>
      <c r="E239" s="1">
        <v>132.29347826086956</v>
      </c>
      <c r="F239" s="1">
        <v>5.7391304347826084</v>
      </c>
      <c r="G239" s="1">
        <v>0</v>
      </c>
      <c r="H239" s="1">
        <v>7.0652173913043473E-2</v>
      </c>
      <c r="I239" s="1">
        <v>5.1739130434782608</v>
      </c>
      <c r="J239" s="1">
        <v>5.0461956521739122</v>
      </c>
      <c r="K239" s="1">
        <v>0.13858695652173914</v>
      </c>
      <c r="L239" s="1">
        <f t="shared" si="12"/>
        <v>5.1847826086956514</v>
      </c>
      <c r="M239" s="1">
        <f t="shared" si="13"/>
        <v>3.919152082819817E-2</v>
      </c>
      <c r="N239" s="1">
        <v>5.4782608695652177</v>
      </c>
      <c r="O239" s="1">
        <v>0</v>
      </c>
      <c r="P239" s="1">
        <f t="shared" si="14"/>
        <v>5.4782608695652177</v>
      </c>
      <c r="Q239" s="1">
        <f t="shared" si="15"/>
        <v>4.140990879960562E-2</v>
      </c>
    </row>
    <row r="240" spans="1:17" x14ac:dyDescent="0.3">
      <c r="A240" t="s">
        <v>32</v>
      </c>
      <c r="B240" t="s">
        <v>524</v>
      </c>
      <c r="C240" t="s">
        <v>65</v>
      </c>
      <c r="D240" t="s">
        <v>66</v>
      </c>
      <c r="E240" s="1">
        <v>183.95652173913044</v>
      </c>
      <c r="F240" s="1">
        <v>11.478260869565217</v>
      </c>
      <c r="G240" s="1">
        <v>0</v>
      </c>
      <c r="H240" s="1">
        <v>1.0434782608695652</v>
      </c>
      <c r="I240" s="1">
        <v>0</v>
      </c>
      <c r="J240" s="1">
        <v>8.2308695652173913</v>
      </c>
      <c r="K240" s="1">
        <v>3.9595652173913041</v>
      </c>
      <c r="L240" s="1">
        <f t="shared" si="12"/>
        <v>12.190434782608696</v>
      </c>
      <c r="M240" s="1">
        <f t="shared" si="13"/>
        <v>6.626802174426849E-2</v>
      </c>
      <c r="N240" s="1">
        <v>11.043478260869565</v>
      </c>
      <c r="O240" s="1">
        <v>0</v>
      </c>
      <c r="P240" s="1">
        <f t="shared" si="14"/>
        <v>11.043478260869565</v>
      </c>
      <c r="Q240" s="1">
        <f t="shared" si="15"/>
        <v>6.0033089104230671E-2</v>
      </c>
    </row>
    <row r="241" spans="1:17" x14ac:dyDescent="0.3">
      <c r="A241" t="s">
        <v>32</v>
      </c>
      <c r="B241" t="s">
        <v>525</v>
      </c>
      <c r="C241" t="s">
        <v>184</v>
      </c>
      <c r="D241" t="s">
        <v>185</v>
      </c>
      <c r="E241" s="1">
        <v>91.717391304347828</v>
      </c>
      <c r="F241" s="1">
        <v>5.5652173913043477</v>
      </c>
      <c r="G241" s="1">
        <v>0</v>
      </c>
      <c r="H241" s="1">
        <v>0</v>
      </c>
      <c r="I241" s="1">
        <v>9.2608695652173907</v>
      </c>
      <c r="J241" s="1">
        <v>5.6348913043478257</v>
      </c>
      <c r="K241" s="1">
        <v>0</v>
      </c>
      <c r="L241" s="1">
        <f t="shared" si="12"/>
        <v>5.6348913043478257</v>
      </c>
      <c r="M241" s="1">
        <f t="shared" si="13"/>
        <v>6.1437544441810849E-2</v>
      </c>
      <c r="N241" s="1">
        <v>10.150217391304352</v>
      </c>
      <c r="O241" s="1">
        <v>0</v>
      </c>
      <c r="P241" s="1">
        <f t="shared" si="14"/>
        <v>10.150217391304352</v>
      </c>
      <c r="Q241" s="1">
        <f t="shared" si="15"/>
        <v>0.11066840483526906</v>
      </c>
    </row>
    <row r="242" spans="1:17" x14ac:dyDescent="0.3">
      <c r="A242" t="s">
        <v>32</v>
      </c>
      <c r="B242" t="s">
        <v>526</v>
      </c>
      <c r="C242" t="s">
        <v>37</v>
      </c>
      <c r="D242" t="s">
        <v>38</v>
      </c>
      <c r="E242" s="1">
        <v>106.68478260869566</v>
      </c>
      <c r="F242" s="1">
        <v>5.7391304347826084</v>
      </c>
      <c r="G242" s="1">
        <v>0</v>
      </c>
      <c r="H242" s="1">
        <v>0.66304347826086951</v>
      </c>
      <c r="I242" s="1">
        <v>0</v>
      </c>
      <c r="J242" s="1">
        <v>6.8269565217391293</v>
      </c>
      <c r="K242" s="1">
        <v>0</v>
      </c>
      <c r="L242" s="1">
        <f t="shared" si="12"/>
        <v>6.8269565217391293</v>
      </c>
      <c r="M242" s="1">
        <f t="shared" si="13"/>
        <v>6.3991849210392249E-2</v>
      </c>
      <c r="N242" s="1">
        <v>5.3913043478260869</v>
      </c>
      <c r="O242" s="1">
        <v>0</v>
      </c>
      <c r="P242" s="1">
        <f t="shared" si="14"/>
        <v>5.3913043478260869</v>
      </c>
      <c r="Q242" s="1">
        <f t="shared" si="15"/>
        <v>5.0534895568008151E-2</v>
      </c>
    </row>
    <row r="243" spans="1:17" x14ac:dyDescent="0.3">
      <c r="A243" t="s">
        <v>32</v>
      </c>
      <c r="B243" t="s">
        <v>527</v>
      </c>
      <c r="C243" t="s">
        <v>505</v>
      </c>
      <c r="D243" t="s">
        <v>102</v>
      </c>
      <c r="E243" s="1">
        <v>68.815217391304344</v>
      </c>
      <c r="F243" s="1">
        <v>5.7391304347826084</v>
      </c>
      <c r="G243" s="1">
        <v>0</v>
      </c>
      <c r="H243" s="1">
        <v>0</v>
      </c>
      <c r="I243" s="1">
        <v>0</v>
      </c>
      <c r="J243" s="1">
        <v>4.923260869565218</v>
      </c>
      <c r="K243" s="1">
        <v>0</v>
      </c>
      <c r="L243" s="1">
        <f t="shared" si="12"/>
        <v>4.923260869565218</v>
      </c>
      <c r="M243" s="1">
        <f t="shared" si="13"/>
        <v>7.1543200126362352E-2</v>
      </c>
      <c r="N243" s="1">
        <v>5.6309782608695658</v>
      </c>
      <c r="O243" s="1">
        <v>0</v>
      </c>
      <c r="P243" s="1">
        <f t="shared" si="14"/>
        <v>5.6309782608695658</v>
      </c>
      <c r="Q243" s="1">
        <f t="shared" si="15"/>
        <v>8.1827515400410694E-2</v>
      </c>
    </row>
    <row r="244" spans="1:17" x14ac:dyDescent="0.3">
      <c r="A244" t="s">
        <v>32</v>
      </c>
      <c r="B244" t="s">
        <v>528</v>
      </c>
      <c r="C244" t="s">
        <v>184</v>
      </c>
      <c r="D244" t="s">
        <v>185</v>
      </c>
      <c r="E244" s="1">
        <v>65.663043478260875</v>
      </c>
      <c r="F244" s="1">
        <v>3.7391304347826089</v>
      </c>
      <c r="G244" s="1">
        <v>0</v>
      </c>
      <c r="H244" s="1">
        <v>0</v>
      </c>
      <c r="I244" s="1">
        <v>5.4782608695652177</v>
      </c>
      <c r="J244" s="1">
        <v>5.5944565217391311</v>
      </c>
      <c r="K244" s="1">
        <v>0</v>
      </c>
      <c r="L244" s="1">
        <f t="shared" si="12"/>
        <v>5.5944565217391311</v>
      </c>
      <c r="M244" s="1">
        <f t="shared" si="13"/>
        <v>8.5199470286376436E-2</v>
      </c>
      <c r="N244" s="1">
        <v>5.3913043478260869</v>
      </c>
      <c r="O244" s="1">
        <v>0</v>
      </c>
      <c r="P244" s="1">
        <f t="shared" si="14"/>
        <v>5.3913043478260869</v>
      </c>
      <c r="Q244" s="1">
        <f t="shared" si="15"/>
        <v>8.2105611653699714E-2</v>
      </c>
    </row>
    <row r="245" spans="1:17" x14ac:dyDescent="0.3">
      <c r="A245" t="s">
        <v>32</v>
      </c>
      <c r="B245" t="s">
        <v>529</v>
      </c>
      <c r="C245" t="s">
        <v>448</v>
      </c>
      <c r="D245" t="s">
        <v>449</v>
      </c>
      <c r="E245" s="1">
        <v>69.402173913043484</v>
      </c>
      <c r="F245" s="1">
        <v>5.7391304347826084</v>
      </c>
      <c r="G245" s="1">
        <v>0</v>
      </c>
      <c r="H245" s="1">
        <v>0</v>
      </c>
      <c r="I245" s="1">
        <v>5.7391304347826084</v>
      </c>
      <c r="J245" s="1">
        <v>5.0063043478260871</v>
      </c>
      <c r="K245" s="1">
        <v>0</v>
      </c>
      <c r="L245" s="1">
        <f t="shared" si="12"/>
        <v>5.0063043478260871</v>
      </c>
      <c r="M245" s="1">
        <f t="shared" si="13"/>
        <v>7.2134690681284253E-2</v>
      </c>
      <c r="N245" s="1">
        <v>3.7201086956521734</v>
      </c>
      <c r="O245" s="1">
        <v>0</v>
      </c>
      <c r="P245" s="1">
        <f t="shared" si="14"/>
        <v>3.7201086956521734</v>
      </c>
      <c r="Q245" s="1">
        <f t="shared" si="15"/>
        <v>5.3602192638997639E-2</v>
      </c>
    </row>
    <row r="246" spans="1:17" x14ac:dyDescent="0.3">
      <c r="A246" t="s">
        <v>32</v>
      </c>
      <c r="B246" t="s">
        <v>530</v>
      </c>
      <c r="C246" t="s">
        <v>531</v>
      </c>
      <c r="D246" t="s">
        <v>191</v>
      </c>
      <c r="E246" s="1">
        <v>122.57608695652173</v>
      </c>
      <c r="F246" s="1">
        <v>5.3043478260869561</v>
      </c>
      <c r="G246" s="1">
        <v>0</v>
      </c>
      <c r="H246" s="1">
        <v>0.69565217391304346</v>
      </c>
      <c r="I246" s="1">
        <v>0</v>
      </c>
      <c r="J246" s="1">
        <v>6.0221739130434804</v>
      </c>
      <c r="K246" s="1">
        <v>0</v>
      </c>
      <c r="L246" s="1">
        <f t="shared" si="12"/>
        <v>6.0221739130434804</v>
      </c>
      <c r="M246" s="1">
        <f t="shared" si="13"/>
        <v>4.9130087789305686E-2</v>
      </c>
      <c r="N246" s="1">
        <v>5.8220652173913052</v>
      </c>
      <c r="O246" s="1">
        <v>0</v>
      </c>
      <c r="P246" s="1">
        <f t="shared" si="14"/>
        <v>5.8220652173913052</v>
      </c>
      <c r="Q246" s="1">
        <f t="shared" si="15"/>
        <v>4.7497561408175945E-2</v>
      </c>
    </row>
    <row r="247" spans="1:17" x14ac:dyDescent="0.3">
      <c r="A247" t="s">
        <v>32</v>
      </c>
      <c r="B247" t="s">
        <v>532</v>
      </c>
      <c r="C247" t="s">
        <v>533</v>
      </c>
      <c r="D247" t="s">
        <v>534</v>
      </c>
      <c r="E247" s="1">
        <v>214.36956521739131</v>
      </c>
      <c r="F247" s="1">
        <v>5.5652173913043477</v>
      </c>
      <c r="G247" s="1">
        <v>0</v>
      </c>
      <c r="H247" s="1">
        <v>1.4738043478260869</v>
      </c>
      <c r="I247" s="1">
        <v>5.6521739130434785</v>
      </c>
      <c r="J247" s="1">
        <v>5.6854347826086951</v>
      </c>
      <c r="K247" s="1">
        <v>14.675000000000001</v>
      </c>
      <c r="L247" s="1">
        <f t="shared" si="12"/>
        <v>20.360434782608696</v>
      </c>
      <c r="M247" s="1">
        <f t="shared" si="13"/>
        <v>9.4978196937430273E-2</v>
      </c>
      <c r="N247" s="1">
        <v>10.869565217391305</v>
      </c>
      <c r="O247" s="1">
        <v>0</v>
      </c>
      <c r="P247" s="1">
        <f t="shared" si="14"/>
        <v>10.869565217391305</v>
      </c>
      <c r="Q247" s="1">
        <f t="shared" si="15"/>
        <v>5.0704796673765339E-2</v>
      </c>
    </row>
    <row r="248" spans="1:17" x14ac:dyDescent="0.3">
      <c r="A248" t="s">
        <v>32</v>
      </c>
      <c r="B248" t="s">
        <v>535</v>
      </c>
      <c r="C248" t="s">
        <v>65</v>
      </c>
      <c r="D248" t="s">
        <v>66</v>
      </c>
      <c r="E248" s="1">
        <v>107.30434782608695</v>
      </c>
      <c r="F248" s="1">
        <v>5.6521739130434785</v>
      </c>
      <c r="G248" s="1">
        <v>2.4456521739130436E-2</v>
      </c>
      <c r="H248" s="1">
        <v>0.95652173913043481</v>
      </c>
      <c r="I248" s="1">
        <v>5.2173913043478262</v>
      </c>
      <c r="J248" s="1">
        <v>5.5258695652173868</v>
      </c>
      <c r="K248" s="1">
        <v>0</v>
      </c>
      <c r="L248" s="1">
        <f t="shared" si="12"/>
        <v>5.5258695652173868</v>
      </c>
      <c r="M248" s="1">
        <f t="shared" si="13"/>
        <v>5.1497163695299795E-2</v>
      </c>
      <c r="N248" s="1">
        <v>3.7391304347826089</v>
      </c>
      <c r="O248" s="1">
        <v>0</v>
      </c>
      <c r="P248" s="1">
        <f t="shared" si="14"/>
        <v>3.7391304347826089</v>
      </c>
      <c r="Q248" s="1">
        <f t="shared" si="15"/>
        <v>3.4846029173419779E-2</v>
      </c>
    </row>
    <row r="249" spans="1:17" x14ac:dyDescent="0.3">
      <c r="A249" t="s">
        <v>32</v>
      </c>
      <c r="B249" t="s">
        <v>536</v>
      </c>
      <c r="C249" t="s">
        <v>175</v>
      </c>
      <c r="D249" t="s">
        <v>176</v>
      </c>
      <c r="E249" s="1">
        <v>89.456521739130437</v>
      </c>
      <c r="F249" s="1">
        <v>4.7826086956521738</v>
      </c>
      <c r="G249" s="1">
        <v>0</v>
      </c>
      <c r="H249" s="1">
        <v>0.47826086956521741</v>
      </c>
      <c r="I249" s="1">
        <v>0</v>
      </c>
      <c r="J249" s="1">
        <v>0</v>
      </c>
      <c r="K249" s="1">
        <v>1.2555434782608694</v>
      </c>
      <c r="L249" s="1">
        <f t="shared" si="12"/>
        <v>1.2555434782608694</v>
      </c>
      <c r="M249" s="1">
        <f t="shared" si="13"/>
        <v>1.4035236938031589E-2</v>
      </c>
      <c r="N249" s="1">
        <v>0</v>
      </c>
      <c r="O249" s="1">
        <v>4.254130434782609</v>
      </c>
      <c r="P249" s="1">
        <f t="shared" si="14"/>
        <v>4.254130434782609</v>
      </c>
      <c r="Q249" s="1">
        <f t="shared" si="15"/>
        <v>4.7555285540704741E-2</v>
      </c>
    </row>
    <row r="250" spans="1:17" x14ac:dyDescent="0.3">
      <c r="A250" t="s">
        <v>32</v>
      </c>
      <c r="B250" t="s">
        <v>537</v>
      </c>
      <c r="C250" t="s">
        <v>42</v>
      </c>
      <c r="D250" t="s">
        <v>43</v>
      </c>
      <c r="E250" s="1">
        <v>112.20652173913044</v>
      </c>
      <c r="F250" s="1">
        <v>5.7391304347826084</v>
      </c>
      <c r="G250" s="1">
        <v>0</v>
      </c>
      <c r="H250" s="1">
        <v>0.52173913043478259</v>
      </c>
      <c r="I250" s="1">
        <v>0</v>
      </c>
      <c r="J250" s="1">
        <v>5.3335869565217395</v>
      </c>
      <c r="K250" s="1">
        <v>0</v>
      </c>
      <c r="L250" s="1">
        <f t="shared" si="12"/>
        <v>5.3335869565217395</v>
      </c>
      <c r="M250" s="1">
        <f t="shared" si="13"/>
        <v>4.7533662694953023E-2</v>
      </c>
      <c r="N250" s="1">
        <v>9.633152173913043</v>
      </c>
      <c r="O250" s="1">
        <v>0</v>
      </c>
      <c r="P250" s="1">
        <f t="shared" si="14"/>
        <v>9.633152173913043</v>
      </c>
      <c r="Q250" s="1">
        <f t="shared" si="15"/>
        <v>8.5851981013271336E-2</v>
      </c>
    </row>
    <row r="251" spans="1:17" x14ac:dyDescent="0.3">
      <c r="A251" t="s">
        <v>32</v>
      </c>
      <c r="B251" t="s">
        <v>538</v>
      </c>
      <c r="C251" t="s">
        <v>539</v>
      </c>
      <c r="D251" t="s">
        <v>43</v>
      </c>
      <c r="E251" s="1">
        <v>76.097826086956516</v>
      </c>
      <c r="F251" s="1">
        <v>5.7391304347826084</v>
      </c>
      <c r="G251" s="1">
        <v>0</v>
      </c>
      <c r="H251" s="1">
        <v>0.34782608695652173</v>
      </c>
      <c r="I251" s="1">
        <v>4.6956521739130439</v>
      </c>
      <c r="J251" s="1">
        <v>3.2691304347826091</v>
      </c>
      <c r="K251" s="1">
        <v>0</v>
      </c>
      <c r="L251" s="1">
        <f t="shared" si="12"/>
        <v>3.2691304347826091</v>
      </c>
      <c r="M251" s="1">
        <f t="shared" si="13"/>
        <v>4.2959577203256688E-2</v>
      </c>
      <c r="N251" s="1">
        <v>5.5652173913043477</v>
      </c>
      <c r="O251" s="1">
        <v>0</v>
      </c>
      <c r="P251" s="1">
        <f t="shared" si="14"/>
        <v>5.5652173913043477</v>
      </c>
      <c r="Q251" s="1">
        <f t="shared" si="15"/>
        <v>7.3132409655763467E-2</v>
      </c>
    </row>
    <row r="252" spans="1:17" x14ac:dyDescent="0.3">
      <c r="A252" t="s">
        <v>32</v>
      </c>
      <c r="B252" t="s">
        <v>540</v>
      </c>
      <c r="C252" t="s">
        <v>541</v>
      </c>
      <c r="D252" t="s">
        <v>416</v>
      </c>
      <c r="E252" s="1">
        <v>105.70652173913044</v>
      </c>
      <c r="F252" s="1">
        <v>6.3478260869565215</v>
      </c>
      <c r="G252" s="1">
        <v>0</v>
      </c>
      <c r="H252" s="1">
        <v>0.82608695652173914</v>
      </c>
      <c r="I252" s="1">
        <v>5.7391304347826084</v>
      </c>
      <c r="J252" s="1">
        <v>5.6351086956521721</v>
      </c>
      <c r="K252" s="1">
        <v>0</v>
      </c>
      <c r="L252" s="1">
        <f t="shared" si="12"/>
        <v>5.6351086956521721</v>
      </c>
      <c r="M252" s="1">
        <f t="shared" si="13"/>
        <v>5.3308997429305893E-2</v>
      </c>
      <c r="N252" s="1">
        <v>5.1789130434782615</v>
      </c>
      <c r="O252" s="1">
        <v>0</v>
      </c>
      <c r="P252" s="1">
        <f t="shared" si="14"/>
        <v>5.1789130434782615</v>
      </c>
      <c r="Q252" s="1">
        <f t="shared" si="15"/>
        <v>4.8993316195372755E-2</v>
      </c>
    </row>
    <row r="253" spans="1:17" x14ac:dyDescent="0.3">
      <c r="A253" t="s">
        <v>32</v>
      </c>
      <c r="B253" t="s">
        <v>542</v>
      </c>
      <c r="C253" t="s">
        <v>314</v>
      </c>
      <c r="D253" t="s">
        <v>315</v>
      </c>
      <c r="E253" s="1">
        <v>50.108695652173914</v>
      </c>
      <c r="F253" s="1">
        <v>5.1304347826086953</v>
      </c>
      <c r="G253" s="1">
        <v>0</v>
      </c>
      <c r="H253" s="1">
        <v>0.52173913043478259</v>
      </c>
      <c r="I253" s="1">
        <v>5.7391304347826084</v>
      </c>
      <c r="J253" s="1">
        <v>4.7725</v>
      </c>
      <c r="K253" s="1">
        <v>0</v>
      </c>
      <c r="L253" s="1">
        <f t="shared" si="12"/>
        <v>4.7725</v>
      </c>
      <c r="M253" s="1">
        <f t="shared" si="13"/>
        <v>9.5242950108459873E-2</v>
      </c>
      <c r="N253" s="1">
        <v>0</v>
      </c>
      <c r="O253" s="1">
        <v>3.9760869565217392</v>
      </c>
      <c r="P253" s="1">
        <f t="shared" si="14"/>
        <v>3.9760869565217392</v>
      </c>
      <c r="Q253" s="1">
        <f t="shared" si="15"/>
        <v>7.9349240780911059E-2</v>
      </c>
    </row>
    <row r="254" spans="1:17" x14ac:dyDescent="0.3">
      <c r="A254" t="s">
        <v>32</v>
      </c>
      <c r="B254" t="s">
        <v>543</v>
      </c>
      <c r="C254" t="s">
        <v>184</v>
      </c>
      <c r="D254" t="s">
        <v>185</v>
      </c>
      <c r="E254" s="1">
        <v>52.543478260869563</v>
      </c>
      <c r="F254" s="1">
        <v>5.7391304347826084</v>
      </c>
      <c r="G254" s="1">
        <v>0</v>
      </c>
      <c r="H254" s="1">
        <v>0</v>
      </c>
      <c r="I254" s="1">
        <v>5.7391304347826084</v>
      </c>
      <c r="J254" s="1">
        <v>5.3465217391304352</v>
      </c>
      <c r="K254" s="1">
        <v>0</v>
      </c>
      <c r="L254" s="1">
        <f t="shared" si="12"/>
        <v>5.3465217391304352</v>
      </c>
      <c r="M254" s="1">
        <f t="shared" si="13"/>
        <v>0.1017542407943732</v>
      </c>
      <c r="N254" s="1">
        <v>5.5652173913043477</v>
      </c>
      <c r="O254" s="1">
        <v>0</v>
      </c>
      <c r="P254" s="1">
        <f t="shared" si="14"/>
        <v>5.5652173913043477</v>
      </c>
      <c r="Q254" s="1">
        <f t="shared" si="15"/>
        <v>0.10591642532064544</v>
      </c>
    </row>
    <row r="255" spans="1:17" x14ac:dyDescent="0.3">
      <c r="A255" t="s">
        <v>32</v>
      </c>
      <c r="B255" t="s">
        <v>544</v>
      </c>
      <c r="C255" t="s">
        <v>240</v>
      </c>
      <c r="D255" t="s">
        <v>241</v>
      </c>
      <c r="E255" s="1">
        <v>74.989130434782609</v>
      </c>
      <c r="F255" s="1">
        <v>5.2173913043478262</v>
      </c>
      <c r="G255" s="1">
        <v>0</v>
      </c>
      <c r="H255" s="1">
        <v>0.52173913043478259</v>
      </c>
      <c r="I255" s="1">
        <v>5.1304347826086953</v>
      </c>
      <c r="J255" s="1">
        <v>9.1647826086956545</v>
      </c>
      <c r="K255" s="1">
        <v>0</v>
      </c>
      <c r="L255" s="1">
        <f t="shared" si="12"/>
        <v>9.1647826086956545</v>
      </c>
      <c r="M255" s="1">
        <f t="shared" si="13"/>
        <v>0.12221481374112193</v>
      </c>
      <c r="N255" s="1">
        <v>0</v>
      </c>
      <c r="O255" s="1">
        <v>5.1268478260869568</v>
      </c>
      <c r="P255" s="1">
        <f t="shared" si="14"/>
        <v>5.1268478260869568</v>
      </c>
      <c r="Q255" s="1">
        <f t="shared" si="15"/>
        <v>6.8367879402811998E-2</v>
      </c>
    </row>
    <row r="256" spans="1:17" x14ac:dyDescent="0.3">
      <c r="A256" t="s">
        <v>32</v>
      </c>
      <c r="B256" t="s">
        <v>545</v>
      </c>
      <c r="C256" t="s">
        <v>546</v>
      </c>
      <c r="D256" t="s">
        <v>547</v>
      </c>
      <c r="E256" s="1">
        <v>100.46739130434783</v>
      </c>
      <c r="F256" s="1">
        <v>5.7391304347826084</v>
      </c>
      <c r="G256" s="1">
        <v>0</v>
      </c>
      <c r="H256" s="1">
        <v>0.75913043478260878</v>
      </c>
      <c r="I256" s="1">
        <v>5.5652173913043477</v>
      </c>
      <c r="J256" s="1">
        <v>5.4506521739130447</v>
      </c>
      <c r="K256" s="1">
        <v>0</v>
      </c>
      <c r="L256" s="1">
        <f t="shared" si="12"/>
        <v>5.4506521739130447</v>
      </c>
      <c r="M256" s="1">
        <f t="shared" si="13"/>
        <v>5.4252948176998821E-2</v>
      </c>
      <c r="N256" s="1">
        <v>5.6521739130434785</v>
      </c>
      <c r="O256" s="1">
        <v>0</v>
      </c>
      <c r="P256" s="1">
        <f t="shared" si="14"/>
        <v>5.6521739130434785</v>
      </c>
      <c r="Q256" s="1">
        <f t="shared" si="15"/>
        <v>5.625879043600563E-2</v>
      </c>
    </row>
    <row r="257" spans="1:17" x14ac:dyDescent="0.3">
      <c r="A257" t="s">
        <v>32</v>
      </c>
      <c r="B257" t="s">
        <v>548</v>
      </c>
      <c r="C257" t="s">
        <v>549</v>
      </c>
      <c r="D257" t="s">
        <v>550</v>
      </c>
      <c r="E257" s="1">
        <v>144.70652173913044</v>
      </c>
      <c r="F257" s="1">
        <v>5.9130434782608692</v>
      </c>
      <c r="G257" s="1">
        <v>0</v>
      </c>
      <c r="H257" s="1">
        <v>1.3822826086956521</v>
      </c>
      <c r="I257" s="1">
        <v>5.5434782608695654</v>
      </c>
      <c r="J257" s="1">
        <v>7.0692391304347826</v>
      </c>
      <c r="K257" s="1">
        <v>0</v>
      </c>
      <c r="L257" s="1">
        <f t="shared" si="12"/>
        <v>7.0692391304347826</v>
      </c>
      <c r="M257" s="1">
        <f t="shared" si="13"/>
        <v>4.8852249680763161E-2</v>
      </c>
      <c r="N257" s="1">
        <v>6.1677173913043486</v>
      </c>
      <c r="O257" s="1">
        <v>0</v>
      </c>
      <c r="P257" s="1">
        <f t="shared" si="14"/>
        <v>6.1677173913043486</v>
      </c>
      <c r="Q257" s="1">
        <f t="shared" si="15"/>
        <v>4.2622248929617669E-2</v>
      </c>
    </row>
    <row r="258" spans="1:17" x14ac:dyDescent="0.3">
      <c r="A258" t="s">
        <v>32</v>
      </c>
      <c r="B258" t="s">
        <v>551</v>
      </c>
      <c r="C258" t="s">
        <v>552</v>
      </c>
      <c r="D258" t="s">
        <v>553</v>
      </c>
      <c r="E258" s="1">
        <v>49.706521739130437</v>
      </c>
      <c r="F258" s="1">
        <v>5.6521739130434785</v>
      </c>
      <c r="G258" s="1">
        <v>0</v>
      </c>
      <c r="H258" s="1">
        <v>0.53532608695652173</v>
      </c>
      <c r="I258" s="1">
        <v>5.3043478260869561</v>
      </c>
      <c r="J258" s="1">
        <v>5.024347826086955</v>
      </c>
      <c r="K258" s="1">
        <v>0</v>
      </c>
      <c r="L258" s="1">
        <f t="shared" ref="L258:L321" si="16">SUM(J258,K258)</f>
        <v>5.024347826086955</v>
      </c>
      <c r="M258" s="1">
        <f t="shared" ref="M258:M321" si="17">L258/E258</f>
        <v>0.10108025366280338</v>
      </c>
      <c r="N258" s="1">
        <v>5.7357608695652171</v>
      </c>
      <c r="O258" s="1">
        <v>0</v>
      </c>
      <c r="P258" s="1">
        <f t="shared" ref="P258:P321" si="18">SUM(N258,O258)</f>
        <v>5.7357608695652171</v>
      </c>
      <c r="Q258" s="1">
        <f t="shared" ref="Q258:Q321" si="19">P258/E258</f>
        <v>0.11539252132079597</v>
      </c>
    </row>
    <row r="259" spans="1:17" x14ac:dyDescent="0.3">
      <c r="A259" t="s">
        <v>32</v>
      </c>
      <c r="B259" t="s">
        <v>554</v>
      </c>
      <c r="C259" t="s">
        <v>498</v>
      </c>
      <c r="D259" t="s">
        <v>499</v>
      </c>
      <c r="E259" s="1">
        <v>87.923913043478265</v>
      </c>
      <c r="F259" s="1">
        <v>5.7391304347826084</v>
      </c>
      <c r="G259" s="1">
        <v>0</v>
      </c>
      <c r="H259" s="1">
        <v>0</v>
      </c>
      <c r="I259" s="1">
        <v>0</v>
      </c>
      <c r="J259" s="1">
        <v>4.1176086956521729</v>
      </c>
      <c r="K259" s="1">
        <v>0</v>
      </c>
      <c r="L259" s="1">
        <f t="shared" si="16"/>
        <v>4.1176086956521729</v>
      </c>
      <c r="M259" s="1">
        <f t="shared" si="17"/>
        <v>4.6831499567313625E-2</v>
      </c>
      <c r="N259" s="1">
        <v>5.5652173913043477</v>
      </c>
      <c r="O259" s="1">
        <v>0</v>
      </c>
      <c r="P259" s="1">
        <f t="shared" si="18"/>
        <v>5.5652173913043477</v>
      </c>
      <c r="Q259" s="1">
        <f t="shared" si="19"/>
        <v>6.3295833848436137E-2</v>
      </c>
    </row>
    <row r="260" spans="1:17" x14ac:dyDescent="0.3">
      <c r="A260" t="s">
        <v>32</v>
      </c>
      <c r="B260" t="s">
        <v>555</v>
      </c>
      <c r="C260" t="s">
        <v>34</v>
      </c>
      <c r="D260" t="s">
        <v>35</v>
      </c>
      <c r="E260" s="1">
        <v>105.84782608695652</v>
      </c>
      <c r="F260" s="1">
        <v>5.3043478260869561</v>
      </c>
      <c r="G260" s="1">
        <v>0</v>
      </c>
      <c r="H260" s="1">
        <v>0.16847826086956522</v>
      </c>
      <c r="I260" s="1">
        <v>5.3913043478260869</v>
      </c>
      <c r="J260" s="1">
        <v>5.2471739130434782</v>
      </c>
      <c r="K260" s="1">
        <v>0</v>
      </c>
      <c r="L260" s="1">
        <f t="shared" si="16"/>
        <v>5.2471739130434782</v>
      </c>
      <c r="M260" s="1">
        <f t="shared" si="17"/>
        <v>4.9572807558020127E-2</v>
      </c>
      <c r="N260" s="1">
        <v>5.6521739130434785</v>
      </c>
      <c r="O260" s="1">
        <v>0</v>
      </c>
      <c r="P260" s="1">
        <f t="shared" si="18"/>
        <v>5.6521739130434785</v>
      </c>
      <c r="Q260" s="1">
        <f t="shared" si="19"/>
        <v>5.339905524748409E-2</v>
      </c>
    </row>
    <row r="261" spans="1:17" x14ac:dyDescent="0.3">
      <c r="A261" t="s">
        <v>32</v>
      </c>
      <c r="B261" t="s">
        <v>556</v>
      </c>
      <c r="C261" t="s">
        <v>557</v>
      </c>
      <c r="D261" t="s">
        <v>558</v>
      </c>
      <c r="E261" s="1">
        <v>37.130434782608695</v>
      </c>
      <c r="F261" s="1">
        <v>5.2173913043478262</v>
      </c>
      <c r="G261" s="1">
        <v>0</v>
      </c>
      <c r="H261" s="1">
        <v>0.39130434782608697</v>
      </c>
      <c r="I261" s="1">
        <v>0</v>
      </c>
      <c r="J261" s="1">
        <v>6.8754347826086981</v>
      </c>
      <c r="K261" s="1">
        <v>0</v>
      </c>
      <c r="L261" s="1">
        <f t="shared" si="16"/>
        <v>6.8754347826086981</v>
      </c>
      <c r="M261" s="1">
        <f t="shared" si="17"/>
        <v>0.18516978922716634</v>
      </c>
      <c r="N261" s="1">
        <v>0</v>
      </c>
      <c r="O261" s="1">
        <v>0</v>
      </c>
      <c r="P261" s="1">
        <f t="shared" si="18"/>
        <v>0</v>
      </c>
      <c r="Q261" s="1">
        <f t="shared" si="19"/>
        <v>0</v>
      </c>
    </row>
    <row r="262" spans="1:17" x14ac:dyDescent="0.3">
      <c r="A262" t="s">
        <v>32</v>
      </c>
      <c r="B262" t="s">
        <v>559</v>
      </c>
      <c r="C262" t="s">
        <v>34</v>
      </c>
      <c r="D262" t="s">
        <v>40</v>
      </c>
      <c r="E262" s="1">
        <v>92.097826086956516</v>
      </c>
      <c r="F262" s="1">
        <v>5.7391304347826084</v>
      </c>
      <c r="G262" s="1">
        <v>0</v>
      </c>
      <c r="H262" s="1">
        <v>0.65489130434782605</v>
      </c>
      <c r="I262" s="1">
        <v>0</v>
      </c>
      <c r="J262" s="1">
        <v>5.0442391304347831</v>
      </c>
      <c r="K262" s="1">
        <v>0</v>
      </c>
      <c r="L262" s="1">
        <f t="shared" si="16"/>
        <v>5.0442391304347831</v>
      </c>
      <c r="M262" s="1">
        <f t="shared" si="17"/>
        <v>5.4770447303198404E-2</v>
      </c>
      <c r="N262" s="1">
        <v>4.4347826086956523</v>
      </c>
      <c r="O262" s="1">
        <v>0</v>
      </c>
      <c r="P262" s="1">
        <f t="shared" si="18"/>
        <v>4.4347826086956523</v>
      </c>
      <c r="Q262" s="1">
        <f t="shared" si="19"/>
        <v>4.8152956449899684E-2</v>
      </c>
    </row>
    <row r="263" spans="1:17" x14ac:dyDescent="0.3">
      <c r="A263" t="s">
        <v>32</v>
      </c>
      <c r="B263" t="s">
        <v>560</v>
      </c>
      <c r="C263" t="s">
        <v>561</v>
      </c>
      <c r="D263" t="s">
        <v>562</v>
      </c>
      <c r="E263" s="1">
        <v>55.739130434782609</v>
      </c>
      <c r="F263" s="1">
        <v>5.7391304347826084</v>
      </c>
      <c r="G263" s="1">
        <v>1.0869565217391304E-2</v>
      </c>
      <c r="H263" s="1">
        <v>8.6956521739130432E-2</v>
      </c>
      <c r="I263" s="1">
        <v>8.6956521739130432E-2</v>
      </c>
      <c r="J263" s="1">
        <v>5.6350000000000007</v>
      </c>
      <c r="K263" s="1">
        <v>0</v>
      </c>
      <c r="L263" s="1">
        <f t="shared" si="16"/>
        <v>5.6350000000000007</v>
      </c>
      <c r="M263" s="1">
        <f t="shared" si="17"/>
        <v>0.10109594383775353</v>
      </c>
      <c r="N263" s="1">
        <v>5.8357608695652159</v>
      </c>
      <c r="O263" s="1">
        <v>0</v>
      </c>
      <c r="P263" s="1">
        <f t="shared" si="18"/>
        <v>5.8357608695652159</v>
      </c>
      <c r="Q263" s="1">
        <f t="shared" si="19"/>
        <v>0.10469773790951635</v>
      </c>
    </row>
    <row r="264" spans="1:17" x14ac:dyDescent="0.3">
      <c r="A264" t="s">
        <v>32</v>
      </c>
      <c r="B264" t="s">
        <v>563</v>
      </c>
      <c r="C264" t="s">
        <v>564</v>
      </c>
      <c r="D264" t="s">
        <v>565</v>
      </c>
      <c r="E264" s="1">
        <v>108.5</v>
      </c>
      <c r="F264" s="1">
        <v>0</v>
      </c>
      <c r="G264" s="1">
        <v>0.39130434782608697</v>
      </c>
      <c r="H264" s="1">
        <v>0.71739130434782605</v>
      </c>
      <c r="I264" s="1">
        <v>1.4565217391304348</v>
      </c>
      <c r="J264" s="1">
        <v>9.0163043478260878</v>
      </c>
      <c r="K264" s="1">
        <v>0</v>
      </c>
      <c r="L264" s="1">
        <f t="shared" si="16"/>
        <v>9.0163043478260878</v>
      </c>
      <c r="M264" s="1">
        <f t="shared" si="17"/>
        <v>8.3099579242636751E-2</v>
      </c>
      <c r="N264" s="1">
        <v>5.434782608695652E-2</v>
      </c>
      <c r="O264" s="1">
        <v>4.4483695652173916</v>
      </c>
      <c r="P264" s="1">
        <f t="shared" si="18"/>
        <v>4.5027173913043477</v>
      </c>
      <c r="Q264" s="1">
        <f t="shared" si="19"/>
        <v>4.1499699459026249E-2</v>
      </c>
    </row>
    <row r="265" spans="1:17" x14ac:dyDescent="0.3">
      <c r="A265" t="s">
        <v>32</v>
      </c>
      <c r="B265" t="s">
        <v>566</v>
      </c>
      <c r="C265" t="s">
        <v>564</v>
      </c>
      <c r="D265" t="s">
        <v>565</v>
      </c>
      <c r="E265" s="1">
        <v>84.586956521739125</v>
      </c>
      <c r="F265" s="1">
        <v>0</v>
      </c>
      <c r="G265" s="1">
        <v>0.39130434782608697</v>
      </c>
      <c r="H265" s="1">
        <v>0.60869565217391308</v>
      </c>
      <c r="I265" s="1">
        <v>1.1630434782608696</v>
      </c>
      <c r="J265" s="1">
        <v>5.4673913043478262</v>
      </c>
      <c r="K265" s="1">
        <v>4.4293478260869561</v>
      </c>
      <c r="L265" s="1">
        <f t="shared" si="16"/>
        <v>9.8967391304347814</v>
      </c>
      <c r="M265" s="1">
        <f t="shared" si="17"/>
        <v>0.11700077101002312</v>
      </c>
      <c r="N265" s="1">
        <v>1.0842391304347827</v>
      </c>
      <c r="O265" s="1">
        <v>11.081521739130435</v>
      </c>
      <c r="P265" s="1">
        <f t="shared" si="18"/>
        <v>12.165760869565219</v>
      </c>
      <c r="Q265" s="1">
        <f t="shared" si="19"/>
        <v>0.14382549473143152</v>
      </c>
    </row>
    <row r="266" spans="1:17" x14ac:dyDescent="0.3">
      <c r="A266" t="s">
        <v>32</v>
      </c>
      <c r="B266" t="s">
        <v>567</v>
      </c>
      <c r="C266" t="s">
        <v>568</v>
      </c>
      <c r="D266" t="s">
        <v>569</v>
      </c>
      <c r="E266" s="1">
        <v>127.01086956521739</v>
      </c>
      <c r="F266" s="1">
        <v>5.6657608695652177</v>
      </c>
      <c r="G266" s="1">
        <v>0</v>
      </c>
      <c r="H266" s="1">
        <v>0.54347826086956519</v>
      </c>
      <c r="I266" s="1">
        <v>0.52173913043478259</v>
      </c>
      <c r="J266" s="1">
        <v>5.8659782608695634</v>
      </c>
      <c r="K266" s="1">
        <v>10.920434782608693</v>
      </c>
      <c r="L266" s="1">
        <f t="shared" si="16"/>
        <v>16.786413043478255</v>
      </c>
      <c r="M266" s="1">
        <f t="shared" si="17"/>
        <v>0.13216516902011122</v>
      </c>
      <c r="N266" s="1">
        <v>5.1526086956521739</v>
      </c>
      <c r="O266" s="1">
        <v>5.5570652173913047</v>
      </c>
      <c r="P266" s="1">
        <f t="shared" si="18"/>
        <v>10.709673913043478</v>
      </c>
      <c r="Q266" s="1">
        <f t="shared" si="19"/>
        <v>8.4320924261874194E-2</v>
      </c>
    </row>
    <row r="267" spans="1:17" x14ac:dyDescent="0.3">
      <c r="A267" t="s">
        <v>32</v>
      </c>
      <c r="B267" t="s">
        <v>570</v>
      </c>
      <c r="C267" t="s">
        <v>34</v>
      </c>
      <c r="D267" t="s">
        <v>40</v>
      </c>
      <c r="E267" s="1">
        <v>93.869565217391298</v>
      </c>
      <c r="F267" s="1">
        <v>5.2173913043478262</v>
      </c>
      <c r="G267" s="1">
        <v>0</v>
      </c>
      <c r="H267" s="1">
        <v>0</v>
      </c>
      <c r="I267" s="1">
        <v>0</v>
      </c>
      <c r="J267" s="1">
        <v>0</v>
      </c>
      <c r="K267" s="1">
        <v>0</v>
      </c>
      <c r="L267" s="1">
        <f t="shared" si="16"/>
        <v>0</v>
      </c>
      <c r="M267" s="1">
        <f t="shared" si="17"/>
        <v>0</v>
      </c>
      <c r="N267" s="1">
        <v>0</v>
      </c>
      <c r="O267" s="1">
        <v>0</v>
      </c>
      <c r="P267" s="1">
        <f t="shared" si="18"/>
        <v>0</v>
      </c>
      <c r="Q267" s="1">
        <f t="shared" si="19"/>
        <v>0</v>
      </c>
    </row>
    <row r="268" spans="1:17" x14ac:dyDescent="0.3">
      <c r="A268" t="s">
        <v>32</v>
      </c>
      <c r="B268" t="s">
        <v>571</v>
      </c>
      <c r="C268" t="s">
        <v>572</v>
      </c>
      <c r="D268" t="s">
        <v>43</v>
      </c>
      <c r="E268" s="1">
        <v>76.891304347826093</v>
      </c>
      <c r="F268" s="1">
        <v>0</v>
      </c>
      <c r="G268" s="1">
        <v>2.2527173913043477</v>
      </c>
      <c r="H268" s="1">
        <v>0</v>
      </c>
      <c r="I268" s="1">
        <v>0.96739130434782605</v>
      </c>
      <c r="J268" s="1">
        <v>0</v>
      </c>
      <c r="K268" s="1">
        <v>0</v>
      </c>
      <c r="L268" s="1">
        <f t="shared" si="16"/>
        <v>0</v>
      </c>
      <c r="M268" s="1">
        <f t="shared" si="17"/>
        <v>0</v>
      </c>
      <c r="N268" s="1">
        <v>0</v>
      </c>
      <c r="O268" s="1">
        <v>5.2065217391304346</v>
      </c>
      <c r="P268" s="1">
        <f t="shared" si="18"/>
        <v>5.2065217391304346</v>
      </c>
      <c r="Q268" s="1">
        <f t="shared" si="19"/>
        <v>6.7712750918857784E-2</v>
      </c>
    </row>
    <row r="269" spans="1:17" x14ac:dyDescent="0.3">
      <c r="A269" t="s">
        <v>32</v>
      </c>
      <c r="B269" t="s">
        <v>573</v>
      </c>
      <c r="C269" t="s">
        <v>574</v>
      </c>
      <c r="D269" t="s">
        <v>575</v>
      </c>
      <c r="E269" s="1">
        <v>54.489130434782609</v>
      </c>
      <c r="F269" s="1">
        <v>0</v>
      </c>
      <c r="G269" s="1">
        <v>0</v>
      </c>
      <c r="H269" s="1">
        <v>0</v>
      </c>
      <c r="I269" s="1">
        <v>0</v>
      </c>
      <c r="J269" s="1">
        <v>0</v>
      </c>
      <c r="K269" s="1">
        <v>0</v>
      </c>
      <c r="L269" s="1">
        <f t="shared" si="16"/>
        <v>0</v>
      </c>
      <c r="M269" s="1">
        <f t="shared" si="17"/>
        <v>0</v>
      </c>
      <c r="N269" s="1">
        <v>0</v>
      </c>
      <c r="O269" s="1">
        <v>0</v>
      </c>
      <c r="P269" s="1">
        <f t="shared" si="18"/>
        <v>0</v>
      </c>
      <c r="Q269" s="1">
        <f t="shared" si="19"/>
        <v>0</v>
      </c>
    </row>
    <row r="270" spans="1:17" x14ac:dyDescent="0.3">
      <c r="A270" t="s">
        <v>32</v>
      </c>
      <c r="B270" t="s">
        <v>576</v>
      </c>
      <c r="C270" t="s">
        <v>564</v>
      </c>
      <c r="D270" t="s">
        <v>565</v>
      </c>
      <c r="E270" s="1">
        <v>91.641304347826093</v>
      </c>
      <c r="F270" s="1">
        <v>0</v>
      </c>
      <c r="G270" s="1">
        <v>0.39130434782608697</v>
      </c>
      <c r="H270" s="1">
        <v>0.52173913043478259</v>
      </c>
      <c r="I270" s="1">
        <v>0.78260869565217395</v>
      </c>
      <c r="J270" s="1">
        <v>3.902173913043478</v>
      </c>
      <c r="K270" s="1">
        <v>5.2201086956521738</v>
      </c>
      <c r="L270" s="1">
        <f t="shared" si="16"/>
        <v>9.1222826086956523</v>
      </c>
      <c r="M270" s="1">
        <f t="shared" si="17"/>
        <v>9.9543351915549749E-2</v>
      </c>
      <c r="N270" s="1">
        <v>5.3695652173913047</v>
      </c>
      <c r="O270" s="1">
        <v>6.5869565217391308</v>
      </c>
      <c r="P270" s="1">
        <f t="shared" si="18"/>
        <v>11.956521739130435</v>
      </c>
      <c r="Q270" s="1">
        <f t="shared" si="19"/>
        <v>0.13047088127149803</v>
      </c>
    </row>
    <row r="271" spans="1:17" x14ac:dyDescent="0.3">
      <c r="A271" t="s">
        <v>32</v>
      </c>
      <c r="B271" t="s">
        <v>577</v>
      </c>
      <c r="C271" t="s">
        <v>578</v>
      </c>
      <c r="D271" t="s">
        <v>579</v>
      </c>
      <c r="E271" s="1">
        <v>71.576086956521735</v>
      </c>
      <c r="F271" s="1">
        <v>5.3913043478260869</v>
      </c>
      <c r="G271" s="1">
        <v>0</v>
      </c>
      <c r="H271" s="1">
        <v>0.25913043478260872</v>
      </c>
      <c r="I271" s="1">
        <v>0</v>
      </c>
      <c r="J271" s="1">
        <v>0</v>
      </c>
      <c r="K271" s="1">
        <v>10.282608695652174</v>
      </c>
      <c r="L271" s="1">
        <f t="shared" si="16"/>
        <v>10.282608695652174</v>
      </c>
      <c r="M271" s="1">
        <f t="shared" si="17"/>
        <v>0.14365983295368262</v>
      </c>
      <c r="N271" s="1">
        <v>0</v>
      </c>
      <c r="O271" s="1">
        <v>0</v>
      </c>
      <c r="P271" s="1">
        <f t="shared" si="18"/>
        <v>0</v>
      </c>
      <c r="Q271" s="1">
        <f t="shared" si="19"/>
        <v>0</v>
      </c>
    </row>
    <row r="272" spans="1:17" x14ac:dyDescent="0.3">
      <c r="A272" t="s">
        <v>32</v>
      </c>
      <c r="B272" t="s">
        <v>580</v>
      </c>
      <c r="C272" t="s">
        <v>80</v>
      </c>
      <c r="D272" t="s">
        <v>81</v>
      </c>
      <c r="E272" s="1">
        <v>117.17391304347827</v>
      </c>
      <c r="F272" s="1">
        <v>2.9565217391304346</v>
      </c>
      <c r="G272" s="1">
        <v>0</v>
      </c>
      <c r="H272" s="1">
        <v>0</v>
      </c>
      <c r="I272" s="1">
        <v>0</v>
      </c>
      <c r="J272" s="1">
        <v>5.0078260869565216</v>
      </c>
      <c r="K272" s="1">
        <v>13.810543478260866</v>
      </c>
      <c r="L272" s="1">
        <f t="shared" si="16"/>
        <v>18.818369565217388</v>
      </c>
      <c r="M272" s="1">
        <f t="shared" si="17"/>
        <v>0.16060204081632651</v>
      </c>
      <c r="N272" s="1">
        <v>2.5652173913043477</v>
      </c>
      <c r="O272" s="1">
        <v>2.8695652173913042</v>
      </c>
      <c r="P272" s="1">
        <f t="shared" si="18"/>
        <v>5.4347826086956523</v>
      </c>
      <c r="Q272" s="1">
        <f t="shared" si="19"/>
        <v>4.6382189239332093E-2</v>
      </c>
    </row>
    <row r="273" spans="1:17" x14ac:dyDescent="0.3">
      <c r="A273" t="s">
        <v>32</v>
      </c>
      <c r="B273" t="s">
        <v>581</v>
      </c>
      <c r="C273" t="s">
        <v>582</v>
      </c>
      <c r="D273" t="s">
        <v>69</v>
      </c>
      <c r="E273" s="1">
        <v>139.44565217391303</v>
      </c>
      <c r="F273" s="1">
        <v>5.2934782608695654</v>
      </c>
      <c r="G273" s="1">
        <v>0.20923913043478273</v>
      </c>
      <c r="H273" s="1">
        <v>0.70923913043478259</v>
      </c>
      <c r="I273" s="1">
        <v>1.8152173913043479</v>
      </c>
      <c r="J273" s="1">
        <v>2.4111956521739133</v>
      </c>
      <c r="K273" s="1">
        <v>15.314782608695653</v>
      </c>
      <c r="L273" s="1">
        <f t="shared" si="16"/>
        <v>17.725978260869567</v>
      </c>
      <c r="M273" s="1">
        <f t="shared" si="17"/>
        <v>0.12711746823602776</v>
      </c>
      <c r="N273" s="1">
        <v>8.4548913043478251</v>
      </c>
      <c r="O273" s="1">
        <v>0</v>
      </c>
      <c r="P273" s="1">
        <f t="shared" si="18"/>
        <v>8.4548913043478251</v>
      </c>
      <c r="Q273" s="1">
        <f t="shared" si="19"/>
        <v>6.063216150908099E-2</v>
      </c>
    </row>
    <row r="274" spans="1:17" x14ac:dyDescent="0.3">
      <c r="A274" t="s">
        <v>32</v>
      </c>
      <c r="B274" t="s">
        <v>583</v>
      </c>
      <c r="C274" t="s">
        <v>301</v>
      </c>
      <c r="D274" t="s">
        <v>302</v>
      </c>
      <c r="E274" s="1">
        <v>71.086956521739125</v>
      </c>
      <c r="F274" s="1">
        <v>5.4782608695652177</v>
      </c>
      <c r="G274" s="1">
        <v>0.27173913043478259</v>
      </c>
      <c r="H274" s="1">
        <v>0.35326086956521741</v>
      </c>
      <c r="I274" s="1">
        <v>0</v>
      </c>
      <c r="J274" s="1">
        <v>4.0355434782608715</v>
      </c>
      <c r="K274" s="1">
        <v>0</v>
      </c>
      <c r="L274" s="1">
        <f t="shared" si="16"/>
        <v>4.0355434782608715</v>
      </c>
      <c r="M274" s="1">
        <f t="shared" si="17"/>
        <v>5.6769113149847124E-2</v>
      </c>
      <c r="N274" s="1">
        <v>0</v>
      </c>
      <c r="O274" s="1">
        <v>4.026630434782609</v>
      </c>
      <c r="P274" s="1">
        <f t="shared" si="18"/>
        <v>4.026630434782609</v>
      </c>
      <c r="Q274" s="1">
        <f t="shared" si="19"/>
        <v>5.6643730886850159E-2</v>
      </c>
    </row>
    <row r="275" spans="1:17" x14ac:dyDescent="0.3">
      <c r="A275" t="s">
        <v>32</v>
      </c>
      <c r="B275" t="s">
        <v>584</v>
      </c>
      <c r="C275" t="s">
        <v>495</v>
      </c>
      <c r="D275" t="s">
        <v>496</v>
      </c>
      <c r="E275" s="1">
        <v>146.28260869565219</v>
      </c>
      <c r="F275" s="1">
        <v>5.6521739130434785</v>
      </c>
      <c r="G275" s="1">
        <v>0.20652173913043478</v>
      </c>
      <c r="H275" s="1">
        <v>0.5</v>
      </c>
      <c r="I275" s="1">
        <v>2.3043478260869565</v>
      </c>
      <c r="J275" s="1">
        <v>3.9918478260869565</v>
      </c>
      <c r="K275" s="1">
        <v>0</v>
      </c>
      <c r="L275" s="1">
        <f t="shared" si="16"/>
        <v>3.9918478260869565</v>
      </c>
      <c r="M275" s="1">
        <f t="shared" si="17"/>
        <v>2.7288601575271212E-2</v>
      </c>
      <c r="N275" s="1">
        <v>5.8478260869565215</v>
      </c>
      <c r="O275" s="1">
        <v>6.0353260869565215</v>
      </c>
      <c r="P275" s="1">
        <f t="shared" si="18"/>
        <v>11.883152173913043</v>
      </c>
      <c r="Q275" s="1">
        <f t="shared" si="19"/>
        <v>8.1234210135235532E-2</v>
      </c>
    </row>
    <row r="276" spans="1:17" x14ac:dyDescent="0.3">
      <c r="A276" t="s">
        <v>32</v>
      </c>
      <c r="B276" t="s">
        <v>585</v>
      </c>
      <c r="C276" t="s">
        <v>42</v>
      </c>
      <c r="D276" t="s">
        <v>43</v>
      </c>
      <c r="E276" s="1">
        <v>142.86956521739131</v>
      </c>
      <c r="F276" s="1">
        <v>8.1739130434782616</v>
      </c>
      <c r="G276" s="1">
        <v>0.84782608695652173</v>
      </c>
      <c r="H276" s="1">
        <v>0.63760869565217393</v>
      </c>
      <c r="I276" s="1">
        <v>0</v>
      </c>
      <c r="J276" s="1">
        <v>2.1253260869565218</v>
      </c>
      <c r="K276" s="1">
        <v>9.9008695652173895</v>
      </c>
      <c r="L276" s="1">
        <f t="shared" si="16"/>
        <v>12.026195652173911</v>
      </c>
      <c r="M276" s="1">
        <f t="shared" si="17"/>
        <v>8.4176049908703574E-2</v>
      </c>
      <c r="N276" s="1">
        <v>0</v>
      </c>
      <c r="O276" s="1">
        <v>13.419999999999996</v>
      </c>
      <c r="P276" s="1">
        <f t="shared" si="18"/>
        <v>13.419999999999996</v>
      </c>
      <c r="Q276" s="1">
        <f t="shared" si="19"/>
        <v>9.3931832014607392E-2</v>
      </c>
    </row>
    <row r="277" spans="1:17" x14ac:dyDescent="0.3">
      <c r="A277" t="s">
        <v>32</v>
      </c>
      <c r="B277" t="s">
        <v>586</v>
      </c>
      <c r="C277" t="s">
        <v>587</v>
      </c>
      <c r="D277" t="s">
        <v>588</v>
      </c>
      <c r="E277" s="1">
        <v>87.239130434782609</v>
      </c>
      <c r="F277" s="1">
        <v>5.1304347826086953</v>
      </c>
      <c r="G277" s="1">
        <v>0.60869565217391308</v>
      </c>
      <c r="H277" s="1">
        <v>0.39597826086956522</v>
      </c>
      <c r="I277" s="1">
        <v>0.34782608695652173</v>
      </c>
      <c r="J277" s="1">
        <v>0</v>
      </c>
      <c r="K277" s="1">
        <v>11.73054347826087</v>
      </c>
      <c r="L277" s="1">
        <f t="shared" si="16"/>
        <v>11.73054347826087</v>
      </c>
      <c r="M277" s="1">
        <f t="shared" si="17"/>
        <v>0.13446424121604786</v>
      </c>
      <c r="N277" s="1">
        <v>0</v>
      </c>
      <c r="O277" s="1">
        <v>3.2211956521739125</v>
      </c>
      <c r="P277" s="1">
        <f t="shared" si="18"/>
        <v>3.2211956521739125</v>
      </c>
      <c r="Q277" s="1">
        <f t="shared" si="19"/>
        <v>3.6923747819586336E-2</v>
      </c>
    </row>
    <row r="278" spans="1:17" x14ac:dyDescent="0.3">
      <c r="A278" t="s">
        <v>32</v>
      </c>
      <c r="B278" t="s">
        <v>589</v>
      </c>
      <c r="C278" t="s">
        <v>590</v>
      </c>
      <c r="D278" t="s">
        <v>591</v>
      </c>
      <c r="E278" s="1">
        <v>93.673913043478265</v>
      </c>
      <c r="F278" s="1">
        <v>5.7391304347826084</v>
      </c>
      <c r="G278" s="1">
        <v>5.9782608695652176E-2</v>
      </c>
      <c r="H278" s="1">
        <v>0.32608695652173914</v>
      </c>
      <c r="I278" s="1">
        <v>2.7717391304347827</v>
      </c>
      <c r="J278" s="1">
        <v>5.9048913043478262</v>
      </c>
      <c r="K278" s="1">
        <v>0</v>
      </c>
      <c r="L278" s="1">
        <f t="shared" si="16"/>
        <v>5.9048913043478262</v>
      </c>
      <c r="M278" s="1">
        <f t="shared" si="17"/>
        <v>6.3036667440241348E-2</v>
      </c>
      <c r="N278" s="1">
        <v>5.6521739130434785</v>
      </c>
      <c r="O278" s="1">
        <v>5.1331521739130439</v>
      </c>
      <c r="P278" s="1">
        <f t="shared" si="18"/>
        <v>10.785326086956523</v>
      </c>
      <c r="Q278" s="1">
        <f t="shared" si="19"/>
        <v>0.11513692271988861</v>
      </c>
    </row>
    <row r="279" spans="1:17" x14ac:dyDescent="0.3">
      <c r="A279" t="s">
        <v>32</v>
      </c>
      <c r="B279" t="s">
        <v>592</v>
      </c>
      <c r="C279" t="s">
        <v>593</v>
      </c>
      <c r="D279" t="s">
        <v>156</v>
      </c>
      <c r="E279" s="1">
        <v>48.554347826086953</v>
      </c>
      <c r="F279" s="1">
        <v>4.3927173913043474</v>
      </c>
      <c r="G279" s="1">
        <v>0</v>
      </c>
      <c r="H279" s="1">
        <v>0.19565217391304349</v>
      </c>
      <c r="I279" s="1">
        <v>0.2608695652173913</v>
      </c>
      <c r="J279" s="1">
        <v>0</v>
      </c>
      <c r="K279" s="1">
        <v>5.9110869565217374</v>
      </c>
      <c r="L279" s="1">
        <f t="shared" si="16"/>
        <v>5.9110869565217374</v>
      </c>
      <c r="M279" s="1">
        <f t="shared" si="17"/>
        <v>0.12174166107006937</v>
      </c>
      <c r="N279" s="1">
        <v>4.7127173913043467</v>
      </c>
      <c r="O279" s="1">
        <v>0</v>
      </c>
      <c r="P279" s="1">
        <f t="shared" si="18"/>
        <v>4.7127173913043467</v>
      </c>
      <c r="Q279" s="1">
        <f t="shared" si="19"/>
        <v>9.7060667114394428E-2</v>
      </c>
    </row>
    <row r="280" spans="1:17" x14ac:dyDescent="0.3">
      <c r="A280" t="s">
        <v>32</v>
      </c>
      <c r="B280" t="s">
        <v>594</v>
      </c>
      <c r="C280" t="s">
        <v>175</v>
      </c>
      <c r="D280" t="s">
        <v>176</v>
      </c>
      <c r="E280" s="1">
        <v>82.347826086956516</v>
      </c>
      <c r="F280" s="1">
        <v>5.3043478260869561</v>
      </c>
      <c r="G280" s="1">
        <v>0.40434782608695657</v>
      </c>
      <c r="H280" s="1">
        <v>0</v>
      </c>
      <c r="I280" s="1">
        <v>1.8043478260869565</v>
      </c>
      <c r="J280" s="1">
        <v>0</v>
      </c>
      <c r="K280" s="1">
        <v>0</v>
      </c>
      <c r="L280" s="1">
        <f t="shared" si="16"/>
        <v>0</v>
      </c>
      <c r="M280" s="1">
        <f t="shared" si="17"/>
        <v>0</v>
      </c>
      <c r="N280" s="1">
        <v>0</v>
      </c>
      <c r="O280" s="1">
        <v>11.864130434782609</v>
      </c>
      <c r="P280" s="1">
        <f t="shared" si="18"/>
        <v>11.864130434782609</v>
      </c>
      <c r="Q280" s="1">
        <f t="shared" si="19"/>
        <v>0.14407338965153116</v>
      </c>
    </row>
    <row r="281" spans="1:17" x14ac:dyDescent="0.3">
      <c r="A281" t="s">
        <v>32</v>
      </c>
      <c r="B281" t="s">
        <v>595</v>
      </c>
      <c r="C281" t="s">
        <v>140</v>
      </c>
      <c r="D281" t="s">
        <v>141</v>
      </c>
      <c r="E281" s="1">
        <v>61.858695652173914</v>
      </c>
      <c r="F281" s="1">
        <v>7.2173913043478262</v>
      </c>
      <c r="G281" s="1">
        <v>0.2543478260869565</v>
      </c>
      <c r="H281" s="1">
        <v>0</v>
      </c>
      <c r="I281" s="1">
        <v>1.2826086956521738</v>
      </c>
      <c r="J281" s="1">
        <v>0</v>
      </c>
      <c r="K281" s="1">
        <v>0</v>
      </c>
      <c r="L281" s="1">
        <f t="shared" si="16"/>
        <v>0</v>
      </c>
      <c r="M281" s="1">
        <f t="shared" si="17"/>
        <v>0</v>
      </c>
      <c r="N281" s="1">
        <v>4.9565217391304346</v>
      </c>
      <c r="O281" s="1">
        <v>0</v>
      </c>
      <c r="P281" s="1">
        <f t="shared" si="18"/>
        <v>4.9565217391304346</v>
      </c>
      <c r="Q281" s="1">
        <f t="shared" si="19"/>
        <v>8.012651555086979E-2</v>
      </c>
    </row>
    <row r="282" spans="1:17" x14ac:dyDescent="0.3">
      <c r="A282" t="s">
        <v>32</v>
      </c>
      <c r="B282" t="s">
        <v>596</v>
      </c>
      <c r="C282" t="s">
        <v>37</v>
      </c>
      <c r="D282" t="s">
        <v>38</v>
      </c>
      <c r="E282" s="1">
        <v>114.45652173913044</v>
      </c>
      <c r="F282" s="1">
        <v>7.2173913043478262</v>
      </c>
      <c r="G282" s="1">
        <v>0.19565217391304349</v>
      </c>
      <c r="H282" s="1">
        <v>0.66695652173913034</v>
      </c>
      <c r="I282" s="1">
        <v>4.9239130434782608</v>
      </c>
      <c r="J282" s="1">
        <v>0</v>
      </c>
      <c r="K282" s="1">
        <v>0</v>
      </c>
      <c r="L282" s="1">
        <f t="shared" si="16"/>
        <v>0</v>
      </c>
      <c r="M282" s="1">
        <f t="shared" si="17"/>
        <v>0</v>
      </c>
      <c r="N282" s="1">
        <v>10.869565217391305</v>
      </c>
      <c r="O282" s="1">
        <v>0</v>
      </c>
      <c r="P282" s="1">
        <f t="shared" si="18"/>
        <v>10.869565217391305</v>
      </c>
      <c r="Q282" s="1">
        <f t="shared" si="19"/>
        <v>9.4966761633428307E-2</v>
      </c>
    </row>
    <row r="283" spans="1:17" x14ac:dyDescent="0.3">
      <c r="A283" t="s">
        <v>32</v>
      </c>
      <c r="B283" t="s">
        <v>597</v>
      </c>
      <c r="C283" t="s">
        <v>458</v>
      </c>
      <c r="D283" t="s">
        <v>35</v>
      </c>
      <c r="E283" s="1">
        <v>147.47826086956522</v>
      </c>
      <c r="F283" s="1">
        <v>6.3586956521739131</v>
      </c>
      <c r="G283" s="1">
        <v>0.17391304347826086</v>
      </c>
      <c r="H283" s="1">
        <v>0</v>
      </c>
      <c r="I283" s="1">
        <v>0</v>
      </c>
      <c r="J283" s="1">
        <v>0</v>
      </c>
      <c r="K283" s="1">
        <v>20.419347826086955</v>
      </c>
      <c r="L283" s="1">
        <f t="shared" si="16"/>
        <v>20.419347826086955</v>
      </c>
      <c r="M283" s="1">
        <f t="shared" si="17"/>
        <v>0.13845666273584906</v>
      </c>
      <c r="N283" s="1">
        <v>0</v>
      </c>
      <c r="O283" s="1">
        <v>10.921195652173912</v>
      </c>
      <c r="P283" s="1">
        <f t="shared" si="18"/>
        <v>10.921195652173912</v>
      </c>
      <c r="Q283" s="1">
        <f t="shared" si="19"/>
        <v>7.4052918632075471E-2</v>
      </c>
    </row>
    <row r="284" spans="1:17" x14ac:dyDescent="0.3">
      <c r="A284" t="s">
        <v>32</v>
      </c>
      <c r="B284" t="s">
        <v>598</v>
      </c>
      <c r="C284" t="s">
        <v>599</v>
      </c>
      <c r="D284" t="s">
        <v>38</v>
      </c>
      <c r="E284" s="1">
        <v>83.467391304347828</v>
      </c>
      <c r="F284" s="1">
        <v>12.456521739130435</v>
      </c>
      <c r="G284" s="1">
        <v>0.28260869565217389</v>
      </c>
      <c r="H284" s="1">
        <v>0</v>
      </c>
      <c r="I284" s="1">
        <v>0.41304347826086957</v>
      </c>
      <c r="J284" s="1">
        <v>6.2527173913043477</v>
      </c>
      <c r="K284" s="1">
        <v>11.576086956521738</v>
      </c>
      <c r="L284" s="1">
        <f t="shared" si="16"/>
        <v>17.828804347826086</v>
      </c>
      <c r="M284" s="1">
        <f t="shared" si="17"/>
        <v>0.21360203151452009</v>
      </c>
      <c r="N284" s="1">
        <v>4.9918478260869561</v>
      </c>
      <c r="O284" s="1">
        <v>5.7690217391304346</v>
      </c>
      <c r="P284" s="1">
        <f t="shared" si="18"/>
        <v>10.760869565217391</v>
      </c>
      <c r="Q284" s="1">
        <f t="shared" si="19"/>
        <v>0.128923036853757</v>
      </c>
    </row>
    <row r="285" spans="1:17" x14ac:dyDescent="0.3">
      <c r="A285" t="s">
        <v>32</v>
      </c>
      <c r="B285" t="s">
        <v>600</v>
      </c>
      <c r="C285" t="s">
        <v>601</v>
      </c>
      <c r="D285" t="s">
        <v>38</v>
      </c>
      <c r="E285" s="1">
        <v>207.59782608695653</v>
      </c>
      <c r="F285" s="1">
        <v>4.8695652173913047</v>
      </c>
      <c r="G285" s="1">
        <v>0</v>
      </c>
      <c r="H285" s="1">
        <v>0</v>
      </c>
      <c r="I285" s="1">
        <v>0</v>
      </c>
      <c r="J285" s="1">
        <v>10.625</v>
      </c>
      <c r="K285" s="1">
        <v>27.486413043478262</v>
      </c>
      <c r="L285" s="1">
        <f t="shared" si="16"/>
        <v>38.111413043478265</v>
      </c>
      <c r="M285" s="1">
        <f t="shared" si="17"/>
        <v>0.18358291010000524</v>
      </c>
      <c r="N285" s="1">
        <v>16.173913043478262</v>
      </c>
      <c r="O285" s="1">
        <v>0</v>
      </c>
      <c r="P285" s="1">
        <f t="shared" si="18"/>
        <v>16.173913043478262</v>
      </c>
      <c r="Q285" s="1">
        <f t="shared" si="19"/>
        <v>7.7909838211424678E-2</v>
      </c>
    </row>
    <row r="286" spans="1:17" x14ac:dyDescent="0.3">
      <c r="A286" t="s">
        <v>32</v>
      </c>
      <c r="B286" t="s">
        <v>602</v>
      </c>
      <c r="C286" t="s">
        <v>34</v>
      </c>
      <c r="D286" t="s">
        <v>40</v>
      </c>
      <c r="E286" s="1">
        <v>189.83695652173913</v>
      </c>
      <c r="F286" s="1">
        <v>0</v>
      </c>
      <c r="G286" s="1">
        <v>0</v>
      </c>
      <c r="H286" s="1">
        <v>1.125</v>
      </c>
      <c r="I286" s="1">
        <v>0</v>
      </c>
      <c r="J286" s="1">
        <v>0</v>
      </c>
      <c r="K286" s="1">
        <v>0</v>
      </c>
      <c r="L286" s="1">
        <f t="shared" si="16"/>
        <v>0</v>
      </c>
      <c r="M286" s="1">
        <f t="shared" si="17"/>
        <v>0</v>
      </c>
      <c r="N286" s="1">
        <v>0</v>
      </c>
      <c r="O286" s="1">
        <v>0</v>
      </c>
      <c r="P286" s="1">
        <f t="shared" si="18"/>
        <v>0</v>
      </c>
      <c r="Q286" s="1">
        <f t="shared" si="19"/>
        <v>0</v>
      </c>
    </row>
    <row r="287" spans="1:17" x14ac:dyDescent="0.3">
      <c r="A287" t="s">
        <v>32</v>
      </c>
      <c r="B287" t="s">
        <v>603</v>
      </c>
      <c r="C287" t="s">
        <v>206</v>
      </c>
      <c r="D287" t="s">
        <v>138</v>
      </c>
      <c r="E287" s="1">
        <v>62.282608695652172</v>
      </c>
      <c r="F287" s="1">
        <v>10.086956521739131</v>
      </c>
      <c r="G287" s="1">
        <v>0</v>
      </c>
      <c r="H287" s="1">
        <v>0</v>
      </c>
      <c r="I287" s="1">
        <v>3.3913043478260869</v>
      </c>
      <c r="J287" s="1">
        <v>5.3779347826086967</v>
      </c>
      <c r="K287" s="1">
        <v>0</v>
      </c>
      <c r="L287" s="1">
        <f t="shared" si="16"/>
        <v>5.3779347826086967</v>
      </c>
      <c r="M287" s="1">
        <f t="shared" si="17"/>
        <v>8.634729493891799E-2</v>
      </c>
      <c r="N287" s="1">
        <v>14.892173913043482</v>
      </c>
      <c r="O287" s="1">
        <v>0</v>
      </c>
      <c r="P287" s="1">
        <f t="shared" si="18"/>
        <v>14.892173913043482</v>
      </c>
      <c r="Q287" s="1">
        <f t="shared" si="19"/>
        <v>0.23910645724258298</v>
      </c>
    </row>
    <row r="288" spans="1:17" x14ac:dyDescent="0.3">
      <c r="A288" t="s">
        <v>32</v>
      </c>
      <c r="B288" t="s">
        <v>604</v>
      </c>
      <c r="C288" t="s">
        <v>34</v>
      </c>
      <c r="D288" t="s">
        <v>35</v>
      </c>
      <c r="E288" s="1">
        <v>116.28260869565217</v>
      </c>
      <c r="F288" s="1">
        <v>5.3913043478260869</v>
      </c>
      <c r="G288" s="1">
        <v>0.37173913043478263</v>
      </c>
      <c r="H288" s="1">
        <v>0.78869565217391302</v>
      </c>
      <c r="I288" s="1">
        <v>2.1086956521739131</v>
      </c>
      <c r="J288" s="1">
        <v>0</v>
      </c>
      <c r="K288" s="1">
        <v>0</v>
      </c>
      <c r="L288" s="1">
        <f t="shared" si="16"/>
        <v>0</v>
      </c>
      <c r="M288" s="1">
        <f t="shared" si="17"/>
        <v>0</v>
      </c>
      <c r="N288" s="1">
        <v>5.0434782608695654</v>
      </c>
      <c r="O288" s="1">
        <v>0</v>
      </c>
      <c r="P288" s="1">
        <f t="shared" si="18"/>
        <v>5.0434782608695654</v>
      </c>
      <c r="Q288" s="1">
        <f t="shared" si="19"/>
        <v>4.337259300803889E-2</v>
      </c>
    </row>
    <row r="289" spans="1:17" x14ac:dyDescent="0.3">
      <c r="A289" t="s">
        <v>32</v>
      </c>
      <c r="B289" t="s">
        <v>605</v>
      </c>
      <c r="C289" t="s">
        <v>439</v>
      </c>
      <c r="D289" t="s">
        <v>43</v>
      </c>
      <c r="E289" s="1">
        <v>43.739130434782609</v>
      </c>
      <c r="F289" s="1">
        <v>3.1530434782608667</v>
      </c>
      <c r="G289" s="1">
        <v>0</v>
      </c>
      <c r="H289" s="1">
        <v>0</v>
      </c>
      <c r="I289" s="1">
        <v>0</v>
      </c>
      <c r="J289" s="1">
        <v>0</v>
      </c>
      <c r="K289" s="1">
        <v>4.4132608695652182</v>
      </c>
      <c r="L289" s="1">
        <f t="shared" si="16"/>
        <v>4.4132608695652182</v>
      </c>
      <c r="M289" s="1">
        <f t="shared" si="17"/>
        <v>0.1008996023856859</v>
      </c>
      <c r="N289" s="1">
        <v>0</v>
      </c>
      <c r="O289" s="1">
        <v>0</v>
      </c>
      <c r="P289" s="1">
        <f t="shared" si="18"/>
        <v>0</v>
      </c>
      <c r="Q289" s="1">
        <f t="shared" si="19"/>
        <v>0</v>
      </c>
    </row>
    <row r="290" spans="1:17" x14ac:dyDescent="0.3">
      <c r="A290" t="s">
        <v>32</v>
      </c>
      <c r="B290" t="s">
        <v>606</v>
      </c>
      <c r="C290" t="s">
        <v>42</v>
      </c>
      <c r="D290" t="s">
        <v>43</v>
      </c>
      <c r="E290" s="1">
        <v>30</v>
      </c>
      <c r="F290" s="1">
        <v>10.086956521739131</v>
      </c>
      <c r="G290" s="1">
        <v>0</v>
      </c>
      <c r="H290" s="1">
        <v>0</v>
      </c>
      <c r="I290" s="1">
        <v>0</v>
      </c>
      <c r="J290" s="1">
        <v>0</v>
      </c>
      <c r="K290" s="1">
        <v>0</v>
      </c>
      <c r="L290" s="1">
        <f t="shared" si="16"/>
        <v>0</v>
      </c>
      <c r="M290" s="1">
        <f t="shared" si="17"/>
        <v>0</v>
      </c>
      <c r="N290" s="1">
        <v>5.7391304347826084</v>
      </c>
      <c r="O290" s="1">
        <v>0</v>
      </c>
      <c r="P290" s="1">
        <f t="shared" si="18"/>
        <v>5.7391304347826084</v>
      </c>
      <c r="Q290" s="1">
        <f t="shared" si="19"/>
        <v>0.19130434782608693</v>
      </c>
    </row>
    <row r="291" spans="1:17" x14ac:dyDescent="0.3">
      <c r="A291" t="s">
        <v>32</v>
      </c>
      <c r="B291" t="s">
        <v>607</v>
      </c>
      <c r="C291" t="s">
        <v>608</v>
      </c>
      <c r="D291" t="s">
        <v>609</v>
      </c>
      <c r="E291" s="1">
        <v>51.978260869565219</v>
      </c>
      <c r="F291" s="1">
        <v>5.1304347826086953</v>
      </c>
      <c r="G291" s="1">
        <v>0.32608695652173914</v>
      </c>
      <c r="H291" s="1">
        <v>0.30249999999999999</v>
      </c>
      <c r="I291" s="1">
        <v>0</v>
      </c>
      <c r="J291" s="1">
        <v>4.4144565217391314</v>
      </c>
      <c r="K291" s="1">
        <v>0</v>
      </c>
      <c r="L291" s="1">
        <f t="shared" si="16"/>
        <v>4.4144565217391314</v>
      </c>
      <c r="M291" s="1">
        <f t="shared" si="17"/>
        <v>8.4928900041823518E-2</v>
      </c>
      <c r="N291" s="1">
        <v>0</v>
      </c>
      <c r="O291" s="1">
        <v>5.4209782608695658</v>
      </c>
      <c r="P291" s="1">
        <f t="shared" si="18"/>
        <v>5.4209782608695658</v>
      </c>
      <c r="Q291" s="1">
        <f t="shared" si="19"/>
        <v>0.10429318276871603</v>
      </c>
    </row>
    <row r="292" spans="1:17" x14ac:dyDescent="0.3">
      <c r="A292" t="s">
        <v>32</v>
      </c>
      <c r="B292" t="s">
        <v>610</v>
      </c>
      <c r="C292" t="s">
        <v>285</v>
      </c>
      <c r="D292" t="s">
        <v>286</v>
      </c>
      <c r="E292" s="1">
        <v>67.413043478260875</v>
      </c>
      <c r="F292" s="1">
        <v>5.5779347826086951</v>
      </c>
      <c r="G292" s="1">
        <v>0</v>
      </c>
      <c r="H292" s="1">
        <v>0.29347826086956524</v>
      </c>
      <c r="I292" s="1">
        <v>1.25</v>
      </c>
      <c r="J292" s="1">
        <v>9.678043478260868</v>
      </c>
      <c r="K292" s="1">
        <v>0</v>
      </c>
      <c r="L292" s="1">
        <f t="shared" si="16"/>
        <v>9.678043478260868</v>
      </c>
      <c r="M292" s="1">
        <f t="shared" si="17"/>
        <v>0.1435633666559174</v>
      </c>
      <c r="N292" s="1">
        <v>0</v>
      </c>
      <c r="O292" s="1">
        <v>6.5088043478260884</v>
      </c>
      <c r="P292" s="1">
        <f t="shared" si="18"/>
        <v>6.5088043478260884</v>
      </c>
      <c r="Q292" s="1">
        <f t="shared" si="19"/>
        <v>9.6551112544340553E-2</v>
      </c>
    </row>
    <row r="293" spans="1:17" x14ac:dyDescent="0.3">
      <c r="A293" t="s">
        <v>32</v>
      </c>
      <c r="B293" t="s">
        <v>611</v>
      </c>
      <c r="C293" t="s">
        <v>612</v>
      </c>
      <c r="D293" t="s">
        <v>613</v>
      </c>
      <c r="E293" s="1">
        <v>64.489130434782609</v>
      </c>
      <c r="F293" s="1">
        <v>2.8695652173913042</v>
      </c>
      <c r="G293" s="1">
        <v>0</v>
      </c>
      <c r="H293" s="1">
        <v>0</v>
      </c>
      <c r="I293" s="1">
        <v>0</v>
      </c>
      <c r="J293" s="1">
        <v>0</v>
      </c>
      <c r="K293" s="1">
        <v>0</v>
      </c>
      <c r="L293" s="1">
        <f t="shared" si="16"/>
        <v>0</v>
      </c>
      <c r="M293" s="1">
        <f t="shared" si="17"/>
        <v>0</v>
      </c>
      <c r="N293" s="1">
        <v>0</v>
      </c>
      <c r="O293" s="1">
        <v>0</v>
      </c>
      <c r="P293" s="1">
        <f t="shared" si="18"/>
        <v>0</v>
      </c>
      <c r="Q293" s="1">
        <f t="shared" si="19"/>
        <v>0</v>
      </c>
    </row>
    <row r="294" spans="1:17" x14ac:dyDescent="0.3">
      <c r="A294" t="s">
        <v>32</v>
      </c>
      <c r="B294" t="s">
        <v>614</v>
      </c>
      <c r="C294" t="s">
        <v>285</v>
      </c>
      <c r="D294" t="s">
        <v>286</v>
      </c>
      <c r="E294" s="1">
        <v>190.14130434782609</v>
      </c>
      <c r="F294" s="1">
        <v>5.6521739130434785</v>
      </c>
      <c r="G294" s="1">
        <v>0</v>
      </c>
      <c r="H294" s="1">
        <v>0</v>
      </c>
      <c r="I294" s="1">
        <v>9.3913043478260878</v>
      </c>
      <c r="J294" s="1">
        <v>0</v>
      </c>
      <c r="K294" s="1">
        <v>18.642391304347829</v>
      </c>
      <c r="L294" s="1">
        <f t="shared" si="16"/>
        <v>18.642391304347829</v>
      </c>
      <c r="M294" s="1">
        <f t="shared" si="17"/>
        <v>9.804493225861774E-2</v>
      </c>
      <c r="N294" s="1">
        <v>15.043478260869565</v>
      </c>
      <c r="O294" s="1">
        <v>0</v>
      </c>
      <c r="P294" s="1">
        <f t="shared" si="18"/>
        <v>15.043478260869565</v>
      </c>
      <c r="Q294" s="1">
        <f t="shared" si="19"/>
        <v>7.9117361230206365E-2</v>
      </c>
    </row>
    <row r="295" spans="1:17" x14ac:dyDescent="0.3">
      <c r="A295" t="s">
        <v>32</v>
      </c>
      <c r="B295" t="s">
        <v>615</v>
      </c>
      <c r="C295" t="s">
        <v>616</v>
      </c>
      <c r="D295" t="s">
        <v>617</v>
      </c>
      <c r="E295" s="1">
        <v>66.391304347826093</v>
      </c>
      <c r="F295" s="1">
        <v>0.24347826086956506</v>
      </c>
      <c r="G295" s="1">
        <v>0</v>
      </c>
      <c r="H295" s="1">
        <v>0</v>
      </c>
      <c r="I295" s="1">
        <v>5.4565217391304346</v>
      </c>
      <c r="J295" s="1">
        <v>5.410869565217391</v>
      </c>
      <c r="K295" s="1">
        <v>6.9315217391304369</v>
      </c>
      <c r="L295" s="1">
        <f t="shared" si="16"/>
        <v>12.342391304347828</v>
      </c>
      <c r="M295" s="1">
        <f t="shared" si="17"/>
        <v>0.18590373280943026</v>
      </c>
      <c r="N295" s="1">
        <v>0</v>
      </c>
      <c r="O295" s="1">
        <v>5.4456521739130457</v>
      </c>
      <c r="P295" s="1">
        <f t="shared" si="18"/>
        <v>5.4456521739130457</v>
      </c>
      <c r="Q295" s="1">
        <f t="shared" si="19"/>
        <v>8.2023575638506901E-2</v>
      </c>
    </row>
    <row r="296" spans="1:17" x14ac:dyDescent="0.3">
      <c r="A296" t="s">
        <v>32</v>
      </c>
      <c r="B296" t="s">
        <v>618</v>
      </c>
      <c r="C296" t="s">
        <v>619</v>
      </c>
      <c r="D296" t="s">
        <v>620</v>
      </c>
      <c r="E296" s="1">
        <v>60.891304347826086</v>
      </c>
      <c r="F296" s="1">
        <v>0</v>
      </c>
      <c r="G296" s="1">
        <v>1.8695652173913044</v>
      </c>
      <c r="H296" s="1">
        <v>0</v>
      </c>
      <c r="I296" s="1">
        <v>1.6413043478260869</v>
      </c>
      <c r="J296" s="1">
        <v>5.9708695652173915</v>
      </c>
      <c r="K296" s="1">
        <v>0</v>
      </c>
      <c r="L296" s="1">
        <f t="shared" si="16"/>
        <v>5.9708695652173915</v>
      </c>
      <c r="M296" s="1">
        <f t="shared" si="17"/>
        <v>9.8057836486968947E-2</v>
      </c>
      <c r="N296" s="1">
        <v>5.1913043478260841</v>
      </c>
      <c r="O296" s="1">
        <v>0</v>
      </c>
      <c r="P296" s="1">
        <f t="shared" si="18"/>
        <v>5.1913043478260841</v>
      </c>
      <c r="Q296" s="1">
        <f t="shared" si="19"/>
        <v>8.5255265976436942E-2</v>
      </c>
    </row>
    <row r="297" spans="1:17" x14ac:dyDescent="0.3">
      <c r="A297" t="s">
        <v>32</v>
      </c>
      <c r="B297" t="s">
        <v>621</v>
      </c>
      <c r="C297" t="s">
        <v>37</v>
      </c>
      <c r="D297" t="s">
        <v>38</v>
      </c>
      <c r="E297" s="1">
        <v>114.82608695652173</v>
      </c>
      <c r="F297" s="1">
        <v>5.7391304347826084</v>
      </c>
      <c r="G297" s="1">
        <v>0</v>
      </c>
      <c r="H297" s="1">
        <v>1.1059782608695652</v>
      </c>
      <c r="I297" s="1">
        <v>4.3478260869565216E-2</v>
      </c>
      <c r="J297" s="1">
        <v>5.6300000000000017</v>
      </c>
      <c r="K297" s="1">
        <v>5.566521739130434</v>
      </c>
      <c r="L297" s="1">
        <f t="shared" si="16"/>
        <v>11.196521739130436</v>
      </c>
      <c r="M297" s="1">
        <f t="shared" si="17"/>
        <v>9.7508519500189336E-2</v>
      </c>
      <c r="N297" s="1">
        <v>5.5971739130434788</v>
      </c>
      <c r="O297" s="1">
        <v>6.5741304347826093</v>
      </c>
      <c r="P297" s="1">
        <f t="shared" si="18"/>
        <v>12.171304347826087</v>
      </c>
      <c r="Q297" s="1">
        <f t="shared" si="19"/>
        <v>0.10599772813328286</v>
      </c>
    </row>
    <row r="298" spans="1:17" x14ac:dyDescent="0.3">
      <c r="A298" t="s">
        <v>32</v>
      </c>
      <c r="B298" t="s">
        <v>622</v>
      </c>
      <c r="C298" t="s">
        <v>34</v>
      </c>
      <c r="D298" t="s">
        <v>40</v>
      </c>
      <c r="E298" s="1">
        <v>106.47826086956522</v>
      </c>
      <c r="F298" s="1">
        <v>5.7391304347826084</v>
      </c>
      <c r="G298" s="1">
        <v>0</v>
      </c>
      <c r="H298" s="1">
        <v>0.39130434782608697</v>
      </c>
      <c r="I298" s="1">
        <v>2.3913043478260869</v>
      </c>
      <c r="J298" s="1">
        <v>2.1908695652173908</v>
      </c>
      <c r="K298" s="1">
        <v>9.6206521739130437</v>
      </c>
      <c r="L298" s="1">
        <f t="shared" si="16"/>
        <v>11.811521739130434</v>
      </c>
      <c r="M298" s="1">
        <f t="shared" si="17"/>
        <v>0.1109289505920784</v>
      </c>
      <c r="N298" s="1">
        <v>5.7391304347826084</v>
      </c>
      <c r="O298" s="1">
        <v>9.3417391304347834</v>
      </c>
      <c r="P298" s="1">
        <f t="shared" si="18"/>
        <v>15.080869565217391</v>
      </c>
      <c r="Q298" s="1">
        <f t="shared" si="19"/>
        <v>0.14163331972233564</v>
      </c>
    </row>
    <row r="299" spans="1:17" x14ac:dyDescent="0.3">
      <c r="A299" t="s">
        <v>32</v>
      </c>
      <c r="B299" t="s">
        <v>623</v>
      </c>
      <c r="C299" t="s">
        <v>37</v>
      </c>
      <c r="D299" t="s">
        <v>38</v>
      </c>
      <c r="E299" s="1">
        <v>125.10869565217391</v>
      </c>
      <c r="F299" s="1">
        <v>5.7391304347826084</v>
      </c>
      <c r="G299" s="1">
        <v>0</v>
      </c>
      <c r="H299" s="1">
        <v>0.92391304347826086</v>
      </c>
      <c r="I299" s="1">
        <v>5.434782608695652E-2</v>
      </c>
      <c r="J299" s="1">
        <v>5.61</v>
      </c>
      <c r="K299" s="1">
        <v>9.4432608695652167</v>
      </c>
      <c r="L299" s="1">
        <f t="shared" si="16"/>
        <v>15.053260869565218</v>
      </c>
      <c r="M299" s="1">
        <f t="shared" si="17"/>
        <v>0.12032145960034753</v>
      </c>
      <c r="N299" s="1">
        <v>6.4457608695652189</v>
      </c>
      <c r="O299" s="1">
        <v>9.9205434782608712</v>
      </c>
      <c r="P299" s="1">
        <f t="shared" si="18"/>
        <v>16.366304347826091</v>
      </c>
      <c r="Q299" s="1">
        <f t="shared" si="19"/>
        <v>0.13081668114682887</v>
      </c>
    </row>
    <row r="300" spans="1:17" x14ac:dyDescent="0.3">
      <c r="A300" t="s">
        <v>32</v>
      </c>
      <c r="B300" t="s">
        <v>624</v>
      </c>
      <c r="C300" t="s">
        <v>42</v>
      </c>
      <c r="D300" t="s">
        <v>43</v>
      </c>
      <c r="E300" s="1">
        <v>104.39130434782609</v>
      </c>
      <c r="F300" s="1">
        <v>5.7391304347826084</v>
      </c>
      <c r="G300" s="1">
        <v>0</v>
      </c>
      <c r="H300" s="1">
        <v>0.52717391304347827</v>
      </c>
      <c r="I300" s="1">
        <v>1.2391304347826086</v>
      </c>
      <c r="J300" s="1">
        <v>5.8551086956521763</v>
      </c>
      <c r="K300" s="1">
        <v>5.4151086956521723</v>
      </c>
      <c r="L300" s="1">
        <f t="shared" si="16"/>
        <v>11.27021739130435</v>
      </c>
      <c r="M300" s="1">
        <f t="shared" si="17"/>
        <v>0.10796126613910871</v>
      </c>
      <c r="N300" s="1">
        <v>4.9565217391304346</v>
      </c>
      <c r="O300" s="1">
        <v>0.81902173913043486</v>
      </c>
      <c r="P300" s="1">
        <f t="shared" si="18"/>
        <v>5.7755434782608699</v>
      </c>
      <c r="Q300" s="1">
        <f t="shared" si="19"/>
        <v>5.5325905872553101E-2</v>
      </c>
    </row>
    <row r="301" spans="1:17" x14ac:dyDescent="0.3">
      <c r="A301" t="s">
        <v>32</v>
      </c>
      <c r="B301" t="s">
        <v>625</v>
      </c>
      <c r="C301" t="s">
        <v>626</v>
      </c>
      <c r="D301" t="s">
        <v>452</v>
      </c>
      <c r="E301" s="1">
        <v>59.532608695652172</v>
      </c>
      <c r="F301" s="1">
        <v>7.5652173913043477</v>
      </c>
      <c r="G301" s="1">
        <v>0</v>
      </c>
      <c r="H301" s="1">
        <v>0</v>
      </c>
      <c r="I301" s="1">
        <v>0</v>
      </c>
      <c r="J301" s="1">
        <v>5.2201086956521738</v>
      </c>
      <c r="K301" s="1">
        <v>4.3260869565217392</v>
      </c>
      <c r="L301" s="1">
        <f t="shared" si="16"/>
        <v>9.546195652173914</v>
      </c>
      <c r="M301" s="1">
        <f t="shared" si="17"/>
        <v>0.16035238269125435</v>
      </c>
      <c r="N301" s="1">
        <v>2.6114130434782608</v>
      </c>
      <c r="O301" s="1">
        <v>0</v>
      </c>
      <c r="P301" s="1">
        <f t="shared" si="18"/>
        <v>2.6114130434782608</v>
      </c>
      <c r="Q301" s="1">
        <f t="shared" si="19"/>
        <v>4.3865254701478909E-2</v>
      </c>
    </row>
    <row r="302" spans="1:17" x14ac:dyDescent="0.3">
      <c r="A302" t="s">
        <v>32</v>
      </c>
      <c r="B302" t="s">
        <v>627</v>
      </c>
      <c r="C302" t="s">
        <v>628</v>
      </c>
      <c r="D302" t="s">
        <v>194</v>
      </c>
      <c r="E302" s="1">
        <v>124.89130434782609</v>
      </c>
      <c r="F302" s="1">
        <v>5.7391304347826084</v>
      </c>
      <c r="G302" s="1">
        <v>0.65217391304347827</v>
      </c>
      <c r="H302" s="1">
        <v>0.84782608695652173</v>
      </c>
      <c r="I302" s="1">
        <v>0</v>
      </c>
      <c r="J302" s="1">
        <v>5.4453260869565216</v>
      </c>
      <c r="K302" s="1">
        <v>8.2439130434782584</v>
      </c>
      <c r="L302" s="1">
        <f t="shared" si="16"/>
        <v>13.68923913043478</v>
      </c>
      <c r="M302" s="1">
        <f t="shared" si="17"/>
        <v>0.10960922541340293</v>
      </c>
      <c r="N302" s="1">
        <v>4.6309782608695649</v>
      </c>
      <c r="O302" s="1">
        <v>9.7523913043478245</v>
      </c>
      <c r="P302" s="1">
        <f t="shared" si="18"/>
        <v>14.383369565217389</v>
      </c>
      <c r="Q302" s="1">
        <f t="shared" si="19"/>
        <v>0.11516710182767621</v>
      </c>
    </row>
    <row r="303" spans="1:17" x14ac:dyDescent="0.3">
      <c r="A303" t="s">
        <v>32</v>
      </c>
      <c r="B303" t="s">
        <v>629</v>
      </c>
      <c r="C303" t="s">
        <v>221</v>
      </c>
      <c r="D303" t="s">
        <v>222</v>
      </c>
      <c r="E303" s="1">
        <v>82.543478260869563</v>
      </c>
      <c r="F303" s="1">
        <v>5.5652173913043477</v>
      </c>
      <c r="G303" s="1">
        <v>0</v>
      </c>
      <c r="H303" s="1">
        <v>0.33152173913043476</v>
      </c>
      <c r="I303" s="1">
        <v>0</v>
      </c>
      <c r="J303" s="1">
        <v>0</v>
      </c>
      <c r="K303" s="1">
        <v>5.4755434782608692</v>
      </c>
      <c r="L303" s="1">
        <f t="shared" si="16"/>
        <v>5.4755434782608692</v>
      </c>
      <c r="M303" s="1">
        <f t="shared" si="17"/>
        <v>6.6335264682644196E-2</v>
      </c>
      <c r="N303" s="1">
        <v>0</v>
      </c>
      <c r="O303" s="1">
        <v>0</v>
      </c>
      <c r="P303" s="1">
        <f t="shared" si="18"/>
        <v>0</v>
      </c>
      <c r="Q303" s="1">
        <f t="shared" si="19"/>
        <v>0</v>
      </c>
    </row>
    <row r="304" spans="1:17" x14ac:dyDescent="0.3">
      <c r="A304" t="s">
        <v>32</v>
      </c>
      <c r="B304" t="s">
        <v>630</v>
      </c>
      <c r="C304" t="s">
        <v>631</v>
      </c>
      <c r="D304" t="s">
        <v>632</v>
      </c>
      <c r="E304" s="1">
        <v>91.206521739130437</v>
      </c>
      <c r="F304" s="1">
        <v>2.5217391304347827</v>
      </c>
      <c r="G304" s="1">
        <v>0</v>
      </c>
      <c r="H304" s="1">
        <v>0</v>
      </c>
      <c r="I304" s="1">
        <v>0</v>
      </c>
      <c r="J304" s="1">
        <v>8.0027173913043477</v>
      </c>
      <c r="K304" s="1">
        <v>4.4211956521739131</v>
      </c>
      <c r="L304" s="1">
        <f t="shared" si="16"/>
        <v>12.423913043478262</v>
      </c>
      <c r="M304" s="1">
        <f t="shared" si="17"/>
        <v>0.13621737575974258</v>
      </c>
      <c r="N304" s="1">
        <v>5.0081521739130439</v>
      </c>
      <c r="O304" s="1">
        <v>0</v>
      </c>
      <c r="P304" s="1">
        <f t="shared" si="18"/>
        <v>5.0081521739130439</v>
      </c>
      <c r="Q304" s="1">
        <f t="shared" si="19"/>
        <v>5.4910022643308312E-2</v>
      </c>
    </row>
    <row r="305" spans="1:17" x14ac:dyDescent="0.3">
      <c r="A305" t="s">
        <v>32</v>
      </c>
      <c r="B305" t="s">
        <v>633</v>
      </c>
      <c r="C305" t="s">
        <v>478</v>
      </c>
      <c r="D305" t="s">
        <v>479</v>
      </c>
      <c r="E305" s="1">
        <v>68.402173913043484</v>
      </c>
      <c r="F305" s="1">
        <v>5.7391304347826084</v>
      </c>
      <c r="G305" s="1">
        <v>0.32608695652173914</v>
      </c>
      <c r="H305" s="1">
        <v>0.22826086956521738</v>
      </c>
      <c r="I305" s="1">
        <v>0</v>
      </c>
      <c r="J305" s="1">
        <v>4.6418478260869565</v>
      </c>
      <c r="K305" s="1">
        <v>0</v>
      </c>
      <c r="L305" s="1">
        <f t="shared" si="16"/>
        <v>4.6418478260869565</v>
      </c>
      <c r="M305" s="1">
        <f t="shared" si="17"/>
        <v>6.7861115525186713E-2</v>
      </c>
      <c r="N305" s="1">
        <v>0</v>
      </c>
      <c r="O305" s="1">
        <v>0</v>
      </c>
      <c r="P305" s="1">
        <f t="shared" si="18"/>
        <v>0</v>
      </c>
      <c r="Q305" s="1">
        <f t="shared" si="19"/>
        <v>0</v>
      </c>
    </row>
    <row r="306" spans="1:17" x14ac:dyDescent="0.3">
      <c r="A306" t="s">
        <v>32</v>
      </c>
      <c r="B306" t="s">
        <v>634</v>
      </c>
      <c r="C306" t="s">
        <v>80</v>
      </c>
      <c r="D306" t="s">
        <v>81</v>
      </c>
      <c r="E306" s="1">
        <v>32.684782608695649</v>
      </c>
      <c r="F306" s="1">
        <v>15.304347826086957</v>
      </c>
      <c r="G306" s="1">
        <v>0.2608695652173913</v>
      </c>
      <c r="H306" s="1">
        <v>0.32608695652173914</v>
      </c>
      <c r="I306" s="1">
        <v>0.52173913043478259</v>
      </c>
      <c r="J306" s="1">
        <v>0</v>
      </c>
      <c r="K306" s="1">
        <v>5.3913043478260869</v>
      </c>
      <c r="L306" s="1">
        <f t="shared" si="16"/>
        <v>5.3913043478260869</v>
      </c>
      <c r="M306" s="1">
        <f t="shared" si="17"/>
        <v>0.16494845360824745</v>
      </c>
      <c r="N306" s="1">
        <v>8.1521739130434784E-2</v>
      </c>
      <c r="O306" s="1">
        <v>0</v>
      </c>
      <c r="P306" s="1">
        <f t="shared" si="18"/>
        <v>8.1521739130434784E-2</v>
      </c>
      <c r="Q306" s="1">
        <f t="shared" si="19"/>
        <v>2.4941802460924515E-3</v>
      </c>
    </row>
    <row r="307" spans="1:17" x14ac:dyDescent="0.3">
      <c r="A307" t="s">
        <v>32</v>
      </c>
      <c r="B307" t="s">
        <v>635</v>
      </c>
      <c r="C307" t="s">
        <v>42</v>
      </c>
      <c r="D307" t="s">
        <v>43</v>
      </c>
      <c r="E307" s="1">
        <v>8.25</v>
      </c>
      <c r="F307" s="1">
        <v>5.2391304347826084</v>
      </c>
      <c r="G307" s="1">
        <v>0.32608695652173914</v>
      </c>
      <c r="H307" s="1">
        <v>1.1956521739130435</v>
      </c>
      <c r="I307" s="1">
        <v>0.89130434782608692</v>
      </c>
      <c r="J307" s="1">
        <v>0</v>
      </c>
      <c r="K307" s="1">
        <v>0</v>
      </c>
      <c r="L307" s="1">
        <f t="shared" si="16"/>
        <v>0</v>
      </c>
      <c r="M307" s="1">
        <f t="shared" si="17"/>
        <v>0</v>
      </c>
      <c r="N307" s="1">
        <v>5.2880434782608692</v>
      </c>
      <c r="O307" s="1">
        <v>0</v>
      </c>
      <c r="P307" s="1">
        <f t="shared" si="18"/>
        <v>5.2880434782608692</v>
      </c>
      <c r="Q307" s="1">
        <f t="shared" si="19"/>
        <v>0.64097496706192358</v>
      </c>
    </row>
    <row r="308" spans="1:17" x14ac:dyDescent="0.3">
      <c r="A308" t="s">
        <v>32</v>
      </c>
      <c r="B308" t="s">
        <v>636</v>
      </c>
      <c r="C308" t="s">
        <v>54</v>
      </c>
      <c r="D308" t="s">
        <v>55</v>
      </c>
      <c r="E308" s="1">
        <v>39.891304347826086</v>
      </c>
      <c r="F308" s="1">
        <v>11.217391304347826</v>
      </c>
      <c r="G308" s="1">
        <v>0</v>
      </c>
      <c r="H308" s="1">
        <v>8.771739130434783E-2</v>
      </c>
      <c r="I308" s="1">
        <v>0</v>
      </c>
      <c r="J308" s="1">
        <v>4.9865217391304366</v>
      </c>
      <c r="K308" s="1">
        <v>0</v>
      </c>
      <c r="L308" s="1">
        <f t="shared" si="16"/>
        <v>4.9865217391304366</v>
      </c>
      <c r="M308" s="1">
        <f t="shared" si="17"/>
        <v>0.12500272479564037</v>
      </c>
      <c r="N308" s="1">
        <v>0</v>
      </c>
      <c r="O308" s="1">
        <v>6.2296739130434773</v>
      </c>
      <c r="P308" s="1">
        <f t="shared" si="18"/>
        <v>6.2296739130434773</v>
      </c>
      <c r="Q308" s="1">
        <f t="shared" si="19"/>
        <v>0.15616621253405993</v>
      </c>
    </row>
    <row r="309" spans="1:17" x14ac:dyDescent="0.3">
      <c r="A309" t="s">
        <v>32</v>
      </c>
      <c r="B309" t="s">
        <v>637</v>
      </c>
      <c r="C309" t="s">
        <v>638</v>
      </c>
      <c r="D309" t="s">
        <v>179</v>
      </c>
      <c r="E309" s="1">
        <v>148</v>
      </c>
      <c r="F309" s="1">
        <v>4.8323913043478255</v>
      </c>
      <c r="G309" s="1">
        <v>0</v>
      </c>
      <c r="H309" s="1">
        <v>0.58695652173913049</v>
      </c>
      <c r="I309" s="1">
        <v>1.1304347826086956</v>
      </c>
      <c r="J309" s="1">
        <v>5.2468478260869569</v>
      </c>
      <c r="K309" s="1">
        <v>19.99239130434783</v>
      </c>
      <c r="L309" s="1">
        <f t="shared" si="16"/>
        <v>25.239239130434786</v>
      </c>
      <c r="M309" s="1">
        <f t="shared" si="17"/>
        <v>0.17053539952996477</v>
      </c>
      <c r="N309" s="1">
        <v>10.141956521739134</v>
      </c>
      <c r="O309" s="1">
        <v>25.347499999999997</v>
      </c>
      <c r="P309" s="1">
        <f t="shared" si="18"/>
        <v>35.489456521739129</v>
      </c>
      <c r="Q309" s="1">
        <f t="shared" si="19"/>
        <v>0.23979362514688601</v>
      </c>
    </row>
    <row r="310" spans="1:17" x14ac:dyDescent="0.3">
      <c r="A310" t="s">
        <v>32</v>
      </c>
      <c r="B310" t="s">
        <v>639</v>
      </c>
      <c r="C310" t="s">
        <v>640</v>
      </c>
      <c r="D310" t="s">
        <v>641</v>
      </c>
      <c r="E310" s="1">
        <v>73.684782608695656</v>
      </c>
      <c r="F310" s="1">
        <v>5.5652173913043477</v>
      </c>
      <c r="G310" s="1">
        <v>9.7826086956521743E-2</v>
      </c>
      <c r="H310" s="1">
        <v>0.27173913043478259</v>
      </c>
      <c r="I310" s="1">
        <v>0.2608695652173913</v>
      </c>
      <c r="J310" s="1">
        <v>5.5921739130434789</v>
      </c>
      <c r="K310" s="1">
        <v>5.5764130434782633</v>
      </c>
      <c r="L310" s="1">
        <f t="shared" si="16"/>
        <v>11.168586956521743</v>
      </c>
      <c r="M310" s="1">
        <f t="shared" si="17"/>
        <v>0.15157250331907365</v>
      </c>
      <c r="N310" s="1">
        <v>4.9071739130434775</v>
      </c>
      <c r="O310" s="1">
        <v>0</v>
      </c>
      <c r="P310" s="1">
        <f t="shared" si="18"/>
        <v>4.9071739130434775</v>
      </c>
      <c r="Q310" s="1">
        <f t="shared" si="19"/>
        <v>6.6596843192211222E-2</v>
      </c>
    </row>
    <row r="311" spans="1:17" x14ac:dyDescent="0.3">
      <c r="A311" t="s">
        <v>32</v>
      </c>
      <c r="B311" t="s">
        <v>642</v>
      </c>
      <c r="C311" t="s">
        <v>643</v>
      </c>
      <c r="D311" t="s">
        <v>276</v>
      </c>
      <c r="E311" s="1">
        <v>78.358695652173907</v>
      </c>
      <c r="F311" s="1">
        <v>5.1304347826086953</v>
      </c>
      <c r="G311" s="1">
        <v>0.20108695652173914</v>
      </c>
      <c r="H311" s="1">
        <v>0.35326086956521741</v>
      </c>
      <c r="I311" s="1">
        <v>0</v>
      </c>
      <c r="J311" s="1">
        <v>0</v>
      </c>
      <c r="K311" s="1">
        <v>8.8967391304347831</v>
      </c>
      <c r="L311" s="1">
        <f t="shared" si="16"/>
        <v>8.8967391304347831</v>
      </c>
      <c r="M311" s="1">
        <f t="shared" si="17"/>
        <v>0.11353863226522404</v>
      </c>
      <c r="N311" s="1">
        <v>0</v>
      </c>
      <c r="O311" s="1">
        <v>0</v>
      </c>
      <c r="P311" s="1">
        <f t="shared" si="18"/>
        <v>0</v>
      </c>
      <c r="Q311" s="1">
        <f t="shared" si="19"/>
        <v>0</v>
      </c>
    </row>
    <row r="312" spans="1:17" x14ac:dyDescent="0.3">
      <c r="A312" t="s">
        <v>32</v>
      </c>
      <c r="B312" t="s">
        <v>644</v>
      </c>
      <c r="C312" t="s">
        <v>645</v>
      </c>
      <c r="D312" t="s">
        <v>646</v>
      </c>
      <c r="E312" s="1">
        <v>70.934782608695656</v>
      </c>
      <c r="F312" s="1">
        <v>5.4782608695652177</v>
      </c>
      <c r="G312" s="1">
        <v>0.32608695652173914</v>
      </c>
      <c r="H312" s="1">
        <v>3.7499999999999999E-2</v>
      </c>
      <c r="I312" s="1">
        <v>0</v>
      </c>
      <c r="J312" s="1">
        <v>1.816304347826087</v>
      </c>
      <c r="K312" s="1">
        <v>9.1853260869565219</v>
      </c>
      <c r="L312" s="1">
        <f t="shared" si="16"/>
        <v>11.001630434782609</v>
      </c>
      <c r="M312" s="1">
        <f t="shared" si="17"/>
        <v>0.15509500459699663</v>
      </c>
      <c r="N312" s="1">
        <v>0</v>
      </c>
      <c r="O312" s="1">
        <v>4.6727173913043467</v>
      </c>
      <c r="P312" s="1">
        <f t="shared" si="18"/>
        <v>4.6727173913043467</v>
      </c>
      <c r="Q312" s="1">
        <f t="shared" si="19"/>
        <v>6.5873429359485119E-2</v>
      </c>
    </row>
    <row r="313" spans="1:17" x14ac:dyDescent="0.3">
      <c r="A313" t="s">
        <v>32</v>
      </c>
      <c r="B313" t="s">
        <v>647</v>
      </c>
      <c r="C313" t="s">
        <v>648</v>
      </c>
      <c r="D313" t="s">
        <v>345</v>
      </c>
      <c r="E313" s="1">
        <v>52.826086956521742</v>
      </c>
      <c r="F313" s="1">
        <v>5.7391304347826084</v>
      </c>
      <c r="G313" s="1">
        <v>0.20380434782608695</v>
      </c>
      <c r="H313" s="1">
        <v>0.33695652173913043</v>
      </c>
      <c r="I313" s="1">
        <v>0</v>
      </c>
      <c r="J313" s="1">
        <v>0</v>
      </c>
      <c r="K313" s="1">
        <v>13.482717391304345</v>
      </c>
      <c r="L313" s="1">
        <f t="shared" si="16"/>
        <v>13.482717391304345</v>
      </c>
      <c r="M313" s="1">
        <f t="shared" si="17"/>
        <v>0.25522839506172834</v>
      </c>
      <c r="N313" s="1">
        <v>0</v>
      </c>
      <c r="O313" s="1">
        <v>0</v>
      </c>
      <c r="P313" s="1">
        <f t="shared" si="18"/>
        <v>0</v>
      </c>
      <c r="Q313" s="1">
        <f t="shared" si="19"/>
        <v>0</v>
      </c>
    </row>
    <row r="314" spans="1:17" x14ac:dyDescent="0.3">
      <c r="A314" t="s">
        <v>32</v>
      </c>
      <c r="B314" t="s">
        <v>649</v>
      </c>
      <c r="C314" t="s">
        <v>140</v>
      </c>
      <c r="D314" t="s">
        <v>141</v>
      </c>
      <c r="E314" s="1">
        <v>46.652173913043477</v>
      </c>
      <c r="F314" s="1">
        <v>5.1415217391304351</v>
      </c>
      <c r="G314" s="1">
        <v>0.16304347826086957</v>
      </c>
      <c r="H314" s="1">
        <v>0.20652173913043478</v>
      </c>
      <c r="I314" s="1">
        <v>9.7826086956521743E-2</v>
      </c>
      <c r="J314" s="1">
        <v>5.1276086956521736</v>
      </c>
      <c r="K314" s="1">
        <v>0</v>
      </c>
      <c r="L314" s="1">
        <f t="shared" si="16"/>
        <v>5.1276086956521736</v>
      </c>
      <c r="M314" s="1">
        <f t="shared" si="17"/>
        <v>0.10991146318732525</v>
      </c>
      <c r="N314" s="1">
        <v>0</v>
      </c>
      <c r="O314" s="1">
        <v>5.0440217391304367</v>
      </c>
      <c r="P314" s="1">
        <f t="shared" si="18"/>
        <v>5.0440217391304367</v>
      </c>
      <c r="Q314" s="1">
        <f t="shared" si="19"/>
        <v>0.10811975768872326</v>
      </c>
    </row>
    <row r="315" spans="1:17" x14ac:dyDescent="0.3">
      <c r="A315" t="s">
        <v>32</v>
      </c>
      <c r="B315" t="s">
        <v>650</v>
      </c>
      <c r="C315" t="s">
        <v>651</v>
      </c>
      <c r="D315" t="s">
        <v>652</v>
      </c>
      <c r="E315" s="1">
        <v>115.23913043478261</v>
      </c>
      <c r="F315" s="1">
        <v>5.0052173913043481</v>
      </c>
      <c r="G315" s="1">
        <v>0</v>
      </c>
      <c r="H315" s="1">
        <v>0.60869565217391308</v>
      </c>
      <c r="I315" s="1">
        <v>0.36956521739130432</v>
      </c>
      <c r="J315" s="1">
        <v>10.983586956521735</v>
      </c>
      <c r="K315" s="1">
        <v>0</v>
      </c>
      <c r="L315" s="1">
        <f t="shared" si="16"/>
        <v>10.983586956521735</v>
      </c>
      <c r="M315" s="1">
        <f t="shared" si="17"/>
        <v>9.5311262026032795E-2</v>
      </c>
      <c r="N315" s="1">
        <v>6.0292391304347817</v>
      </c>
      <c r="O315" s="1">
        <v>0</v>
      </c>
      <c r="P315" s="1">
        <f t="shared" si="18"/>
        <v>6.0292391304347817</v>
      </c>
      <c r="Q315" s="1">
        <f t="shared" si="19"/>
        <v>5.2319373703074885E-2</v>
      </c>
    </row>
    <row r="316" spans="1:17" x14ac:dyDescent="0.3">
      <c r="A316" t="s">
        <v>32</v>
      </c>
      <c r="B316" t="s">
        <v>653</v>
      </c>
      <c r="C316" t="s">
        <v>654</v>
      </c>
      <c r="D316" t="s">
        <v>43</v>
      </c>
      <c r="E316" s="1">
        <v>120.66304347826087</v>
      </c>
      <c r="F316" s="1">
        <v>5.5652173913043477</v>
      </c>
      <c r="G316" s="1">
        <v>0.79347826086956508</v>
      </c>
      <c r="H316" s="1">
        <v>0.50815217391304346</v>
      </c>
      <c r="I316" s="1">
        <v>1.1521739130434783</v>
      </c>
      <c r="J316" s="1">
        <v>2.160326086956522</v>
      </c>
      <c r="K316" s="1">
        <v>5.0326086956521738</v>
      </c>
      <c r="L316" s="1">
        <f t="shared" si="16"/>
        <v>7.1929347826086953</v>
      </c>
      <c r="M316" s="1">
        <f t="shared" si="17"/>
        <v>5.9611746689487426E-2</v>
      </c>
      <c r="N316" s="1">
        <v>5.1304347826086953</v>
      </c>
      <c r="O316" s="1">
        <v>2.5869565217391304</v>
      </c>
      <c r="P316" s="1">
        <f t="shared" si="18"/>
        <v>7.7173913043478262</v>
      </c>
      <c r="Q316" s="1">
        <f t="shared" si="19"/>
        <v>6.3958201963787042E-2</v>
      </c>
    </row>
    <row r="317" spans="1:17" x14ac:dyDescent="0.3">
      <c r="A317" t="s">
        <v>32</v>
      </c>
      <c r="B317" t="s">
        <v>655</v>
      </c>
      <c r="C317" t="s">
        <v>568</v>
      </c>
      <c r="D317" t="s">
        <v>569</v>
      </c>
      <c r="E317" s="1">
        <v>89.804347826086953</v>
      </c>
      <c r="F317" s="1">
        <v>5.0434782608695654</v>
      </c>
      <c r="G317" s="1">
        <v>0.16304347826086957</v>
      </c>
      <c r="H317" s="1">
        <v>0</v>
      </c>
      <c r="I317" s="1">
        <v>1.423913043478261</v>
      </c>
      <c r="J317" s="1">
        <v>0</v>
      </c>
      <c r="K317" s="1">
        <v>0</v>
      </c>
      <c r="L317" s="1">
        <f t="shared" si="16"/>
        <v>0</v>
      </c>
      <c r="M317" s="1">
        <f t="shared" si="17"/>
        <v>0</v>
      </c>
      <c r="N317" s="1">
        <v>5.3043478260869561</v>
      </c>
      <c r="O317" s="1">
        <v>0</v>
      </c>
      <c r="P317" s="1">
        <f t="shared" si="18"/>
        <v>5.3043478260869561</v>
      </c>
      <c r="Q317" s="1">
        <f t="shared" si="19"/>
        <v>5.906560154926168E-2</v>
      </c>
    </row>
    <row r="318" spans="1:17" x14ac:dyDescent="0.3">
      <c r="A318" t="s">
        <v>32</v>
      </c>
      <c r="B318" t="s">
        <v>656</v>
      </c>
      <c r="C318" t="s">
        <v>152</v>
      </c>
      <c r="D318" t="s">
        <v>153</v>
      </c>
      <c r="E318" s="1">
        <v>110.8695652173913</v>
      </c>
      <c r="F318" s="1">
        <v>6.7826086956521738</v>
      </c>
      <c r="G318" s="1">
        <v>0.31521739130434784</v>
      </c>
      <c r="H318" s="1">
        <v>0.8535869565217391</v>
      </c>
      <c r="I318" s="1">
        <v>0</v>
      </c>
      <c r="J318" s="1">
        <v>4.844347826086957</v>
      </c>
      <c r="K318" s="1">
        <v>8.8351086956521687</v>
      </c>
      <c r="L318" s="1">
        <f t="shared" si="16"/>
        <v>13.679456521739127</v>
      </c>
      <c r="M318" s="1">
        <f t="shared" si="17"/>
        <v>0.1233833333333333</v>
      </c>
      <c r="N318" s="1">
        <v>5.0868478260869576</v>
      </c>
      <c r="O318" s="1">
        <v>5.3765217391304336</v>
      </c>
      <c r="P318" s="1">
        <f t="shared" si="18"/>
        <v>10.463369565217391</v>
      </c>
      <c r="Q318" s="1">
        <f t="shared" si="19"/>
        <v>9.4375490196078438E-2</v>
      </c>
    </row>
    <row r="319" spans="1:17" x14ac:dyDescent="0.3">
      <c r="A319" t="s">
        <v>32</v>
      </c>
      <c r="B319" t="s">
        <v>657</v>
      </c>
      <c r="C319" t="s">
        <v>658</v>
      </c>
      <c r="D319" t="s">
        <v>35</v>
      </c>
      <c r="E319" s="1">
        <v>159.85869565217391</v>
      </c>
      <c r="F319" s="1">
        <v>6.3478260869565215</v>
      </c>
      <c r="G319" s="1">
        <v>0.25543478260869568</v>
      </c>
      <c r="H319" s="1">
        <v>0.56521739130434778</v>
      </c>
      <c r="I319" s="1">
        <v>0</v>
      </c>
      <c r="J319" s="1">
        <v>5.7943478260869545</v>
      </c>
      <c r="K319" s="1">
        <v>3.3473913043478265</v>
      </c>
      <c r="L319" s="1">
        <f t="shared" si="16"/>
        <v>9.1417391304347806</v>
      </c>
      <c r="M319" s="1">
        <f t="shared" si="17"/>
        <v>5.7186373835588486E-2</v>
      </c>
      <c r="N319" s="1">
        <v>0</v>
      </c>
      <c r="O319" s="1">
        <v>9.1328260869565216</v>
      </c>
      <c r="P319" s="1">
        <f t="shared" si="18"/>
        <v>9.1328260869565216</v>
      </c>
      <c r="Q319" s="1">
        <f t="shared" si="19"/>
        <v>5.7130618073026454E-2</v>
      </c>
    </row>
    <row r="320" spans="1:17" x14ac:dyDescent="0.3">
      <c r="A320" t="s">
        <v>32</v>
      </c>
      <c r="B320" t="s">
        <v>659</v>
      </c>
      <c r="C320" t="s">
        <v>660</v>
      </c>
      <c r="D320" t="s">
        <v>661</v>
      </c>
      <c r="E320" s="1">
        <v>48.173913043478258</v>
      </c>
      <c r="F320" s="1">
        <v>5.6086956521739131</v>
      </c>
      <c r="G320" s="1">
        <v>0.35869565217391303</v>
      </c>
      <c r="H320" s="1">
        <v>4.3478260869565216E-2</v>
      </c>
      <c r="I320" s="1">
        <v>0</v>
      </c>
      <c r="J320" s="1">
        <v>3.933913043478261</v>
      </c>
      <c r="K320" s="1">
        <v>0</v>
      </c>
      <c r="L320" s="1">
        <f t="shared" si="16"/>
        <v>3.933913043478261</v>
      </c>
      <c r="M320" s="1">
        <f t="shared" si="17"/>
        <v>8.1660649819494585E-2</v>
      </c>
      <c r="N320" s="1">
        <v>0</v>
      </c>
      <c r="O320" s="1">
        <v>0</v>
      </c>
      <c r="P320" s="1">
        <f t="shared" si="18"/>
        <v>0</v>
      </c>
      <c r="Q320" s="1">
        <f t="shared" si="19"/>
        <v>0</v>
      </c>
    </row>
    <row r="321" spans="1:17" x14ac:dyDescent="0.3">
      <c r="A321" t="s">
        <v>32</v>
      </c>
      <c r="B321" t="s">
        <v>662</v>
      </c>
      <c r="C321" t="s">
        <v>248</v>
      </c>
      <c r="D321" t="s">
        <v>249</v>
      </c>
      <c r="E321" s="1">
        <v>96.054347826086953</v>
      </c>
      <c r="F321" s="1">
        <v>5.7391304347826084</v>
      </c>
      <c r="G321" s="1">
        <v>0.32608695652173914</v>
      </c>
      <c r="H321" s="1">
        <v>0.55434782608695654</v>
      </c>
      <c r="I321" s="1">
        <v>0.77173913043478259</v>
      </c>
      <c r="J321" s="1">
        <v>4.7717391304347823</v>
      </c>
      <c r="K321" s="1">
        <v>4.6195652173913047</v>
      </c>
      <c r="L321" s="1">
        <f t="shared" si="16"/>
        <v>9.391304347826086</v>
      </c>
      <c r="M321" s="1">
        <f t="shared" si="17"/>
        <v>9.7770736675342307E-2</v>
      </c>
      <c r="N321" s="1">
        <v>4.8586956521739131</v>
      </c>
      <c r="O321" s="1">
        <v>0</v>
      </c>
      <c r="P321" s="1">
        <f t="shared" si="18"/>
        <v>4.8586956521739131</v>
      </c>
      <c r="Q321" s="1">
        <f t="shared" si="19"/>
        <v>5.0582776960506962E-2</v>
      </c>
    </row>
    <row r="322" spans="1:17" x14ac:dyDescent="0.3">
      <c r="A322" t="s">
        <v>32</v>
      </c>
      <c r="B322" t="s">
        <v>663</v>
      </c>
      <c r="C322" t="s">
        <v>664</v>
      </c>
      <c r="D322" t="s">
        <v>665</v>
      </c>
      <c r="E322" s="1">
        <v>82.891304347826093</v>
      </c>
      <c r="F322" s="1">
        <v>5.1304347826086953</v>
      </c>
      <c r="G322" s="1">
        <v>0</v>
      </c>
      <c r="H322" s="1">
        <v>1.6195652173913044</v>
      </c>
      <c r="I322" s="1">
        <v>2.0869565217391304</v>
      </c>
      <c r="J322" s="1">
        <v>0</v>
      </c>
      <c r="K322" s="1">
        <v>0</v>
      </c>
      <c r="L322" s="1">
        <f t="shared" ref="L322:L349" si="20">SUM(J322,K322)</f>
        <v>0</v>
      </c>
      <c r="M322" s="1">
        <f t="shared" ref="M322:M349" si="21">L322/E322</f>
        <v>0</v>
      </c>
      <c r="N322" s="1">
        <v>0</v>
      </c>
      <c r="O322" s="1">
        <v>5.5847826086956527</v>
      </c>
      <c r="P322" s="1">
        <f t="shared" ref="P322:P349" si="22">SUM(N322,O322)</f>
        <v>5.5847826086956527</v>
      </c>
      <c r="Q322" s="1">
        <f t="shared" ref="Q322:Q349" si="23">P322/E322</f>
        <v>6.7374770521898775E-2</v>
      </c>
    </row>
    <row r="323" spans="1:17" x14ac:dyDescent="0.3">
      <c r="A323" t="s">
        <v>32</v>
      </c>
      <c r="B323" t="s">
        <v>666</v>
      </c>
      <c r="C323" t="s">
        <v>667</v>
      </c>
      <c r="D323" t="s">
        <v>241</v>
      </c>
      <c r="E323" s="1">
        <v>97.717391304347828</v>
      </c>
      <c r="F323" s="1">
        <v>5.1304347826086953</v>
      </c>
      <c r="G323" s="1">
        <v>0</v>
      </c>
      <c r="H323" s="1">
        <v>0.64086956521739136</v>
      </c>
      <c r="I323" s="1">
        <v>0</v>
      </c>
      <c r="J323" s="1">
        <v>6.0849999999999991</v>
      </c>
      <c r="K323" s="1">
        <v>12.160760869565218</v>
      </c>
      <c r="L323" s="1">
        <f t="shared" si="20"/>
        <v>18.245760869565217</v>
      </c>
      <c r="M323" s="1">
        <f t="shared" si="21"/>
        <v>0.18671968854282536</v>
      </c>
      <c r="N323" s="1">
        <v>0</v>
      </c>
      <c r="O323" s="1">
        <v>5.1738043478260893</v>
      </c>
      <c r="P323" s="1">
        <f t="shared" si="22"/>
        <v>5.1738043478260893</v>
      </c>
      <c r="Q323" s="1">
        <f t="shared" si="23"/>
        <v>5.2946607341490572E-2</v>
      </c>
    </row>
    <row r="324" spans="1:17" x14ac:dyDescent="0.3">
      <c r="A324" t="s">
        <v>32</v>
      </c>
      <c r="B324" t="s">
        <v>668</v>
      </c>
      <c r="C324" t="s">
        <v>669</v>
      </c>
      <c r="D324" t="s">
        <v>670</v>
      </c>
      <c r="E324" s="1">
        <v>141.19565217391303</v>
      </c>
      <c r="F324" s="1">
        <v>10.695652173913043</v>
      </c>
      <c r="G324" s="1">
        <v>3.043478260869565E-2</v>
      </c>
      <c r="H324" s="1">
        <v>0.69565217391304346</v>
      </c>
      <c r="I324" s="1">
        <v>3.1413043478260869</v>
      </c>
      <c r="J324" s="1">
        <v>3.9804347826086963</v>
      </c>
      <c r="K324" s="1">
        <v>25.089130434782607</v>
      </c>
      <c r="L324" s="1">
        <f t="shared" si="20"/>
        <v>29.069565217391304</v>
      </c>
      <c r="M324" s="1">
        <f t="shared" si="21"/>
        <v>0.20588144726712856</v>
      </c>
      <c r="N324" s="1">
        <v>4.8815217391304353</v>
      </c>
      <c r="O324" s="1">
        <v>5.4652173913043489</v>
      </c>
      <c r="P324" s="1">
        <f t="shared" si="22"/>
        <v>10.346739130434784</v>
      </c>
      <c r="Q324" s="1">
        <f t="shared" si="23"/>
        <v>7.3279445727482698E-2</v>
      </c>
    </row>
    <row r="325" spans="1:17" x14ac:dyDescent="0.3">
      <c r="A325" t="s">
        <v>32</v>
      </c>
      <c r="B325" t="s">
        <v>671</v>
      </c>
      <c r="C325" t="s">
        <v>648</v>
      </c>
      <c r="D325" t="s">
        <v>345</v>
      </c>
      <c r="E325" s="1">
        <v>141.36956521739131</v>
      </c>
      <c r="F325" s="1">
        <v>23.956521739130434</v>
      </c>
      <c r="G325" s="1">
        <v>0.2608695652173913</v>
      </c>
      <c r="H325" s="1">
        <v>0.96739130434782605</v>
      </c>
      <c r="I325" s="1">
        <v>8.0869565217391308</v>
      </c>
      <c r="J325" s="1">
        <v>0</v>
      </c>
      <c r="K325" s="1">
        <v>12.320652173913043</v>
      </c>
      <c r="L325" s="1">
        <f t="shared" si="20"/>
        <v>12.320652173913043</v>
      </c>
      <c r="M325" s="1">
        <f t="shared" si="21"/>
        <v>8.7152083653698281E-2</v>
      </c>
      <c r="N325" s="1">
        <v>8.1875</v>
      </c>
      <c r="O325" s="1">
        <v>4.8695652173913047</v>
      </c>
      <c r="P325" s="1">
        <f t="shared" si="22"/>
        <v>13.057065217391305</v>
      </c>
      <c r="Q325" s="1">
        <f t="shared" si="23"/>
        <v>9.2361217899431025E-2</v>
      </c>
    </row>
    <row r="326" spans="1:17" x14ac:dyDescent="0.3">
      <c r="A326" t="s">
        <v>32</v>
      </c>
      <c r="B326" t="s">
        <v>672</v>
      </c>
      <c r="C326" t="s">
        <v>425</v>
      </c>
      <c r="D326" t="s">
        <v>426</v>
      </c>
      <c r="E326" s="1">
        <v>96.619565217391298</v>
      </c>
      <c r="F326" s="1">
        <v>5.3043478260869561</v>
      </c>
      <c r="G326" s="1">
        <v>0</v>
      </c>
      <c r="H326" s="1">
        <v>0</v>
      </c>
      <c r="I326" s="1">
        <v>0</v>
      </c>
      <c r="J326" s="1">
        <v>4.9483695652173916</v>
      </c>
      <c r="K326" s="1">
        <v>6.3315217391304346</v>
      </c>
      <c r="L326" s="1">
        <f t="shared" si="20"/>
        <v>11.279891304347826</v>
      </c>
      <c r="M326" s="1">
        <f t="shared" si="21"/>
        <v>0.11674541568230398</v>
      </c>
      <c r="N326" s="1">
        <v>5.1929347826086953</v>
      </c>
      <c r="O326" s="1">
        <v>0</v>
      </c>
      <c r="P326" s="1">
        <f t="shared" si="22"/>
        <v>5.1929347826086953</v>
      </c>
      <c r="Q326" s="1">
        <f t="shared" si="23"/>
        <v>5.3746203172460344E-2</v>
      </c>
    </row>
    <row r="327" spans="1:17" x14ac:dyDescent="0.3">
      <c r="A327" t="s">
        <v>32</v>
      </c>
      <c r="B327" t="s">
        <v>673</v>
      </c>
      <c r="C327" t="s">
        <v>674</v>
      </c>
      <c r="D327" t="s">
        <v>675</v>
      </c>
      <c r="E327" s="1">
        <v>129.30434782608697</v>
      </c>
      <c r="F327" s="1">
        <v>5.1304347826086953</v>
      </c>
      <c r="G327" s="1">
        <v>0.2608695652173913</v>
      </c>
      <c r="H327" s="1">
        <v>0.61956521739130432</v>
      </c>
      <c r="I327" s="1">
        <v>0</v>
      </c>
      <c r="J327" s="1">
        <v>5.1538043478260889</v>
      </c>
      <c r="K327" s="1">
        <v>5.1920652173913044</v>
      </c>
      <c r="L327" s="1">
        <f t="shared" si="20"/>
        <v>10.345869565217393</v>
      </c>
      <c r="M327" s="1">
        <f t="shared" si="21"/>
        <v>8.0011768661735039E-2</v>
      </c>
      <c r="N327" s="1">
        <v>4.7861956521739133</v>
      </c>
      <c r="O327" s="1">
        <v>5.6641304347826074</v>
      </c>
      <c r="P327" s="1">
        <f t="shared" si="22"/>
        <v>10.450326086956521</v>
      </c>
      <c r="Q327" s="1">
        <f t="shared" si="23"/>
        <v>8.0819603227975781E-2</v>
      </c>
    </row>
    <row r="328" spans="1:17" x14ac:dyDescent="0.3">
      <c r="A328" t="s">
        <v>32</v>
      </c>
      <c r="B328" t="s">
        <v>676</v>
      </c>
      <c r="C328" t="s">
        <v>677</v>
      </c>
      <c r="D328" t="s">
        <v>513</v>
      </c>
      <c r="E328" s="1">
        <v>76.336956521739125</v>
      </c>
      <c r="F328" s="1">
        <v>1.388586956521739</v>
      </c>
      <c r="G328" s="1">
        <v>0.13043478260869565</v>
      </c>
      <c r="H328" s="1">
        <v>0.39130434782608697</v>
      </c>
      <c r="I328" s="1">
        <v>0.54347826086956519</v>
      </c>
      <c r="J328" s="1">
        <v>8.6032608695652169</v>
      </c>
      <c r="K328" s="1">
        <v>0</v>
      </c>
      <c r="L328" s="1">
        <f t="shared" si="20"/>
        <v>8.6032608695652169</v>
      </c>
      <c r="M328" s="1">
        <f t="shared" si="21"/>
        <v>0.11270112487540937</v>
      </c>
      <c r="N328" s="1">
        <v>0.27445652173913043</v>
      </c>
      <c r="O328" s="1">
        <v>0</v>
      </c>
      <c r="P328" s="1">
        <f t="shared" si="22"/>
        <v>0.27445652173913043</v>
      </c>
      <c r="Q328" s="1">
        <f t="shared" si="23"/>
        <v>3.595329631211733E-3</v>
      </c>
    </row>
    <row r="329" spans="1:17" x14ac:dyDescent="0.3">
      <c r="A329" t="s">
        <v>32</v>
      </c>
      <c r="B329" t="s">
        <v>678</v>
      </c>
      <c r="C329" t="s">
        <v>238</v>
      </c>
      <c r="D329" t="s">
        <v>179</v>
      </c>
      <c r="E329" s="1">
        <v>114.07608695652173</v>
      </c>
      <c r="F329" s="1">
        <v>32.494565217391305</v>
      </c>
      <c r="G329" s="1">
        <v>0</v>
      </c>
      <c r="H329" s="1">
        <v>0</v>
      </c>
      <c r="I329" s="1">
        <v>4.9239130434782608</v>
      </c>
      <c r="J329" s="1">
        <v>4.8369565217391308</v>
      </c>
      <c r="K329" s="1">
        <v>0</v>
      </c>
      <c r="L329" s="1">
        <f t="shared" si="20"/>
        <v>4.8369565217391308</v>
      </c>
      <c r="M329" s="1">
        <f t="shared" si="21"/>
        <v>4.2401143401619823E-2</v>
      </c>
      <c r="N329" s="1">
        <v>5.5652173913043477</v>
      </c>
      <c r="O329" s="1">
        <v>0</v>
      </c>
      <c r="P329" s="1">
        <f t="shared" si="22"/>
        <v>5.5652173913043477</v>
      </c>
      <c r="Q329" s="1">
        <f t="shared" si="23"/>
        <v>4.8785135778942355E-2</v>
      </c>
    </row>
    <row r="330" spans="1:17" x14ac:dyDescent="0.3">
      <c r="A330" t="s">
        <v>32</v>
      </c>
      <c r="B330" t="s">
        <v>679</v>
      </c>
      <c r="C330" t="s">
        <v>680</v>
      </c>
      <c r="D330" t="s">
        <v>681</v>
      </c>
      <c r="E330" s="1">
        <v>59.847826086956523</v>
      </c>
      <c r="F330" s="1">
        <v>5.6813043478260878</v>
      </c>
      <c r="G330" s="1">
        <v>1.451086956521739</v>
      </c>
      <c r="H330" s="1">
        <v>0.28804347826086957</v>
      </c>
      <c r="I330" s="1">
        <v>0.10869565217391304</v>
      </c>
      <c r="J330" s="1">
        <v>0</v>
      </c>
      <c r="K330" s="1">
        <v>5.3666304347826088</v>
      </c>
      <c r="L330" s="1">
        <f t="shared" si="20"/>
        <v>5.3666304347826088</v>
      </c>
      <c r="M330" s="1">
        <f t="shared" si="21"/>
        <v>8.9671267707954957E-2</v>
      </c>
      <c r="N330" s="1">
        <v>0</v>
      </c>
      <c r="O330" s="1">
        <v>3.3781521739130436</v>
      </c>
      <c r="P330" s="1">
        <f t="shared" si="22"/>
        <v>3.3781521739130436</v>
      </c>
      <c r="Q330" s="1">
        <f t="shared" si="23"/>
        <v>5.6445695604794767E-2</v>
      </c>
    </row>
    <row r="331" spans="1:17" x14ac:dyDescent="0.3">
      <c r="A331" t="s">
        <v>32</v>
      </c>
      <c r="B331" t="s">
        <v>682</v>
      </c>
      <c r="C331" t="s">
        <v>324</v>
      </c>
      <c r="D331" t="s">
        <v>325</v>
      </c>
      <c r="E331" s="1">
        <v>56.793478260869563</v>
      </c>
      <c r="F331" s="1">
        <v>3.4782608695652173</v>
      </c>
      <c r="G331" s="1">
        <v>0.2391304347826087</v>
      </c>
      <c r="H331" s="1">
        <v>5.434782608695652E-2</v>
      </c>
      <c r="I331" s="1">
        <v>1.25</v>
      </c>
      <c r="J331" s="1">
        <v>4.7010869565217392</v>
      </c>
      <c r="K331" s="1">
        <v>0</v>
      </c>
      <c r="L331" s="1">
        <f t="shared" si="20"/>
        <v>4.7010869565217392</v>
      </c>
      <c r="M331" s="1">
        <f t="shared" si="21"/>
        <v>8.277511961722489E-2</v>
      </c>
      <c r="N331" s="1">
        <v>4.2364130434782608</v>
      </c>
      <c r="O331" s="1">
        <v>0</v>
      </c>
      <c r="P331" s="1">
        <f t="shared" si="22"/>
        <v>4.2364130434782608</v>
      </c>
      <c r="Q331" s="1">
        <f t="shared" si="23"/>
        <v>7.4593301435406698E-2</v>
      </c>
    </row>
    <row r="332" spans="1:17" x14ac:dyDescent="0.3">
      <c r="A332" t="s">
        <v>32</v>
      </c>
      <c r="B332" t="s">
        <v>683</v>
      </c>
      <c r="C332" t="s">
        <v>87</v>
      </c>
      <c r="D332" t="s">
        <v>88</v>
      </c>
      <c r="E332" s="1">
        <v>60.010869565217391</v>
      </c>
      <c r="F332" s="1">
        <v>5.3913043478260869</v>
      </c>
      <c r="G332" s="1">
        <v>0.11956521739130435</v>
      </c>
      <c r="H332" s="1">
        <v>0.40304347826086956</v>
      </c>
      <c r="I332" s="1">
        <v>0</v>
      </c>
      <c r="J332" s="1">
        <v>5.1464130434782609</v>
      </c>
      <c r="K332" s="1">
        <v>0</v>
      </c>
      <c r="L332" s="1">
        <f t="shared" si="20"/>
        <v>5.1464130434782609</v>
      </c>
      <c r="M332" s="1">
        <f t="shared" si="21"/>
        <v>8.5758014852381811E-2</v>
      </c>
      <c r="N332" s="1">
        <v>0</v>
      </c>
      <c r="O332" s="1">
        <v>5.405652173913043</v>
      </c>
      <c r="P332" s="1">
        <f t="shared" si="22"/>
        <v>5.405652173913043</v>
      </c>
      <c r="Q332" s="1">
        <f t="shared" si="23"/>
        <v>9.0077884441224415E-2</v>
      </c>
    </row>
    <row r="333" spans="1:17" x14ac:dyDescent="0.3">
      <c r="A333" t="s">
        <v>32</v>
      </c>
      <c r="B333" t="s">
        <v>684</v>
      </c>
      <c r="C333" t="s">
        <v>685</v>
      </c>
      <c r="D333" t="s">
        <v>686</v>
      </c>
      <c r="E333" s="1">
        <v>167.11956521739131</v>
      </c>
      <c r="F333" s="1">
        <v>5.2173913043478262</v>
      </c>
      <c r="G333" s="1">
        <v>0.15760869565217392</v>
      </c>
      <c r="H333" s="1">
        <v>4.6815217391304351</v>
      </c>
      <c r="I333" s="1">
        <v>1.6521739130434783</v>
      </c>
      <c r="J333" s="1">
        <v>0</v>
      </c>
      <c r="K333" s="1">
        <v>16.792391304347827</v>
      </c>
      <c r="L333" s="1">
        <f t="shared" si="20"/>
        <v>16.792391304347827</v>
      </c>
      <c r="M333" s="1">
        <f t="shared" si="21"/>
        <v>0.10048130081300813</v>
      </c>
      <c r="N333" s="1">
        <v>9.8260869565217384</v>
      </c>
      <c r="O333" s="1">
        <v>0</v>
      </c>
      <c r="P333" s="1">
        <f t="shared" si="22"/>
        <v>9.8260869565217384</v>
      </c>
      <c r="Q333" s="1">
        <f t="shared" si="23"/>
        <v>5.8796747967479669E-2</v>
      </c>
    </row>
    <row r="334" spans="1:17" x14ac:dyDescent="0.3">
      <c r="A334" t="s">
        <v>32</v>
      </c>
      <c r="B334" t="s">
        <v>687</v>
      </c>
      <c r="C334" t="s">
        <v>590</v>
      </c>
      <c r="D334" t="s">
        <v>591</v>
      </c>
      <c r="E334" s="1">
        <v>152.96739130434781</v>
      </c>
      <c r="F334" s="1">
        <v>5.7391304347826084</v>
      </c>
      <c r="G334" s="1">
        <v>3.2608695652173912E-2</v>
      </c>
      <c r="H334" s="1">
        <v>0.67934782608695654</v>
      </c>
      <c r="I334" s="1">
        <v>1.923913043478261</v>
      </c>
      <c r="J334" s="1">
        <v>5.0923913043478262</v>
      </c>
      <c r="K334" s="1">
        <v>16.027173913043477</v>
      </c>
      <c r="L334" s="1">
        <f t="shared" si="20"/>
        <v>21.119565217391305</v>
      </c>
      <c r="M334" s="1">
        <f t="shared" si="21"/>
        <v>0.13806579975840264</v>
      </c>
      <c r="N334" s="1">
        <v>10.635869565217391</v>
      </c>
      <c r="O334" s="1">
        <v>0</v>
      </c>
      <c r="P334" s="1">
        <f t="shared" si="22"/>
        <v>10.635869565217391</v>
      </c>
      <c r="Q334" s="1">
        <f t="shared" si="23"/>
        <v>6.95303062602146E-2</v>
      </c>
    </row>
    <row r="335" spans="1:17" x14ac:dyDescent="0.3">
      <c r="A335" t="s">
        <v>32</v>
      </c>
      <c r="B335" t="s">
        <v>688</v>
      </c>
      <c r="C335" t="s">
        <v>689</v>
      </c>
      <c r="D335" t="s">
        <v>348</v>
      </c>
      <c r="E335" s="1">
        <v>143.53260869565219</v>
      </c>
      <c r="F335" s="1">
        <v>5.7391304347826084</v>
      </c>
      <c r="G335" s="1">
        <v>3.2608695652173912E-2</v>
      </c>
      <c r="H335" s="1">
        <v>0.64673913043478259</v>
      </c>
      <c r="I335" s="1">
        <v>2.3152173913043477</v>
      </c>
      <c r="J335" s="1">
        <v>6.0081521739130439</v>
      </c>
      <c r="K335" s="1">
        <v>16.144021739130434</v>
      </c>
      <c r="L335" s="1">
        <f t="shared" si="20"/>
        <v>22.152173913043477</v>
      </c>
      <c r="M335" s="1">
        <f t="shared" si="21"/>
        <v>0.15433547898523284</v>
      </c>
      <c r="N335" s="1">
        <v>4.4293478260869561</v>
      </c>
      <c r="O335" s="1">
        <v>9.9021739130434785</v>
      </c>
      <c r="P335" s="1">
        <f t="shared" si="22"/>
        <v>14.331521739130434</v>
      </c>
      <c r="Q335" s="1">
        <f t="shared" si="23"/>
        <v>9.9848542218856473E-2</v>
      </c>
    </row>
    <row r="336" spans="1:17" x14ac:dyDescent="0.3">
      <c r="A336" t="s">
        <v>32</v>
      </c>
      <c r="B336" t="s">
        <v>690</v>
      </c>
      <c r="C336" t="s">
        <v>691</v>
      </c>
      <c r="D336" t="s">
        <v>692</v>
      </c>
      <c r="E336" s="1">
        <v>177.7391304347826</v>
      </c>
      <c r="F336" s="1">
        <v>7.2173913043478262</v>
      </c>
      <c r="G336" s="1">
        <v>3.2608695652173912E-2</v>
      </c>
      <c r="H336" s="1">
        <v>0</v>
      </c>
      <c r="I336" s="1">
        <v>4.9239130434782608</v>
      </c>
      <c r="J336" s="1">
        <v>4.8722826086956523</v>
      </c>
      <c r="K336" s="1">
        <v>17.114130434782609</v>
      </c>
      <c r="L336" s="1">
        <f t="shared" si="20"/>
        <v>21.986413043478262</v>
      </c>
      <c r="M336" s="1">
        <f t="shared" si="21"/>
        <v>0.12370046477495109</v>
      </c>
      <c r="N336" s="1">
        <v>4.6005434782608692</v>
      </c>
      <c r="O336" s="1">
        <v>12.353260869565217</v>
      </c>
      <c r="P336" s="1">
        <f t="shared" si="22"/>
        <v>16.953804347826086</v>
      </c>
      <c r="Q336" s="1">
        <f t="shared" si="23"/>
        <v>9.5385885518591007E-2</v>
      </c>
    </row>
    <row r="337" spans="1:17" x14ac:dyDescent="0.3">
      <c r="A337" t="s">
        <v>32</v>
      </c>
      <c r="B337" t="s">
        <v>693</v>
      </c>
      <c r="C337" t="s">
        <v>34</v>
      </c>
      <c r="D337" t="s">
        <v>40</v>
      </c>
      <c r="E337" s="1">
        <v>75.945652173913047</v>
      </c>
      <c r="F337" s="1">
        <v>38.16869565217393</v>
      </c>
      <c r="G337" s="1">
        <v>0.2608695652173913</v>
      </c>
      <c r="H337" s="1">
        <v>0.4483695652173913</v>
      </c>
      <c r="I337" s="1">
        <v>0.20652173913043478</v>
      </c>
      <c r="J337" s="1">
        <v>5.3043478260869561</v>
      </c>
      <c r="K337" s="1">
        <v>4.1195652173913047</v>
      </c>
      <c r="L337" s="1">
        <f t="shared" si="20"/>
        <v>9.4239130434782616</v>
      </c>
      <c r="M337" s="1">
        <f t="shared" si="21"/>
        <v>0.12408759124087591</v>
      </c>
      <c r="N337" s="1">
        <v>5.3913043478260869</v>
      </c>
      <c r="O337" s="1">
        <v>0</v>
      </c>
      <c r="P337" s="1">
        <f t="shared" si="22"/>
        <v>5.3913043478260869</v>
      </c>
      <c r="Q337" s="1">
        <f t="shared" si="23"/>
        <v>7.0988979533419205E-2</v>
      </c>
    </row>
    <row r="338" spans="1:17" x14ac:dyDescent="0.3">
      <c r="A338" t="s">
        <v>32</v>
      </c>
      <c r="B338" t="s">
        <v>694</v>
      </c>
      <c r="C338" t="s">
        <v>695</v>
      </c>
      <c r="D338" t="s">
        <v>289</v>
      </c>
      <c r="E338" s="1">
        <v>39.434782608695649</v>
      </c>
      <c r="F338" s="1">
        <v>0</v>
      </c>
      <c r="G338" s="1">
        <v>0.72826086956521741</v>
      </c>
      <c r="H338" s="1">
        <v>0.17934782608695651</v>
      </c>
      <c r="I338" s="1">
        <v>0.2608695652173913</v>
      </c>
      <c r="J338" s="1">
        <v>7.9636956521739126</v>
      </c>
      <c r="K338" s="1">
        <v>0</v>
      </c>
      <c r="L338" s="1">
        <f t="shared" si="20"/>
        <v>7.9636956521739126</v>
      </c>
      <c r="M338" s="1">
        <f t="shared" si="21"/>
        <v>0.20194597574421169</v>
      </c>
      <c r="N338" s="1">
        <v>0</v>
      </c>
      <c r="O338" s="1">
        <v>7.0168478260869565</v>
      </c>
      <c r="P338" s="1">
        <f t="shared" si="22"/>
        <v>7.0168478260869565</v>
      </c>
      <c r="Q338" s="1">
        <f t="shared" si="23"/>
        <v>0.17793550165380376</v>
      </c>
    </row>
    <row r="339" spans="1:17" x14ac:dyDescent="0.3">
      <c r="A339" t="s">
        <v>32</v>
      </c>
      <c r="B339" t="s">
        <v>696</v>
      </c>
      <c r="C339" t="s">
        <v>34</v>
      </c>
      <c r="D339" t="s">
        <v>40</v>
      </c>
      <c r="E339" s="1">
        <v>92.445652173913047</v>
      </c>
      <c r="F339" s="1">
        <v>5.7391304347826084</v>
      </c>
      <c r="G339" s="1">
        <v>0.71739130434782605</v>
      </c>
      <c r="H339" s="1">
        <v>0.48369565217391303</v>
      </c>
      <c r="I339" s="1">
        <v>0.65217391304347827</v>
      </c>
      <c r="J339" s="1">
        <v>10.589130434782609</v>
      </c>
      <c r="K339" s="1">
        <v>0</v>
      </c>
      <c r="L339" s="1">
        <f t="shared" si="20"/>
        <v>10.589130434782609</v>
      </c>
      <c r="M339" s="1">
        <f t="shared" si="21"/>
        <v>0.11454438565549677</v>
      </c>
      <c r="N339" s="1">
        <v>9.8913043478260878</v>
      </c>
      <c r="O339" s="1">
        <v>5.5652173913043477</v>
      </c>
      <c r="P339" s="1">
        <f t="shared" si="22"/>
        <v>15.456521739130435</v>
      </c>
      <c r="Q339" s="1">
        <f t="shared" si="23"/>
        <v>0.1671957671957672</v>
      </c>
    </row>
    <row r="340" spans="1:17" x14ac:dyDescent="0.3">
      <c r="A340" t="s">
        <v>32</v>
      </c>
      <c r="B340" t="s">
        <v>697</v>
      </c>
      <c r="C340" t="s">
        <v>93</v>
      </c>
      <c r="D340" t="s">
        <v>94</v>
      </c>
      <c r="E340" s="1">
        <v>59.847826086956523</v>
      </c>
      <c r="F340" s="1">
        <v>5.0434782608695654</v>
      </c>
      <c r="G340" s="1">
        <v>0.39130434782608697</v>
      </c>
      <c r="H340" s="1">
        <v>0.4067391304347826</v>
      </c>
      <c r="I340" s="1">
        <v>1.2173913043478262</v>
      </c>
      <c r="J340" s="1">
        <v>4.2373913043478266</v>
      </c>
      <c r="K340" s="1">
        <v>5.3152173913043477</v>
      </c>
      <c r="L340" s="1">
        <f t="shared" si="20"/>
        <v>9.5526086956521752</v>
      </c>
      <c r="M340" s="1">
        <f t="shared" si="21"/>
        <v>0.15961496549219034</v>
      </c>
      <c r="N340" s="1">
        <v>5.1358695652173916</v>
      </c>
      <c r="O340" s="1">
        <v>0</v>
      </c>
      <c r="P340" s="1">
        <f t="shared" si="22"/>
        <v>5.1358695652173916</v>
      </c>
      <c r="Q340" s="1">
        <f t="shared" si="23"/>
        <v>8.5815474028332728E-2</v>
      </c>
    </row>
    <row r="341" spans="1:17" x14ac:dyDescent="0.3">
      <c r="A341" t="s">
        <v>32</v>
      </c>
      <c r="B341" t="s">
        <v>698</v>
      </c>
      <c r="C341" t="s">
        <v>699</v>
      </c>
      <c r="D341" t="s">
        <v>94</v>
      </c>
      <c r="E341" s="1">
        <v>83.967391304347828</v>
      </c>
      <c r="F341" s="1">
        <v>5.7391304347826084</v>
      </c>
      <c r="G341" s="1">
        <v>1.1304347826086956</v>
      </c>
      <c r="H341" s="1">
        <v>0.84239130434782605</v>
      </c>
      <c r="I341" s="1">
        <v>1.1304347826086956</v>
      </c>
      <c r="J341" s="1">
        <v>0</v>
      </c>
      <c r="K341" s="1">
        <v>5.7391304347826084</v>
      </c>
      <c r="L341" s="1">
        <f t="shared" si="20"/>
        <v>5.7391304347826084</v>
      </c>
      <c r="M341" s="1">
        <f t="shared" si="21"/>
        <v>6.8349514563106797E-2</v>
      </c>
      <c r="N341" s="1">
        <v>5.7391304347826084</v>
      </c>
      <c r="O341" s="1">
        <v>0</v>
      </c>
      <c r="P341" s="1">
        <f t="shared" si="22"/>
        <v>5.7391304347826084</v>
      </c>
      <c r="Q341" s="1">
        <f t="shared" si="23"/>
        <v>6.8349514563106797E-2</v>
      </c>
    </row>
    <row r="342" spans="1:17" x14ac:dyDescent="0.3">
      <c r="A342" t="s">
        <v>32</v>
      </c>
      <c r="B342" t="s">
        <v>700</v>
      </c>
      <c r="C342" t="s">
        <v>701</v>
      </c>
      <c r="D342" t="s">
        <v>702</v>
      </c>
      <c r="E342" s="1">
        <v>125.07608695652173</v>
      </c>
      <c r="F342" s="1">
        <v>0</v>
      </c>
      <c r="G342" s="1">
        <v>0</v>
      </c>
      <c r="H342" s="1">
        <v>0</v>
      </c>
      <c r="I342" s="1">
        <v>0</v>
      </c>
      <c r="J342" s="1">
        <v>4.9185869565217386</v>
      </c>
      <c r="K342" s="1">
        <v>5.6697826086956509</v>
      </c>
      <c r="L342" s="1">
        <f t="shared" si="20"/>
        <v>10.588369565217389</v>
      </c>
      <c r="M342" s="1">
        <f t="shared" si="21"/>
        <v>8.465542713131137E-2</v>
      </c>
      <c r="N342" s="1">
        <v>0</v>
      </c>
      <c r="O342" s="1">
        <v>5.4155434782608696</v>
      </c>
      <c r="P342" s="1">
        <f t="shared" si="22"/>
        <v>5.4155434782608696</v>
      </c>
      <c r="Q342" s="1">
        <f t="shared" si="23"/>
        <v>4.3297992526288347E-2</v>
      </c>
    </row>
    <row r="343" spans="1:17" x14ac:dyDescent="0.3">
      <c r="A343" t="s">
        <v>32</v>
      </c>
      <c r="B343" t="s">
        <v>703</v>
      </c>
      <c r="C343" t="s">
        <v>54</v>
      </c>
      <c r="D343" t="s">
        <v>55</v>
      </c>
      <c r="E343" s="1">
        <v>99.065217391304344</v>
      </c>
      <c r="F343" s="1">
        <v>4.9565217391304346</v>
      </c>
      <c r="G343" s="1">
        <v>0.3</v>
      </c>
      <c r="H343" s="1">
        <v>0</v>
      </c>
      <c r="I343" s="1">
        <v>3.0760869565217392</v>
      </c>
      <c r="J343" s="1">
        <v>0</v>
      </c>
      <c r="K343" s="1">
        <v>0</v>
      </c>
      <c r="L343" s="1">
        <f t="shared" si="20"/>
        <v>0</v>
      </c>
      <c r="M343" s="1">
        <f t="shared" si="21"/>
        <v>0</v>
      </c>
      <c r="N343" s="1">
        <v>0</v>
      </c>
      <c r="O343" s="1">
        <v>5.5652173913043477</v>
      </c>
      <c r="P343" s="1">
        <f t="shared" si="22"/>
        <v>5.5652173913043477</v>
      </c>
      <c r="Q343" s="1">
        <f t="shared" si="23"/>
        <v>5.6177309633530834E-2</v>
      </c>
    </row>
    <row r="344" spans="1:17" x14ac:dyDescent="0.3">
      <c r="A344" t="s">
        <v>32</v>
      </c>
      <c r="B344" t="s">
        <v>704</v>
      </c>
      <c r="C344" t="s">
        <v>175</v>
      </c>
      <c r="D344" t="s">
        <v>176</v>
      </c>
      <c r="E344" s="1">
        <v>93.630434782608702</v>
      </c>
      <c r="F344" s="1">
        <v>5.5652173913043477</v>
      </c>
      <c r="G344" s="1">
        <v>0.32608695652173914</v>
      </c>
      <c r="H344" s="1">
        <v>0.75554347826086943</v>
      </c>
      <c r="I344" s="1">
        <v>0</v>
      </c>
      <c r="J344" s="1">
        <v>4.9645652173913053</v>
      </c>
      <c r="K344" s="1">
        <v>5.669130434782609</v>
      </c>
      <c r="L344" s="1">
        <f t="shared" si="20"/>
        <v>10.633695652173914</v>
      </c>
      <c r="M344" s="1">
        <f t="shared" si="21"/>
        <v>0.11357093104248897</v>
      </c>
      <c r="N344" s="1">
        <v>0</v>
      </c>
      <c r="O344" s="1">
        <v>4.6741304347826089</v>
      </c>
      <c r="P344" s="1">
        <f t="shared" si="22"/>
        <v>4.6741304347826089</v>
      </c>
      <c r="Q344" s="1">
        <f t="shared" si="23"/>
        <v>4.9921058741583466E-2</v>
      </c>
    </row>
    <row r="345" spans="1:17" x14ac:dyDescent="0.3">
      <c r="A345" t="s">
        <v>32</v>
      </c>
      <c r="B345" t="s">
        <v>705</v>
      </c>
      <c r="C345" t="s">
        <v>564</v>
      </c>
      <c r="D345" t="s">
        <v>565</v>
      </c>
      <c r="E345" s="1">
        <v>74.771739130434781</v>
      </c>
      <c r="F345" s="1">
        <v>0</v>
      </c>
      <c r="G345" s="1">
        <v>0.39130434782608697</v>
      </c>
      <c r="H345" s="1">
        <v>0.41304347826086957</v>
      </c>
      <c r="I345" s="1">
        <v>0.78260869565217395</v>
      </c>
      <c r="J345" s="1">
        <v>5.5516304347826084</v>
      </c>
      <c r="K345" s="1">
        <v>5.5298913043478262</v>
      </c>
      <c r="L345" s="1">
        <f t="shared" si="20"/>
        <v>11.081521739130434</v>
      </c>
      <c r="M345" s="1">
        <f t="shared" si="21"/>
        <v>0.14820468091292338</v>
      </c>
      <c r="N345" s="1">
        <v>0</v>
      </c>
      <c r="O345" s="1">
        <v>4.7364130434782608</v>
      </c>
      <c r="P345" s="1">
        <f t="shared" si="22"/>
        <v>4.7364130434782608</v>
      </c>
      <c r="Q345" s="1">
        <f t="shared" si="23"/>
        <v>6.3344962930658527E-2</v>
      </c>
    </row>
    <row r="346" spans="1:17" x14ac:dyDescent="0.3">
      <c r="A346" t="s">
        <v>32</v>
      </c>
      <c r="B346" t="s">
        <v>706</v>
      </c>
      <c r="C346" t="s">
        <v>707</v>
      </c>
      <c r="D346" t="s">
        <v>113</v>
      </c>
      <c r="E346" s="1">
        <v>137.69565217391303</v>
      </c>
      <c r="F346" s="1">
        <v>5.3043478260869561</v>
      </c>
      <c r="G346" s="1">
        <v>0.67391304347826086</v>
      </c>
      <c r="H346" s="1">
        <v>8.4239130434782608E-2</v>
      </c>
      <c r="I346" s="1">
        <v>0</v>
      </c>
      <c r="J346" s="1">
        <v>5.4021739130434785</v>
      </c>
      <c r="K346" s="1">
        <v>14.127717391304348</v>
      </c>
      <c r="L346" s="1">
        <f t="shared" si="20"/>
        <v>19.529891304347828</v>
      </c>
      <c r="M346" s="1">
        <f t="shared" si="21"/>
        <v>0.14183375434164827</v>
      </c>
      <c r="N346" s="1">
        <v>5.2717391304347823</v>
      </c>
      <c r="O346" s="1">
        <v>0</v>
      </c>
      <c r="P346" s="1">
        <f t="shared" si="22"/>
        <v>5.2717391304347823</v>
      </c>
      <c r="Q346" s="1">
        <f t="shared" si="23"/>
        <v>3.8285443637511844E-2</v>
      </c>
    </row>
    <row r="347" spans="1:17" x14ac:dyDescent="0.3">
      <c r="A347" t="s">
        <v>32</v>
      </c>
      <c r="B347" t="s">
        <v>708</v>
      </c>
      <c r="C347" t="s">
        <v>709</v>
      </c>
      <c r="D347" t="s">
        <v>609</v>
      </c>
      <c r="E347" s="1">
        <v>85.228260869565219</v>
      </c>
      <c r="F347" s="1">
        <v>5.7391304347826084</v>
      </c>
      <c r="G347" s="1">
        <v>1.1630434782608696</v>
      </c>
      <c r="H347" s="1">
        <v>0</v>
      </c>
      <c r="I347" s="1">
        <v>0</v>
      </c>
      <c r="J347" s="1">
        <v>0</v>
      </c>
      <c r="K347" s="1">
        <v>10.485869565217389</v>
      </c>
      <c r="L347" s="1">
        <f t="shared" si="20"/>
        <v>10.485869565217389</v>
      </c>
      <c r="M347" s="1">
        <f t="shared" si="21"/>
        <v>0.12303277643157758</v>
      </c>
      <c r="N347" s="1">
        <v>0</v>
      </c>
      <c r="O347" s="1">
        <v>5.68</v>
      </c>
      <c r="P347" s="1">
        <f t="shared" si="22"/>
        <v>5.68</v>
      </c>
      <c r="Q347" s="1">
        <f t="shared" si="23"/>
        <v>6.6644560642775158E-2</v>
      </c>
    </row>
    <row r="348" spans="1:17" x14ac:dyDescent="0.3">
      <c r="A348" t="s">
        <v>32</v>
      </c>
      <c r="B348" t="s">
        <v>710</v>
      </c>
      <c r="C348" t="s">
        <v>533</v>
      </c>
      <c r="D348" t="s">
        <v>534</v>
      </c>
      <c r="E348" s="1">
        <v>173.33695652173913</v>
      </c>
      <c r="F348" s="1">
        <v>6.4347826086956523</v>
      </c>
      <c r="G348" s="1">
        <v>0.10054347826086957</v>
      </c>
      <c r="H348" s="1">
        <v>0.96739130434782605</v>
      </c>
      <c r="I348" s="1">
        <v>0</v>
      </c>
      <c r="J348" s="1">
        <v>4.7880434782608692</v>
      </c>
      <c r="K348" s="1">
        <v>14.669130434782604</v>
      </c>
      <c r="L348" s="1">
        <f t="shared" si="20"/>
        <v>19.457173913043473</v>
      </c>
      <c r="M348" s="1">
        <f t="shared" si="21"/>
        <v>0.11225058004640369</v>
      </c>
      <c r="N348" s="1">
        <v>0</v>
      </c>
      <c r="O348" s="1">
        <v>16.288369565217387</v>
      </c>
      <c r="P348" s="1">
        <f t="shared" si="22"/>
        <v>16.288369565217387</v>
      </c>
      <c r="Q348" s="1">
        <f t="shared" si="23"/>
        <v>9.3969398632971698E-2</v>
      </c>
    </row>
    <row r="349" spans="1:17" x14ac:dyDescent="0.3">
      <c r="A349" t="s">
        <v>32</v>
      </c>
      <c r="B349" t="s">
        <v>711</v>
      </c>
      <c r="C349" t="s">
        <v>65</v>
      </c>
      <c r="D349" t="s">
        <v>66</v>
      </c>
      <c r="E349" s="1">
        <v>61.782608695652172</v>
      </c>
      <c r="F349" s="1">
        <v>5.7391304347826084</v>
      </c>
      <c r="G349" s="1">
        <v>0.21739130434782608</v>
      </c>
      <c r="H349" s="1">
        <v>6.9782608695652171E-2</v>
      </c>
      <c r="I349" s="1">
        <v>0</v>
      </c>
      <c r="J349" s="1">
        <v>6.0328260869565238</v>
      </c>
      <c r="K349" s="1">
        <v>0</v>
      </c>
      <c r="L349" s="1">
        <f t="shared" si="20"/>
        <v>6.0328260869565238</v>
      </c>
      <c r="M349" s="1">
        <f t="shared" si="21"/>
        <v>9.7646023926812139E-2</v>
      </c>
      <c r="N349" s="1">
        <v>5.1839130434782623</v>
      </c>
      <c r="O349" s="1">
        <v>0</v>
      </c>
      <c r="P349" s="1">
        <f t="shared" si="22"/>
        <v>5.1839130434782623</v>
      </c>
      <c r="Q349" s="1">
        <f t="shared" si="23"/>
        <v>8.3905700211118955E-2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6CEF-CC5D-4A4D-A947-357BA519F5E1}">
  <dimension ref="B2:C7"/>
  <sheetViews>
    <sheetView workbookViewId="0">
      <selection activeCell="D4" sqref="D4"/>
    </sheetView>
  </sheetViews>
  <sheetFormatPr defaultRowHeight="14.4" x14ac:dyDescent="0.3"/>
  <cols>
    <col min="2" max="2" width="28" bestFit="1" customWidth="1"/>
    <col min="3" max="3" width="19.109375" customWidth="1"/>
  </cols>
  <sheetData>
    <row r="2" spans="2:3" x14ac:dyDescent="0.3">
      <c r="B2" s="22" t="s">
        <v>712</v>
      </c>
      <c r="C2" s="23"/>
    </row>
    <row r="3" spans="2:3" x14ac:dyDescent="0.3">
      <c r="B3" s="7" t="s">
        <v>713</v>
      </c>
      <c r="C3" s="8">
        <f>SUM(Table1[MDS Census])</f>
        <v>32485.891304347835</v>
      </c>
    </row>
    <row r="4" spans="2:3" x14ac:dyDescent="0.3">
      <c r="B4" s="7" t="s">
        <v>714</v>
      </c>
      <c r="C4" s="8">
        <f>SUM(Table1[Total Care Staffing Hours])</f>
        <v>105133.52880434776</v>
      </c>
    </row>
    <row r="5" spans="2:3" ht="15" thickBot="1" x14ac:dyDescent="0.35">
      <c r="B5" s="7" t="s">
        <v>715</v>
      </c>
      <c r="C5" s="8">
        <f>SUM(Table1[RN Hours])</f>
        <v>6536.9477173913028</v>
      </c>
    </row>
    <row r="6" spans="2:3" x14ac:dyDescent="0.3">
      <c r="B6" s="9" t="s">
        <v>716</v>
      </c>
      <c r="C6" s="10">
        <f>C4/C3</f>
        <v>3.2362827240721863</v>
      </c>
    </row>
    <row r="7" spans="2:3" ht="15" thickBot="1" x14ac:dyDescent="0.35">
      <c r="B7" s="11" t="s">
        <v>717</v>
      </c>
      <c r="C7" s="12">
        <f>C5/C3</f>
        <v>0.20122420703034283</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A9DD9-9933-4194-8FB4-A91CA6FAE827}">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2.109375" style="13" customWidth="1"/>
    <col min="5" max="5" width="56.44140625" style="13" customWidth="1"/>
    <col min="6" max="16384" width="8.88671875" style="13"/>
  </cols>
  <sheetData>
    <row r="2" spans="1:5" ht="78" x14ac:dyDescent="0.3">
      <c r="A2" s="24" t="s">
        <v>718</v>
      </c>
      <c r="B2" s="25"/>
      <c r="D2" s="14" t="s">
        <v>723</v>
      </c>
      <c r="E2" s="15"/>
    </row>
    <row r="3" spans="1:5" ht="31.2" x14ac:dyDescent="0.3">
      <c r="A3" s="16" t="s">
        <v>719</v>
      </c>
      <c r="B3" s="17">
        <f>'State Average &amp; Calculations'!C6</f>
        <v>3.2362827240721863</v>
      </c>
      <c r="D3" s="26" t="s">
        <v>720</v>
      </c>
    </row>
    <row r="4" spans="1:5" x14ac:dyDescent="0.3">
      <c r="A4" s="18" t="s">
        <v>721</v>
      </c>
      <c r="B4" s="19">
        <f>'State Average &amp; Calculations'!C7</f>
        <v>0.20122420703034283</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722</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2020-02-21T15:54:37Z</dcterms:modified>
</cp:coreProperties>
</file>