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A4D8EC6C-009E-41EF-87D7-37777F0104FD}"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Staff'!$A$1:$N$220</definedName>
    <definedName name="_xlnm._FilterDatabase" localSheetId="0" hidden="1">'Direct Care Staff'!$A$1:$I$220</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4" i="5" l="1"/>
  <c r="C6" i="5" s="1"/>
  <c r="C5" i="5"/>
  <c r="C3" i="5"/>
  <c r="C7" i="5"/>
  <c r="P220" i="1" l="1"/>
  <c r="Q220" i="1" s="1"/>
  <c r="L220" i="1"/>
  <c r="M220" i="1" s="1"/>
  <c r="P219" i="1"/>
  <c r="Q219" i="1" s="1"/>
  <c r="L219" i="1"/>
  <c r="M219" i="1" s="1"/>
  <c r="P218" i="1"/>
  <c r="Q218" i="1" s="1"/>
  <c r="L218" i="1"/>
  <c r="M218" i="1" s="1"/>
  <c r="P217" i="1"/>
  <c r="Q217" i="1" s="1"/>
  <c r="L217" i="1"/>
  <c r="M217" i="1" s="1"/>
  <c r="P216" i="1"/>
  <c r="Q216" i="1" s="1"/>
  <c r="L216" i="1"/>
  <c r="M216" i="1" s="1"/>
  <c r="P215" i="1"/>
  <c r="Q215" i="1" s="1"/>
  <c r="L215" i="1"/>
  <c r="M215" i="1" s="1"/>
  <c r="P214" i="1"/>
  <c r="Q214" i="1" s="1"/>
  <c r="L214" i="1"/>
  <c r="M214" i="1" s="1"/>
  <c r="P213" i="1"/>
  <c r="Q213" i="1" s="1"/>
  <c r="L213" i="1"/>
  <c r="M213" i="1" s="1"/>
  <c r="P212" i="1"/>
  <c r="Q212" i="1" s="1"/>
  <c r="L212" i="1"/>
  <c r="M212" i="1" s="1"/>
  <c r="P211" i="1"/>
  <c r="Q211" i="1" s="1"/>
  <c r="L211" i="1"/>
  <c r="M211" i="1" s="1"/>
  <c r="P210" i="1"/>
  <c r="Q210" i="1" s="1"/>
  <c r="L210" i="1"/>
  <c r="M210" i="1" s="1"/>
  <c r="P209" i="1"/>
  <c r="Q209" i="1" s="1"/>
  <c r="L209" i="1"/>
  <c r="M209" i="1" s="1"/>
  <c r="P208" i="1"/>
  <c r="Q208" i="1" s="1"/>
  <c r="L208" i="1"/>
  <c r="M208" i="1" s="1"/>
  <c r="P207" i="1"/>
  <c r="Q207" i="1" s="1"/>
  <c r="L207" i="1"/>
  <c r="M207" i="1" s="1"/>
  <c r="P206" i="1"/>
  <c r="Q206" i="1" s="1"/>
  <c r="L206" i="1"/>
  <c r="M206" i="1" s="1"/>
  <c r="P205" i="1"/>
  <c r="Q205" i="1" s="1"/>
  <c r="L205" i="1"/>
  <c r="M205" i="1" s="1"/>
  <c r="P204" i="1"/>
  <c r="Q204" i="1" s="1"/>
  <c r="L204" i="1"/>
  <c r="M204" i="1" s="1"/>
  <c r="P203" i="1"/>
  <c r="Q203" i="1" s="1"/>
  <c r="L203" i="1"/>
  <c r="M203" i="1" s="1"/>
  <c r="P202" i="1"/>
  <c r="Q202" i="1" s="1"/>
  <c r="L202" i="1"/>
  <c r="M202" i="1" s="1"/>
  <c r="P201" i="1"/>
  <c r="Q201" i="1" s="1"/>
  <c r="L201" i="1"/>
  <c r="M201" i="1" s="1"/>
  <c r="P200" i="1"/>
  <c r="Q200" i="1" s="1"/>
  <c r="L200" i="1"/>
  <c r="M200" i="1" s="1"/>
  <c r="P199" i="1"/>
  <c r="Q199" i="1" s="1"/>
  <c r="L199" i="1"/>
  <c r="M199" i="1" s="1"/>
  <c r="P198" i="1"/>
  <c r="Q198" i="1" s="1"/>
  <c r="L198" i="1"/>
  <c r="M198" i="1" s="1"/>
  <c r="P197" i="1"/>
  <c r="Q197" i="1" s="1"/>
  <c r="L197" i="1"/>
  <c r="M197" i="1" s="1"/>
  <c r="P196" i="1"/>
  <c r="Q196" i="1" s="1"/>
  <c r="L196" i="1"/>
  <c r="M196" i="1" s="1"/>
  <c r="P195" i="1"/>
  <c r="Q195" i="1" s="1"/>
  <c r="L195" i="1"/>
  <c r="M195" i="1" s="1"/>
  <c r="P194" i="1"/>
  <c r="Q194" i="1" s="1"/>
  <c r="L194" i="1"/>
  <c r="M194" i="1" s="1"/>
  <c r="P193" i="1"/>
  <c r="Q193" i="1" s="1"/>
  <c r="L193" i="1"/>
  <c r="M193" i="1" s="1"/>
  <c r="P192" i="1"/>
  <c r="Q192" i="1" s="1"/>
  <c r="L192" i="1"/>
  <c r="M192" i="1" s="1"/>
  <c r="P191" i="1"/>
  <c r="Q191" i="1" s="1"/>
  <c r="L191" i="1"/>
  <c r="M191" i="1" s="1"/>
  <c r="P190" i="1"/>
  <c r="Q190" i="1" s="1"/>
  <c r="L190" i="1"/>
  <c r="M190" i="1" s="1"/>
  <c r="P189" i="1"/>
  <c r="Q189" i="1" s="1"/>
  <c r="L189" i="1"/>
  <c r="M189" i="1" s="1"/>
  <c r="P188" i="1"/>
  <c r="Q188" i="1" s="1"/>
  <c r="L188" i="1"/>
  <c r="M188" i="1" s="1"/>
  <c r="P187" i="1"/>
  <c r="Q187" i="1" s="1"/>
  <c r="L187" i="1"/>
  <c r="M187" i="1" s="1"/>
  <c r="P186" i="1"/>
  <c r="Q186" i="1" s="1"/>
  <c r="L186" i="1"/>
  <c r="M186" i="1" s="1"/>
  <c r="P185" i="1"/>
  <c r="Q185" i="1" s="1"/>
  <c r="L185" i="1"/>
  <c r="M185" i="1" s="1"/>
  <c r="P184" i="1"/>
  <c r="Q184" i="1" s="1"/>
  <c r="L184" i="1"/>
  <c r="M184" i="1" s="1"/>
  <c r="P183" i="1"/>
  <c r="Q183" i="1" s="1"/>
  <c r="L183" i="1"/>
  <c r="M183" i="1" s="1"/>
  <c r="P182" i="1"/>
  <c r="Q182" i="1" s="1"/>
  <c r="L182" i="1"/>
  <c r="M182" i="1" s="1"/>
  <c r="P181" i="1"/>
  <c r="Q181" i="1" s="1"/>
  <c r="L181" i="1"/>
  <c r="M181" i="1" s="1"/>
  <c r="P180" i="1"/>
  <c r="Q180" i="1" s="1"/>
  <c r="L180" i="1"/>
  <c r="M180" i="1" s="1"/>
  <c r="P179" i="1"/>
  <c r="Q179" i="1" s="1"/>
  <c r="L179" i="1"/>
  <c r="M179" i="1" s="1"/>
  <c r="P178" i="1"/>
  <c r="Q178" i="1" s="1"/>
  <c r="L178" i="1"/>
  <c r="M178" i="1" s="1"/>
  <c r="P177" i="1"/>
  <c r="Q177" i="1" s="1"/>
  <c r="L177" i="1"/>
  <c r="M177" i="1" s="1"/>
  <c r="P176" i="1"/>
  <c r="Q176" i="1" s="1"/>
  <c r="L176" i="1"/>
  <c r="M176" i="1" s="1"/>
  <c r="P175" i="1"/>
  <c r="Q175" i="1" s="1"/>
  <c r="L175" i="1"/>
  <c r="M175" i="1" s="1"/>
  <c r="P174" i="1"/>
  <c r="Q174" i="1" s="1"/>
  <c r="M174" i="1"/>
  <c r="L174" i="1"/>
  <c r="P173" i="1"/>
  <c r="Q173" i="1" s="1"/>
  <c r="L173" i="1"/>
  <c r="M173" i="1" s="1"/>
  <c r="P172" i="1"/>
  <c r="Q172" i="1" s="1"/>
  <c r="L172" i="1"/>
  <c r="M172" i="1" s="1"/>
  <c r="P171" i="1"/>
  <c r="Q171" i="1" s="1"/>
  <c r="L171" i="1"/>
  <c r="M171" i="1" s="1"/>
  <c r="P170" i="1"/>
  <c r="Q170" i="1" s="1"/>
  <c r="L170" i="1"/>
  <c r="M170" i="1" s="1"/>
  <c r="P169" i="1"/>
  <c r="Q169" i="1" s="1"/>
  <c r="L169" i="1"/>
  <c r="M169" i="1" s="1"/>
  <c r="P168" i="1"/>
  <c r="Q168" i="1" s="1"/>
  <c r="L168" i="1"/>
  <c r="M168" i="1" s="1"/>
  <c r="P167" i="1"/>
  <c r="Q167" i="1" s="1"/>
  <c r="L167" i="1"/>
  <c r="M167" i="1" s="1"/>
  <c r="P166" i="1"/>
  <c r="Q166" i="1" s="1"/>
  <c r="M166" i="1"/>
  <c r="L166" i="1"/>
  <c r="P165" i="1"/>
  <c r="Q165" i="1" s="1"/>
  <c r="L165" i="1"/>
  <c r="M165" i="1" s="1"/>
  <c r="P164" i="1"/>
  <c r="Q164" i="1" s="1"/>
  <c r="L164" i="1"/>
  <c r="M164" i="1" s="1"/>
  <c r="P163" i="1"/>
  <c r="Q163" i="1" s="1"/>
  <c r="L163" i="1"/>
  <c r="M163" i="1" s="1"/>
  <c r="P162" i="1"/>
  <c r="Q162" i="1" s="1"/>
  <c r="L162" i="1"/>
  <c r="M162" i="1" s="1"/>
  <c r="P161" i="1"/>
  <c r="Q161" i="1" s="1"/>
  <c r="L161" i="1"/>
  <c r="M161" i="1" s="1"/>
  <c r="P160" i="1"/>
  <c r="Q160" i="1" s="1"/>
  <c r="L160" i="1"/>
  <c r="M160" i="1" s="1"/>
  <c r="P159" i="1"/>
  <c r="Q159" i="1" s="1"/>
  <c r="L159" i="1"/>
  <c r="M159" i="1" s="1"/>
  <c r="P158" i="1"/>
  <c r="Q158" i="1" s="1"/>
  <c r="M158" i="1"/>
  <c r="L158" i="1"/>
  <c r="P157" i="1"/>
  <c r="Q157" i="1" s="1"/>
  <c r="L157" i="1"/>
  <c r="M157" i="1" s="1"/>
  <c r="P156" i="1"/>
  <c r="Q156" i="1" s="1"/>
  <c r="L156" i="1"/>
  <c r="M156" i="1" s="1"/>
  <c r="P155" i="1"/>
  <c r="Q155" i="1" s="1"/>
  <c r="L155" i="1"/>
  <c r="M155" i="1" s="1"/>
  <c r="P154" i="1"/>
  <c r="Q154" i="1" s="1"/>
  <c r="L154" i="1"/>
  <c r="M154" i="1" s="1"/>
  <c r="P153" i="1"/>
  <c r="Q153" i="1" s="1"/>
  <c r="M153" i="1"/>
  <c r="L153" i="1"/>
  <c r="P152" i="1"/>
  <c r="Q152" i="1" s="1"/>
  <c r="L152" i="1"/>
  <c r="M152" i="1" s="1"/>
  <c r="P151" i="1"/>
  <c r="Q151" i="1" s="1"/>
  <c r="L151" i="1"/>
  <c r="M151" i="1" s="1"/>
  <c r="P150" i="1"/>
  <c r="Q150" i="1" s="1"/>
  <c r="L150" i="1"/>
  <c r="M150" i="1" s="1"/>
  <c r="P149" i="1"/>
  <c r="Q149" i="1" s="1"/>
  <c r="L149" i="1"/>
  <c r="M149" i="1" s="1"/>
  <c r="P148" i="1"/>
  <c r="Q148" i="1" s="1"/>
  <c r="L148" i="1"/>
  <c r="M148" i="1" s="1"/>
  <c r="P147" i="1"/>
  <c r="Q147" i="1" s="1"/>
  <c r="L147" i="1"/>
  <c r="M147" i="1" s="1"/>
  <c r="P146" i="1"/>
  <c r="Q146" i="1" s="1"/>
  <c r="M146" i="1"/>
  <c r="L146" i="1"/>
  <c r="P145" i="1"/>
  <c r="Q145" i="1" s="1"/>
  <c r="L145" i="1"/>
  <c r="M145" i="1" s="1"/>
  <c r="P144" i="1"/>
  <c r="Q144" i="1" s="1"/>
  <c r="L144" i="1"/>
  <c r="M144" i="1" s="1"/>
  <c r="P143" i="1"/>
  <c r="Q143" i="1" s="1"/>
  <c r="L143" i="1"/>
  <c r="M143" i="1" s="1"/>
  <c r="P142" i="1"/>
  <c r="Q142" i="1" s="1"/>
  <c r="M142" i="1"/>
  <c r="L142" i="1"/>
  <c r="P141" i="1"/>
  <c r="Q141" i="1" s="1"/>
  <c r="L141" i="1"/>
  <c r="M141" i="1" s="1"/>
  <c r="P140" i="1"/>
  <c r="Q140" i="1" s="1"/>
  <c r="L140" i="1"/>
  <c r="M140" i="1" s="1"/>
  <c r="P139" i="1"/>
  <c r="Q139" i="1" s="1"/>
  <c r="L139" i="1"/>
  <c r="M139" i="1" s="1"/>
  <c r="P138" i="1"/>
  <c r="Q138" i="1" s="1"/>
  <c r="L138" i="1"/>
  <c r="M138" i="1" s="1"/>
  <c r="P137" i="1"/>
  <c r="Q137" i="1" s="1"/>
  <c r="M137" i="1"/>
  <c r="L137" i="1"/>
  <c r="P136" i="1"/>
  <c r="Q136" i="1" s="1"/>
  <c r="L136" i="1"/>
  <c r="M136" i="1" s="1"/>
  <c r="Q135" i="1"/>
  <c r="P135" i="1"/>
  <c r="L135" i="1"/>
  <c r="M135" i="1" s="1"/>
  <c r="P134" i="1"/>
  <c r="Q134" i="1" s="1"/>
  <c r="L134" i="1"/>
  <c r="M134" i="1" s="1"/>
  <c r="Q133" i="1"/>
  <c r="P133" i="1"/>
  <c r="L133" i="1"/>
  <c r="M133" i="1" s="1"/>
  <c r="P132" i="1"/>
  <c r="Q132" i="1" s="1"/>
  <c r="L132" i="1"/>
  <c r="M132" i="1" s="1"/>
  <c r="Q131" i="1"/>
  <c r="P131" i="1"/>
  <c r="L131" i="1"/>
  <c r="M131" i="1" s="1"/>
  <c r="P130" i="1"/>
  <c r="Q130" i="1" s="1"/>
  <c r="L130" i="1"/>
  <c r="M130" i="1" s="1"/>
  <c r="Q129" i="1"/>
  <c r="P129" i="1"/>
  <c r="L129" i="1"/>
  <c r="M129" i="1" s="1"/>
  <c r="P128" i="1"/>
  <c r="Q128" i="1" s="1"/>
  <c r="L128" i="1"/>
  <c r="M128" i="1" s="1"/>
  <c r="Q127" i="1"/>
  <c r="P127" i="1"/>
  <c r="L127" i="1"/>
  <c r="M127" i="1" s="1"/>
  <c r="P126" i="1"/>
  <c r="Q126" i="1" s="1"/>
  <c r="L126" i="1"/>
  <c r="M126" i="1" s="1"/>
  <c r="Q125" i="1"/>
  <c r="P125" i="1"/>
  <c r="L125" i="1"/>
  <c r="M125" i="1" s="1"/>
  <c r="P124" i="1"/>
  <c r="Q124" i="1" s="1"/>
  <c r="L124" i="1"/>
  <c r="M124" i="1" s="1"/>
  <c r="Q123" i="1"/>
  <c r="P123" i="1"/>
  <c r="L123" i="1"/>
  <c r="M123" i="1" s="1"/>
  <c r="P122" i="1"/>
  <c r="Q122" i="1" s="1"/>
  <c r="L122" i="1"/>
  <c r="M122" i="1" s="1"/>
  <c r="Q121" i="1"/>
  <c r="P121" i="1"/>
  <c r="L121" i="1"/>
  <c r="M121" i="1" s="1"/>
  <c r="P120" i="1"/>
  <c r="Q120" i="1" s="1"/>
  <c r="L120" i="1"/>
  <c r="M120" i="1" s="1"/>
  <c r="Q119" i="1"/>
  <c r="P119" i="1"/>
  <c r="L119" i="1"/>
  <c r="M119" i="1" s="1"/>
  <c r="P118" i="1"/>
  <c r="Q118" i="1" s="1"/>
  <c r="L118" i="1"/>
  <c r="M118" i="1" s="1"/>
  <c r="Q117" i="1"/>
  <c r="P117" i="1"/>
  <c r="L117" i="1"/>
  <c r="M117" i="1" s="1"/>
  <c r="P116" i="1"/>
  <c r="Q116" i="1" s="1"/>
  <c r="L116" i="1"/>
  <c r="M116" i="1" s="1"/>
  <c r="Q115" i="1"/>
  <c r="P115" i="1"/>
  <c r="L115" i="1"/>
  <c r="M115" i="1" s="1"/>
  <c r="P114" i="1"/>
  <c r="Q114" i="1" s="1"/>
  <c r="L114" i="1"/>
  <c r="M114" i="1" s="1"/>
  <c r="Q113" i="1"/>
  <c r="P113" i="1"/>
  <c r="L113" i="1"/>
  <c r="M113" i="1" s="1"/>
  <c r="P112" i="1"/>
  <c r="Q112" i="1" s="1"/>
  <c r="L112" i="1"/>
  <c r="M112" i="1" s="1"/>
  <c r="Q111" i="1"/>
  <c r="P111" i="1"/>
  <c r="L111" i="1"/>
  <c r="M111" i="1" s="1"/>
  <c r="P110" i="1"/>
  <c r="Q110" i="1" s="1"/>
  <c r="L110" i="1"/>
  <c r="M110" i="1" s="1"/>
  <c r="Q109" i="1"/>
  <c r="P109" i="1"/>
  <c r="L109" i="1"/>
  <c r="M109" i="1" s="1"/>
  <c r="P108" i="1"/>
  <c r="Q108" i="1" s="1"/>
  <c r="L108" i="1"/>
  <c r="M108" i="1" s="1"/>
  <c r="Q107" i="1"/>
  <c r="P107" i="1"/>
  <c r="L107" i="1"/>
  <c r="M107" i="1" s="1"/>
  <c r="P106" i="1"/>
  <c r="Q106" i="1" s="1"/>
  <c r="L106" i="1"/>
  <c r="M106" i="1" s="1"/>
  <c r="Q105" i="1"/>
  <c r="P105" i="1"/>
  <c r="L105" i="1"/>
  <c r="M105" i="1" s="1"/>
  <c r="P104" i="1"/>
  <c r="Q104" i="1" s="1"/>
  <c r="L104" i="1"/>
  <c r="M104" i="1" s="1"/>
  <c r="Q103" i="1"/>
  <c r="P103" i="1"/>
  <c r="L103" i="1"/>
  <c r="M103" i="1" s="1"/>
  <c r="P102" i="1"/>
  <c r="Q102" i="1" s="1"/>
  <c r="L102" i="1"/>
  <c r="M102" i="1" s="1"/>
  <c r="Q101" i="1"/>
  <c r="P101" i="1"/>
  <c r="L101" i="1"/>
  <c r="M101" i="1" s="1"/>
  <c r="P100" i="1"/>
  <c r="Q100" i="1" s="1"/>
  <c r="L100" i="1"/>
  <c r="M100" i="1" s="1"/>
  <c r="Q99" i="1"/>
  <c r="P99" i="1"/>
  <c r="L99" i="1"/>
  <c r="M99" i="1" s="1"/>
  <c r="P98" i="1"/>
  <c r="Q98" i="1" s="1"/>
  <c r="L98" i="1"/>
  <c r="M98" i="1" s="1"/>
  <c r="Q97" i="1"/>
  <c r="P97" i="1"/>
  <c r="L97" i="1"/>
  <c r="M97" i="1" s="1"/>
  <c r="P96" i="1"/>
  <c r="Q96" i="1" s="1"/>
  <c r="L96" i="1"/>
  <c r="M96" i="1" s="1"/>
  <c r="Q95" i="1"/>
  <c r="P95" i="1"/>
  <c r="L95" i="1"/>
  <c r="M95" i="1" s="1"/>
  <c r="P94" i="1"/>
  <c r="Q94" i="1" s="1"/>
  <c r="L94" i="1"/>
  <c r="M94" i="1" s="1"/>
  <c r="Q93" i="1"/>
  <c r="P93" i="1"/>
  <c r="L93" i="1"/>
  <c r="M93" i="1" s="1"/>
  <c r="P92" i="1"/>
  <c r="Q92" i="1" s="1"/>
  <c r="L92" i="1"/>
  <c r="M92" i="1" s="1"/>
  <c r="Q91" i="1"/>
  <c r="P91" i="1"/>
  <c r="L91" i="1"/>
  <c r="M91" i="1" s="1"/>
  <c r="P90" i="1"/>
  <c r="Q90" i="1" s="1"/>
  <c r="L90" i="1"/>
  <c r="M90" i="1" s="1"/>
  <c r="Q89" i="1"/>
  <c r="P89" i="1"/>
  <c r="L89" i="1"/>
  <c r="M89" i="1" s="1"/>
  <c r="P88" i="1"/>
  <c r="Q88" i="1" s="1"/>
  <c r="L88" i="1"/>
  <c r="M88" i="1" s="1"/>
  <c r="Q87" i="1"/>
  <c r="P87" i="1"/>
  <c r="L87" i="1"/>
  <c r="M87" i="1" s="1"/>
  <c r="P86" i="1"/>
  <c r="Q86" i="1" s="1"/>
  <c r="L86" i="1"/>
  <c r="M86" i="1" s="1"/>
  <c r="Q85" i="1"/>
  <c r="P85" i="1"/>
  <c r="L85" i="1"/>
  <c r="M85" i="1" s="1"/>
  <c r="P84" i="1"/>
  <c r="Q84" i="1" s="1"/>
  <c r="L84" i="1"/>
  <c r="M84" i="1" s="1"/>
  <c r="Q83" i="1"/>
  <c r="P83" i="1"/>
  <c r="L83" i="1"/>
  <c r="M83" i="1" s="1"/>
  <c r="P82" i="1"/>
  <c r="Q82" i="1" s="1"/>
  <c r="L82" i="1"/>
  <c r="M82" i="1" s="1"/>
  <c r="Q81" i="1"/>
  <c r="P81" i="1"/>
  <c r="L81" i="1"/>
  <c r="M81" i="1" s="1"/>
  <c r="P80" i="1"/>
  <c r="Q80" i="1" s="1"/>
  <c r="L80" i="1"/>
  <c r="M80" i="1" s="1"/>
  <c r="Q79" i="1"/>
  <c r="P79" i="1"/>
  <c r="L79" i="1"/>
  <c r="M79" i="1" s="1"/>
  <c r="P78" i="1"/>
  <c r="Q78" i="1" s="1"/>
  <c r="L78" i="1"/>
  <c r="M78" i="1" s="1"/>
  <c r="Q77" i="1"/>
  <c r="P77" i="1"/>
  <c r="L77" i="1"/>
  <c r="M77" i="1" s="1"/>
  <c r="P76" i="1"/>
  <c r="Q76" i="1" s="1"/>
  <c r="L76" i="1"/>
  <c r="M76" i="1" s="1"/>
  <c r="Q75" i="1"/>
  <c r="P75" i="1"/>
  <c r="L75" i="1"/>
  <c r="M75" i="1" s="1"/>
  <c r="P74" i="1"/>
  <c r="Q74" i="1" s="1"/>
  <c r="L74" i="1"/>
  <c r="M74" i="1" s="1"/>
  <c r="Q73" i="1"/>
  <c r="P73" i="1"/>
  <c r="L73" i="1"/>
  <c r="M73" i="1" s="1"/>
  <c r="P72" i="1"/>
  <c r="Q72" i="1" s="1"/>
  <c r="L72" i="1"/>
  <c r="M72" i="1" s="1"/>
  <c r="Q71" i="1"/>
  <c r="P71" i="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P64" i="1"/>
  <c r="Q64" i="1" s="1"/>
  <c r="L64" i="1"/>
  <c r="M64" i="1" s="1"/>
  <c r="Q63" i="1"/>
  <c r="P63" i="1"/>
  <c r="L63" i="1"/>
  <c r="M63" i="1" s="1"/>
  <c r="P62" i="1"/>
  <c r="Q62" i="1" s="1"/>
  <c r="L62" i="1"/>
  <c r="M62" i="1" s="1"/>
  <c r="Q61" i="1"/>
  <c r="P61" i="1"/>
  <c r="L61" i="1"/>
  <c r="M61" i="1" s="1"/>
  <c r="P60" i="1"/>
  <c r="Q60" i="1" s="1"/>
  <c r="L60" i="1"/>
  <c r="M60" i="1" s="1"/>
  <c r="Q59" i="1"/>
  <c r="P59" i="1"/>
  <c r="L59" i="1"/>
  <c r="M59" i="1" s="1"/>
  <c r="P58" i="1"/>
  <c r="Q58" i="1" s="1"/>
  <c r="L58" i="1"/>
  <c r="M58" i="1" s="1"/>
  <c r="Q57" i="1"/>
  <c r="P57" i="1"/>
  <c r="L57" i="1"/>
  <c r="M57" i="1" s="1"/>
  <c r="P56" i="1"/>
  <c r="Q56" i="1" s="1"/>
  <c r="L56" i="1"/>
  <c r="M56" i="1" s="1"/>
  <c r="Q55" i="1"/>
  <c r="P55" i="1"/>
  <c r="L55" i="1"/>
  <c r="M55" i="1" s="1"/>
  <c r="P54" i="1"/>
  <c r="Q54" i="1" s="1"/>
  <c r="L54" i="1"/>
  <c r="M54" i="1" s="1"/>
  <c r="Q53" i="1"/>
  <c r="P53" i="1"/>
  <c r="L53" i="1"/>
  <c r="M53" i="1" s="1"/>
  <c r="P52" i="1"/>
  <c r="Q52" i="1" s="1"/>
  <c r="L52" i="1"/>
  <c r="M52" i="1" s="1"/>
  <c r="Q51" i="1"/>
  <c r="P51" i="1"/>
  <c r="L51" i="1"/>
  <c r="M51" i="1" s="1"/>
  <c r="P50" i="1"/>
  <c r="Q50" i="1" s="1"/>
  <c r="L50" i="1"/>
  <c r="M50" i="1" s="1"/>
  <c r="Q49" i="1"/>
  <c r="P49" i="1"/>
  <c r="L49" i="1"/>
  <c r="M49" i="1" s="1"/>
  <c r="P48" i="1"/>
  <c r="Q48" i="1" s="1"/>
  <c r="L48" i="1"/>
  <c r="M48" i="1" s="1"/>
  <c r="Q47" i="1"/>
  <c r="P47" i="1"/>
  <c r="L47" i="1"/>
  <c r="M47" i="1" s="1"/>
  <c r="P46" i="1"/>
  <c r="Q46" i="1" s="1"/>
  <c r="L46" i="1"/>
  <c r="M46" i="1" s="1"/>
  <c r="Q45" i="1"/>
  <c r="P45" i="1"/>
  <c r="L45" i="1"/>
  <c r="M45" i="1" s="1"/>
  <c r="P44" i="1"/>
  <c r="Q44" i="1" s="1"/>
  <c r="L44" i="1"/>
  <c r="M44" i="1" s="1"/>
  <c r="Q43" i="1"/>
  <c r="P43" i="1"/>
  <c r="L43" i="1"/>
  <c r="M43" i="1" s="1"/>
  <c r="P42" i="1"/>
  <c r="Q42" i="1" s="1"/>
  <c r="L42" i="1"/>
  <c r="M42" i="1" s="1"/>
  <c r="Q41" i="1"/>
  <c r="P41" i="1"/>
  <c r="L41" i="1"/>
  <c r="M41" i="1" s="1"/>
  <c r="P40" i="1"/>
  <c r="Q40" i="1" s="1"/>
  <c r="L40" i="1"/>
  <c r="M40" i="1" s="1"/>
  <c r="Q39" i="1"/>
  <c r="P39" i="1"/>
  <c r="L39" i="1"/>
  <c r="M39" i="1" s="1"/>
  <c r="P38" i="1"/>
  <c r="Q38" i="1" s="1"/>
  <c r="L38" i="1"/>
  <c r="M38" i="1" s="1"/>
  <c r="Q37" i="1"/>
  <c r="P37" i="1"/>
  <c r="L37" i="1"/>
  <c r="M37" i="1" s="1"/>
  <c r="P36" i="1"/>
  <c r="Q36" i="1" s="1"/>
  <c r="L36" i="1"/>
  <c r="M36" i="1" s="1"/>
  <c r="Q35" i="1"/>
  <c r="P35" i="1"/>
  <c r="L35" i="1"/>
  <c r="M35" i="1" s="1"/>
  <c r="P34" i="1"/>
  <c r="Q34" i="1" s="1"/>
  <c r="L34" i="1"/>
  <c r="M34" i="1" s="1"/>
  <c r="Q33" i="1"/>
  <c r="P33" i="1"/>
  <c r="L33" i="1"/>
  <c r="M33" i="1" s="1"/>
  <c r="P32" i="1"/>
  <c r="Q32" i="1" s="1"/>
  <c r="L32" i="1"/>
  <c r="M32" i="1" s="1"/>
  <c r="Q31" i="1"/>
  <c r="P31" i="1"/>
  <c r="L31" i="1"/>
  <c r="M31" i="1" s="1"/>
  <c r="P30" i="1"/>
  <c r="Q30" i="1" s="1"/>
  <c r="L30" i="1"/>
  <c r="M30" i="1" s="1"/>
  <c r="Q29" i="1"/>
  <c r="P29" i="1"/>
  <c r="L29" i="1"/>
  <c r="M29" i="1" s="1"/>
  <c r="P28" i="1"/>
  <c r="Q28" i="1" s="1"/>
  <c r="L28" i="1"/>
  <c r="M28" i="1" s="1"/>
  <c r="Q27" i="1"/>
  <c r="P27" i="1"/>
  <c r="L27" i="1"/>
  <c r="M27" i="1" s="1"/>
  <c r="P26" i="1"/>
  <c r="Q26" i="1" s="1"/>
  <c r="L26" i="1"/>
  <c r="M26" i="1" s="1"/>
  <c r="Q25" i="1"/>
  <c r="P25" i="1"/>
  <c r="L25" i="1"/>
  <c r="M25" i="1" s="1"/>
  <c r="P24" i="1"/>
  <c r="Q24" i="1" s="1"/>
  <c r="L24" i="1"/>
  <c r="M24" i="1" s="1"/>
  <c r="Q23" i="1"/>
  <c r="P23" i="1"/>
  <c r="L23" i="1"/>
  <c r="M23" i="1" s="1"/>
  <c r="P22" i="1"/>
  <c r="Q22" i="1" s="1"/>
  <c r="L22" i="1"/>
  <c r="M22" i="1" s="1"/>
  <c r="Q21" i="1"/>
  <c r="P21" i="1"/>
  <c r="L21" i="1"/>
  <c r="M21" i="1" s="1"/>
  <c r="P20" i="1"/>
  <c r="Q20" i="1" s="1"/>
  <c r="L20" i="1"/>
  <c r="M20" i="1" s="1"/>
  <c r="Q19" i="1"/>
  <c r="P19" i="1"/>
  <c r="L19" i="1"/>
  <c r="M19" i="1" s="1"/>
  <c r="P18" i="1"/>
  <c r="Q18" i="1" s="1"/>
  <c r="L18" i="1"/>
  <c r="M18" i="1" s="1"/>
  <c r="Q17" i="1"/>
  <c r="P17" i="1"/>
  <c r="L17" i="1"/>
  <c r="M17" i="1" s="1"/>
  <c r="P16" i="1"/>
  <c r="Q16" i="1" s="1"/>
  <c r="L16" i="1"/>
  <c r="M16" i="1" s="1"/>
  <c r="Q15" i="1"/>
  <c r="P15" i="1"/>
  <c r="L15" i="1"/>
  <c r="M15" i="1" s="1"/>
  <c r="P14" i="1"/>
  <c r="Q14" i="1" s="1"/>
  <c r="L14" i="1"/>
  <c r="M14" i="1" s="1"/>
  <c r="Q13" i="1"/>
  <c r="P13" i="1"/>
  <c r="L13" i="1"/>
  <c r="M13" i="1" s="1"/>
  <c r="P12" i="1"/>
  <c r="Q12" i="1" s="1"/>
  <c r="L12" i="1"/>
  <c r="M12" i="1" s="1"/>
  <c r="Q11" i="1"/>
  <c r="P11" i="1"/>
  <c r="L11" i="1"/>
  <c r="M11" i="1" s="1"/>
  <c r="P10" i="1"/>
  <c r="Q10" i="1" s="1"/>
  <c r="L10" i="1"/>
  <c r="M10" i="1" s="1"/>
  <c r="Q9" i="1"/>
  <c r="P9" i="1"/>
  <c r="L9" i="1"/>
  <c r="M9" i="1" s="1"/>
  <c r="P8" i="1"/>
  <c r="Q8" i="1" s="1"/>
  <c r="L8" i="1"/>
  <c r="M8" i="1" s="1"/>
  <c r="Q7" i="1"/>
  <c r="P7" i="1"/>
  <c r="L7" i="1"/>
  <c r="M7" i="1" s="1"/>
  <c r="P6" i="1"/>
  <c r="Q6" i="1" s="1"/>
  <c r="L6" i="1"/>
  <c r="M6" i="1" s="1"/>
  <c r="Q5" i="1"/>
  <c r="P5" i="1"/>
  <c r="L5" i="1"/>
  <c r="M5" i="1" s="1"/>
  <c r="P4" i="1"/>
  <c r="Q4" i="1" s="1"/>
  <c r="L4" i="1"/>
  <c r="M4" i="1" s="1"/>
  <c r="Q3" i="1"/>
  <c r="P3" i="1"/>
  <c r="L3" i="1"/>
  <c r="M3" i="1" s="1"/>
  <c r="P2" i="1"/>
  <c r="Q2" i="1" s="1"/>
  <c r="L2" i="1"/>
  <c r="M2" i="1" s="1"/>
</calcChain>
</file>

<file path=xl/sharedStrings.xml><?xml version="1.0" encoding="utf-8"?>
<sst xmlns="http://schemas.openxmlformats.org/spreadsheetml/2006/main" count="2684" uniqueCount="460">
  <si>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</si>
  <si>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</si>
  <si>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</si>
  <si>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</si>
  <si>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</si>
  <si>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</si>
  <si>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</si>
  <si>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</si>
  <si>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</si>
  <si>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</si>
  <si>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</si>
  <si>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</si>
  <si>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</si>
  <si>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</si>
  <si>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</si>
  <si>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</si>
  <si>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</si>
  <si>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</si>
  <si>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</si>
  <si>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</si>
  <si>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</si>
  <si>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</si>
  <si>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</si>
  <si>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</si>
  <si>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</si>
  <si>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</si>
  <si>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</si>
  <si>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</si>
  <si>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</si>
  <si>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</si>
  <si>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</si>
  <si>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</si>
  <si>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AR</t>
  </si>
  <si>
    <t>ADVANCED HEALTH AND REHAB OF UNION COUNTY</t>
  </si>
  <si>
    <t>EL DORADO</t>
  </si>
  <si>
    <t>Union</t>
  </si>
  <si>
    <t>ALCOA PINES HEALTH AND REHABILITATION</t>
  </si>
  <si>
    <t>BENTON</t>
  </si>
  <si>
    <t>Saline</t>
  </si>
  <si>
    <t>ALMA HEALTHCARE AND REHABILITATION CENTER</t>
  </si>
  <si>
    <t>ALMA</t>
  </si>
  <si>
    <t>Crawford</t>
  </si>
  <si>
    <t>AMBERWOOD HEALTH AND REHABILITATION</t>
  </si>
  <si>
    <t>APPLE CREEK HEALTH AND REHAB, LLC</t>
  </si>
  <si>
    <t>CENTERTON</t>
  </si>
  <si>
    <t>Benton</t>
  </si>
  <si>
    <t>ARBOR OAKS HEALTHCARE AND REHABILITATION CENTER</t>
  </si>
  <si>
    <t>MALVERN</t>
  </si>
  <si>
    <t>Hot Spring</t>
  </si>
  <si>
    <t>ARKANSAS CONVALESCENT CENTER</t>
  </si>
  <si>
    <t>PINE BLUFF</t>
  </si>
  <si>
    <t>Jefferson</t>
  </si>
  <si>
    <t>ARKANSAS HEALTH CENTER</t>
  </si>
  <si>
    <t>ARKANSAS NURSING  AND REHABILITATION CENTER</t>
  </si>
  <si>
    <t>TEXARKANA</t>
  </si>
  <si>
    <t>Miller</t>
  </si>
  <si>
    <t>ARKANSAS STATE VETERANS HOME AT NORTH LITTLE ROCK</t>
  </si>
  <si>
    <t>NORTH LITTLE ROCK</t>
  </si>
  <si>
    <t>Pulaski</t>
  </si>
  <si>
    <t>ARKANSAS VETERANS HOME AT FAYETTEVILLE</t>
  </si>
  <si>
    <t>FAYETTEVILLE</t>
  </si>
  <si>
    <t>Washington</t>
  </si>
  <si>
    <t>ARLINGTON COVE HEALTHCARE LLC</t>
  </si>
  <si>
    <t>TRUMANN</t>
  </si>
  <si>
    <t>Poinsett</t>
  </si>
  <si>
    <t>ASH FLAT HEALTHCARE AND REHABILITATION CENTER</t>
  </si>
  <si>
    <t>ASH FLAT</t>
  </si>
  <si>
    <t>Sharp</t>
  </si>
  <si>
    <t>ASHLEY REHABILITATION AND HEALTH CARE CENTER</t>
  </si>
  <si>
    <t>ROGERS</t>
  </si>
  <si>
    <t>ASHTON PLACE HEALTH AND REHAB, LLC</t>
  </si>
  <si>
    <t>BARLING</t>
  </si>
  <si>
    <t>Sebastian</t>
  </si>
  <si>
    <t>ATKINS NURSING AND REHABILITATION CENTER</t>
  </si>
  <si>
    <t>ATKINS</t>
  </si>
  <si>
    <t>Pope</t>
  </si>
  <si>
    <t>AUTUMN HILL</t>
  </si>
  <si>
    <t>BERRYVILLE</t>
  </si>
  <si>
    <t>Carroll</t>
  </si>
  <si>
    <t>BAILEY CREEK HEALTH AND REHAB</t>
  </si>
  <si>
    <t>BARROW CREEK HEALTH AND REHAB</t>
  </si>
  <si>
    <t>LITTLE ROCK</t>
  </si>
  <si>
    <t>BEAR CREEK HEALTHCARE LLC</t>
  </si>
  <si>
    <t>DE QUEEN</t>
  </si>
  <si>
    <t>Sevier</t>
  </si>
  <si>
    <t>BEEBE RETIREMENT CENTER, INC.</t>
  </si>
  <si>
    <t>BEEBE</t>
  </si>
  <si>
    <t>White</t>
  </si>
  <si>
    <t>BELLE VIEW ESTATES REHABILITATION AND CARE CENTER</t>
  </si>
  <si>
    <t>MONTICELLO</t>
  </si>
  <si>
    <t>Drew</t>
  </si>
  <si>
    <t>BELVEDERE NURSING AND REHABILITATION CENTER, LLC</t>
  </si>
  <si>
    <t>HOT SPRINGS</t>
  </si>
  <si>
    <t>Garland</t>
  </si>
  <si>
    <t>BENTLEY HEALTHCARE, LLC</t>
  </si>
  <si>
    <t>BRADFORD HOUSE NURSING AND REHAB, LLC</t>
  </si>
  <si>
    <t>BENTONVILLE</t>
  </si>
  <si>
    <t>BRIARWOOD NURSING AND REHABILITATION CENTER,INC</t>
  </si>
  <si>
    <t>BRIGHTON RIDGE</t>
  </si>
  <si>
    <t>EUREKA SPRINGS</t>
  </si>
  <si>
    <t>BROOKRIDGE COVE REHABILITATION AND CARE  CENTER</t>
  </si>
  <si>
    <t>MORRILTON</t>
  </si>
  <si>
    <t>Conway</t>
  </si>
  <si>
    <t>BUTTERFIELD TRAIL VILLAGE</t>
  </si>
  <si>
    <t>CABOT HEALTH AND REHAB, LLC</t>
  </si>
  <si>
    <t>CABOT</t>
  </si>
  <si>
    <t>Lonoke</t>
  </si>
  <si>
    <t>CARE MANOR NURSING AND REHAB</t>
  </si>
  <si>
    <t>MOUNTAIN HOME</t>
  </si>
  <si>
    <t>Baxter</t>
  </si>
  <si>
    <t>CAVALIER HEALTHCARE OF ENGLAND</t>
  </si>
  <si>
    <t>ENGLAND</t>
  </si>
  <si>
    <t>CAVE CITY NURSING HOME INC</t>
  </si>
  <si>
    <t>CAVE CITY</t>
  </si>
  <si>
    <t>CHAMBERS NURSING HOME CENTER, INC</t>
  </si>
  <si>
    <t>CARLISLE</t>
  </si>
  <si>
    <t>CHAPEL RIDGE HEALTH AND REHAB</t>
  </si>
  <si>
    <t>FORT SMITH</t>
  </si>
  <si>
    <t>CHAPEL WOODS HEALTH AND REHABILITATION</t>
  </si>
  <si>
    <t>WARREN</t>
  </si>
  <si>
    <t>Bradley</t>
  </si>
  <si>
    <t>CLA-CLIF NURSING AND REHAB CENTER, INC</t>
  </si>
  <si>
    <t>BRINKLEY</t>
  </si>
  <si>
    <t>Monroe</t>
  </si>
  <si>
    <t>COLONEL GLENN HEALTH AND REHAB, LLC</t>
  </si>
  <si>
    <t>COMMUNITY COMPASSION CENTER OF BATESVILLE</t>
  </si>
  <si>
    <t>BATESVILLE</t>
  </si>
  <si>
    <t>Independence</t>
  </si>
  <si>
    <t>COMMUNITY COMPASSION CENTER OF JONESBORO</t>
  </si>
  <si>
    <t>JONESBORO</t>
  </si>
  <si>
    <t>Craighead</t>
  </si>
  <si>
    <t>COMMUNITY COMPASSION CENTER OF MAGNOLIA</t>
  </si>
  <si>
    <t>MAGNOLIA</t>
  </si>
  <si>
    <t>Columbia</t>
  </si>
  <si>
    <t>COMMUNITY COMPASSION CENTER OF NASHVILLE</t>
  </si>
  <si>
    <t>NASHVILLE</t>
  </si>
  <si>
    <t>Howard</t>
  </si>
  <si>
    <t>COMMUNITY COMPASSION CENTER OF SEARCY</t>
  </si>
  <si>
    <t>SEARCY</t>
  </si>
  <si>
    <t>COMMUNITY COMPASSION CENTER OF WEST MEMPHIS</t>
  </si>
  <si>
    <t>WEST MEMPHIS</t>
  </si>
  <si>
    <t>Crittenden</t>
  </si>
  <si>
    <t>COMMUNITY COMPASSION CENTER OF YELLVILLE</t>
  </si>
  <si>
    <t>YELLVILLE</t>
  </si>
  <si>
    <t>Marion</t>
  </si>
  <si>
    <t>CONCORDIA NURSING &amp; REHAB, LLC</t>
  </si>
  <si>
    <t>BELLA VISTA</t>
  </si>
  <si>
    <t>CONWAY HEALTHCARE AND REHABILITATION CENTER</t>
  </si>
  <si>
    <t>CONWAY</t>
  </si>
  <si>
    <t>Faulkner</t>
  </si>
  <si>
    <t>CORNING THERAPY AND LIVING CENTER</t>
  </si>
  <si>
    <t>CORNING</t>
  </si>
  <si>
    <t>Clay</t>
  </si>
  <si>
    <t>COTTAGE LANE HEALTH AND REHAB</t>
  </si>
  <si>
    <t>COURTYARD GARDENS HEALTH AND REHABILITATION CENTER</t>
  </si>
  <si>
    <t>ARKADELPHIA</t>
  </si>
  <si>
    <t>Clark</t>
  </si>
  <si>
    <t>COURTYARD REHABILITATION AND HEALTH CENTER, LLC</t>
  </si>
  <si>
    <t>COVINGTON COURT HEALTH AND REHABILITATION CENTER</t>
  </si>
  <si>
    <t>CRAIGHEAD NURSING CENTER</t>
  </si>
  <si>
    <t>CRAWFORD HEALTHCARE AND REHABILITATION CENTER</t>
  </si>
  <si>
    <t>VAN BUREN</t>
  </si>
  <si>
    <t>CRESTPARK FORREST CITY, LLC</t>
  </si>
  <si>
    <t>FORREST CITY</t>
  </si>
  <si>
    <t>St. Francis</t>
  </si>
  <si>
    <t>CRESTPARK HELENA, LLC</t>
  </si>
  <si>
    <t>HELENA</t>
  </si>
  <si>
    <t>Phillips</t>
  </si>
  <si>
    <t>CRESTPARK MARIANNA, L L C</t>
  </si>
  <si>
    <t>MARIANNA</t>
  </si>
  <si>
    <t>Lee</t>
  </si>
  <si>
    <t>CRESTPARK STUTTGART, LLC</t>
  </si>
  <si>
    <t>STUTTGART</t>
  </si>
  <si>
    <t>Arkansas</t>
  </si>
  <si>
    <t>CRESTPARK WYNNE, LLC</t>
  </si>
  <si>
    <t>WYNNE</t>
  </si>
  <si>
    <t>Cross</t>
  </si>
  <si>
    <t>DARDANELLE NURSING AND REHABILITATION CENTER,INC</t>
  </si>
  <si>
    <t>DARDANELLE</t>
  </si>
  <si>
    <t>Yell</t>
  </si>
  <si>
    <t>DEERVIEW, LLC</t>
  </si>
  <si>
    <t>OLA</t>
  </si>
  <si>
    <t>DERMOTT CITY NURSING HOME</t>
  </si>
  <si>
    <t>DERMOTT</t>
  </si>
  <si>
    <t>Chicot</t>
  </si>
  <si>
    <t>DES ARC NURSING AND REHABILITATION CENTER</t>
  </si>
  <si>
    <t>DES ARC</t>
  </si>
  <si>
    <t>Prairie</t>
  </si>
  <si>
    <t>DEWITT NURSING HOME</t>
  </si>
  <si>
    <t>DE WITT</t>
  </si>
  <si>
    <t>DIAMOND COVE, LLC</t>
  </si>
  <si>
    <t>HORSESHOE BEND</t>
  </si>
  <si>
    <t>Izard</t>
  </si>
  <si>
    <t>DIERKS HEALTH &amp; REHAB</t>
  </si>
  <si>
    <t>DIERKS</t>
  </si>
  <si>
    <t>EAGLECREST NURSING AND REHAB</t>
  </si>
  <si>
    <t>ENCORE HEALTHCARE AND REHABILITATION</t>
  </si>
  <si>
    <t>EVERGREEN LIVING CENTER AT STAGECOACH</t>
  </si>
  <si>
    <t>BRYANT</t>
  </si>
  <si>
    <t>FAYETTEVILLE HEALTH AND REHABILITATION CENTER</t>
  </si>
  <si>
    <t>FIANNA HILLS NURSING AND REHABILITATION CENTER</t>
  </si>
  <si>
    <t>GARDNER NURSING AND REHABILITATION</t>
  </si>
  <si>
    <t>STAR CITY</t>
  </si>
  <si>
    <t>Lincoln</t>
  </si>
  <si>
    <t>GASSVILLE THERAPY AND LIVING</t>
  </si>
  <si>
    <t>GASSVILLE</t>
  </si>
  <si>
    <t>GENERAL BAPTIST NURSING HOME OF PIGGOTT</t>
  </si>
  <si>
    <t>PIGGOTT</t>
  </si>
  <si>
    <t>GLENWOOD HEALTH AND REHABILITATION, LLC</t>
  </si>
  <si>
    <t>GLENWOOD</t>
  </si>
  <si>
    <t>Pike</t>
  </si>
  <si>
    <t>GOOD SAMARITAN SOCIETY - HOT SPRINGS VILLAGE</t>
  </si>
  <si>
    <t>HOT SPRINGS VILLAGE</t>
  </si>
  <si>
    <t>GOOD SAMARITAN SOCIETY - MOUNTAIN HOME</t>
  </si>
  <si>
    <t>GOSNELL HEALTH AND REHAB</t>
  </si>
  <si>
    <t>GOSNELL</t>
  </si>
  <si>
    <t>Mississippi</t>
  </si>
  <si>
    <t>GREENBRIER NURSING AND REHABILITATION CENTER</t>
  </si>
  <si>
    <t>GREENBRIER</t>
  </si>
  <si>
    <t>GREENE ACRES NURSING HOME</t>
  </si>
  <si>
    <t>PARAGOULD</t>
  </si>
  <si>
    <t>Greene</t>
  </si>
  <si>
    <t>GREENHURST NURSING CENTER</t>
  </si>
  <si>
    <t>CHARLESTON</t>
  </si>
  <si>
    <t>Franklin</t>
  </si>
  <si>
    <t>GREYSTONE NURSING AND REHAB, LLC</t>
  </si>
  <si>
    <t>HARRIS HEALTH AND REHAB</t>
  </si>
  <si>
    <t>OSCEOLA</t>
  </si>
  <si>
    <t>HEARTLAND REHABILITATION AND CARE CENTER</t>
  </si>
  <si>
    <t>HEATHER MANOR NURSING AND REHABILITATION CENTER</t>
  </si>
  <si>
    <t>HOPE</t>
  </si>
  <si>
    <t>Hempstead</t>
  </si>
  <si>
    <t>HERITAGE LIVING CENTER</t>
  </si>
  <si>
    <t>HERITAGE SQUARE HEALTHCARE CENTER</t>
  </si>
  <si>
    <t>BLYTHEVILLE</t>
  </si>
  <si>
    <t>HICKORY HEIGHTS HEALTH AND REHAB, LLC</t>
  </si>
  <si>
    <t>HIGHLAND COURT, A REHABILITATION AND RESIDENT CARE</t>
  </si>
  <si>
    <t>MARSHALL</t>
  </si>
  <si>
    <t>Searcy</t>
  </si>
  <si>
    <t>HIGHLAND HEALTHCARE AND REHABILITATION CENTER</t>
  </si>
  <si>
    <t>HILLCREST CARE AND REHAB</t>
  </si>
  <si>
    <t>PRESCOTT</t>
  </si>
  <si>
    <t>Nevada</t>
  </si>
  <si>
    <t>HILLCREST HOME</t>
  </si>
  <si>
    <t>HARRISON</t>
  </si>
  <si>
    <t>Boone</t>
  </si>
  <si>
    <t>HOT SPRINGS NURSING AND REHABILITATION- A WATERS C</t>
  </si>
  <si>
    <t>HUDSON MEMORIAL NURSING HOME</t>
  </si>
  <si>
    <t>INDIAN ROCK VILLAGE HEALTH CENTER</t>
  </si>
  <si>
    <t>FAIRFIELD BAY</t>
  </si>
  <si>
    <t>Van Buren</t>
  </si>
  <si>
    <t>INNISFREE HEALTH AND REHAB, LLC</t>
  </si>
  <si>
    <t>JAMESTOWN NURSING AND REHAB, LLC</t>
  </si>
  <si>
    <t>JOHNSON COUNTY HEALTH AND REHAB, LLC</t>
  </si>
  <si>
    <t>CLARKSVILLE</t>
  </si>
  <si>
    <t>Johnson</t>
  </si>
  <si>
    <t>KATHERINE'S PLACE AT WEDINGTON</t>
  </si>
  <si>
    <t>LAKE HAMILTON HEALTH AND REHAB</t>
  </si>
  <si>
    <t>LAKE VILLAGE REHABILITATION AND CARE CENTER</t>
  </si>
  <si>
    <t>LAKE VILLAGE</t>
  </si>
  <si>
    <t>LAKESIDE HEALTH AND REHAB</t>
  </si>
  <si>
    <t>LAKE CITY</t>
  </si>
  <si>
    <t>LAKEWOOD HEALTH AND REHAB, LLC</t>
  </si>
  <si>
    <t>LAKEWOOD HEALTHCARE, INC</t>
  </si>
  <si>
    <t>LAWRENCE HALL HEALTH &amp; REHABILITATION</t>
  </si>
  <si>
    <t>WALNUT RIDGE</t>
  </si>
  <si>
    <t>Lawrence</t>
  </si>
  <si>
    <t>LEGACY HEALTH AND REHABILITATION CENTER</t>
  </si>
  <si>
    <t>LEGACY HEIGHTS NURSING AND REHAB, LLC</t>
  </si>
  <si>
    <t>RUSSELLVILLE</t>
  </si>
  <si>
    <t>LEXINGTON PLACE HEALTHCARE AND REHABILITATION, LLC</t>
  </si>
  <si>
    <t>LINCOLN HEIGHTS HEALTHCARE</t>
  </si>
  <si>
    <t>LITTLE RIVER NURSING &amp; REHAB</t>
  </si>
  <si>
    <t>ASHDOWN</t>
  </si>
  <si>
    <t>Little River</t>
  </si>
  <si>
    <t>LONOKE HEALTH AND REHAB CENTER, LLC</t>
  </si>
  <si>
    <t>LONOKE</t>
  </si>
  <si>
    <t>MANILA HEALTHCARE CENTER</t>
  </si>
  <si>
    <t>MANILA</t>
  </si>
  <si>
    <t>MEADOWVIEW HEALTHCARE AND REHAB</t>
  </si>
  <si>
    <t>HUNTSVILLE</t>
  </si>
  <si>
    <t>Madison</t>
  </si>
  <si>
    <t>METHODIST HEALTH AND REHAB</t>
  </si>
  <si>
    <t>MIDTOWN POST ACUTE AND REHABILITATION - A WATERS C</t>
  </si>
  <si>
    <t>MITCHELL'S NURSING HOME, INC</t>
  </si>
  <si>
    <t>DANVILLE</t>
  </si>
  <si>
    <t>MONETTE MANOR LLC</t>
  </si>
  <si>
    <t>MONETTE</t>
  </si>
  <si>
    <t>MONTGOMERY COUNTY NURSING HOME</t>
  </si>
  <si>
    <t>MOUNT IDA</t>
  </si>
  <si>
    <t>Montgomery</t>
  </si>
  <si>
    <t>MOUNTAIN MEADOWS HEALTH AND REHABILITATION</t>
  </si>
  <si>
    <t>MURFREESBORO REHAB AND NURSING, INC</t>
  </si>
  <si>
    <t>MURFREESBORO</t>
  </si>
  <si>
    <t>NASHVILLE NURSING AND REHAB, INC</t>
  </si>
  <si>
    <t>NEWTON COUNTY NURSING HOME</t>
  </si>
  <si>
    <t>JASPER</t>
  </si>
  <si>
    <t>Newton</t>
  </si>
  <si>
    <t>NORTH HILLS LIFE CARE AND REHAB</t>
  </si>
  <si>
    <t>NURSING AND REHABILITATION CENTER AT GOOD SHEPHERD</t>
  </si>
  <si>
    <t>OAK MANOR NURSING AND REHABILITATION CENTER INC</t>
  </si>
  <si>
    <t>BOONEVILLE</t>
  </si>
  <si>
    <t>Logan</t>
  </si>
  <si>
    <t>OAK RIDGE HEALTH AND REHABILITATION</t>
  </si>
  <si>
    <t>OAKDALE NURSING FACILITY</t>
  </si>
  <si>
    <t>JUDSONIA</t>
  </si>
  <si>
    <t>OAKLAWN ESTATES, LLC</t>
  </si>
  <si>
    <t>OUACHITA NURSING AND REHABILITATION CENTER</t>
  </si>
  <si>
    <t>CAMDEN</t>
  </si>
  <si>
    <t>Ouachita</t>
  </si>
  <si>
    <t>OZARK HEALTH NURSING AND REHAB  CENTER</t>
  </si>
  <si>
    <t>CLINTON</t>
  </si>
  <si>
    <t>OZARK NURSING HOME INC</t>
  </si>
  <si>
    <t>OZARK</t>
  </si>
  <si>
    <t>PARIS HEALTH AND REHABILITATION CENTER</t>
  </si>
  <si>
    <t>PARIS</t>
  </si>
  <si>
    <t>PERRY COUNTY NURSING AND REHABILITATION CENTER</t>
  </si>
  <si>
    <t>PERRYVILLE</t>
  </si>
  <si>
    <t>Perry</t>
  </si>
  <si>
    <t>PINK BUD HOME FOR THE GOLDEN YEARS</t>
  </si>
  <si>
    <t>GREENWOOD</t>
  </si>
  <si>
    <t>PIONEER THERAPY AND LIVING</t>
  </si>
  <si>
    <t>MELBOURNE</t>
  </si>
  <si>
    <t>PLEASANT MANOR NURSING &amp;  REHAB</t>
  </si>
  <si>
    <t>PLEASANT VALLEY NURSING AND REHABILITATION</t>
  </si>
  <si>
    <t>POCAHONTAS HEALTHCARE AND REHABILITATION CENTER</t>
  </si>
  <si>
    <t>POCAHONTAS</t>
  </si>
  <si>
    <t>Randolph</t>
  </si>
  <si>
    <t>PRAIRIE GROVE HEALTH AND REHABILITATION, LLC</t>
  </si>
  <si>
    <t>PRAIRIE GROVE</t>
  </si>
  <si>
    <t>PRESBYTERIAN VILLAGE, INC</t>
  </si>
  <si>
    <t>PRESCOTT MANOR NURSING CENTER</t>
  </si>
  <si>
    <t>PROMENADE HEALTH AND REHABILITATION</t>
  </si>
  <si>
    <t>QUAPAW CARE AND REHABILITATION CENTER LLC</t>
  </si>
  <si>
    <t>RANDOLPH COUNTY NURSING HOME</t>
  </si>
  <si>
    <t>RECTOR NURSING AND REHAB</t>
  </si>
  <si>
    <t>RECTOR</t>
  </si>
  <si>
    <t>RICH MOUNTAIN NURSING AND REHABILITATION CENTER</t>
  </si>
  <si>
    <t>MENA</t>
  </si>
  <si>
    <t>Polk</t>
  </si>
  <si>
    <t>RIDGECREST HEALTH AND REHABILITATION</t>
  </si>
  <si>
    <t>RIVER CHASE REHABILITATION AND CARE CENTER</t>
  </si>
  <si>
    <t>RIVER RIDGE REHABILITATION AND CARE CENTER</t>
  </si>
  <si>
    <t>ROBINSON NURSING AND REHABILITATION CENTER LLC</t>
  </si>
  <si>
    <t>ROGERS HEALTH AND REHABILITATION CENTER</t>
  </si>
  <si>
    <t>RUSSELLVILLE NURSING AND REHABILITATION CENTER</t>
  </si>
  <si>
    <t>SALEM PLACE NURSING AND REHABILITATION CENTER, INC</t>
  </si>
  <si>
    <t>SHERIDAN HEALTHCARE AND REHABILITATION CENTER</t>
  </si>
  <si>
    <t>SHERIDAN</t>
  </si>
  <si>
    <t>Grant</t>
  </si>
  <si>
    <t>SHERWOOD NURSING &amp; REHABILITATION CENTER, INC</t>
  </si>
  <si>
    <t>SHERWOOD</t>
  </si>
  <si>
    <t>SHILOH NURSING AND REHAB, LLC</t>
  </si>
  <si>
    <t>SPRINGDALE</t>
  </si>
  <si>
    <t>SILOAM HEALTHCARE, LLC</t>
  </si>
  <si>
    <t>SILOAM SPRINGS</t>
  </si>
  <si>
    <t>SILVER OAKS HEALTH AND REHABILITATION</t>
  </si>
  <si>
    <t>SOMERSET SENIOR LIVING AT CANYON SPRINGS</t>
  </si>
  <si>
    <t>SOMERSET SENIOR LIVING AT CROSSETT</t>
  </si>
  <si>
    <t>CROSSETT</t>
  </si>
  <si>
    <t>Ashley</t>
  </si>
  <si>
    <t>SOMERSET SENIOR LIVING AT HARRISON</t>
  </si>
  <si>
    <t>SOMERSET SENIOR LIVING AT MCGEHEE</t>
  </si>
  <si>
    <t>MCGEHEE</t>
  </si>
  <si>
    <t>Desha</t>
  </si>
  <si>
    <t>SOMERSET SENIOR LIVING AT MOUNT VISTA</t>
  </si>
  <si>
    <t>SOMERSET SENIOR LIVING AT PINE HILLS</t>
  </si>
  <si>
    <t>SOMERSET SENIOR LIVING AT PREMIER</t>
  </si>
  <si>
    <t>SOMERSET SENIOR LIVING AT SEVEN SPRINGS</t>
  </si>
  <si>
    <t>HEBER SPRINGS</t>
  </si>
  <si>
    <t>Cleburne</t>
  </si>
  <si>
    <t>SOUTHERN TRACE REHABILITATION AND CARE CENTER</t>
  </si>
  <si>
    <t>SOUTHFORK RIVER THERAPY AND LIVING</t>
  </si>
  <si>
    <t>SALEM</t>
  </si>
  <si>
    <t>Fulton</t>
  </si>
  <si>
    <t>SOUTHRIDGE VILLAGE NURSING AND REHAB</t>
  </si>
  <si>
    <t>SPRING CREEK HEALTH &amp; REHAB</t>
  </si>
  <si>
    <t>SPRINGDALE HEALTH AND REHABILITATION CENTER</t>
  </si>
  <si>
    <t>ST ANDREWS HEALTHCARE</t>
  </si>
  <si>
    <t>ST ELIZABETH'S PLACE</t>
  </si>
  <si>
    <t>ST JOHNS PLACE OF ARKANSAS, LLC</t>
  </si>
  <si>
    <t>FORDYCE</t>
  </si>
  <si>
    <t>Dallas</t>
  </si>
  <si>
    <t>ST MICHAELS HEALTHCARE</t>
  </si>
  <si>
    <t>NEWPORT</t>
  </si>
  <si>
    <t>Jackson</t>
  </si>
  <si>
    <t>STELLA MANOR NURSING AND REHABILITATION CENTER</t>
  </si>
  <si>
    <t>STONEGATE VILLA HEALTH AND REHABILITATION, LLC</t>
  </si>
  <si>
    <t>SUMMIT  HEALTH &amp; REHAB CENTER</t>
  </si>
  <si>
    <t>TAYLOR</t>
  </si>
  <si>
    <t>SUPERIOR HEALTH &amp; REHAB, LLC</t>
  </si>
  <si>
    <t>THE CROSSING AT RIVERSIDE HEALTH AND REHABILITATIO</t>
  </si>
  <si>
    <t>THE GREEN HOUSE COTTAGES OF BELLE MEADE</t>
  </si>
  <si>
    <t>THE GREEN HOUSE COTTAGES OF SOUTHERN HILLS</t>
  </si>
  <si>
    <t>RISON</t>
  </si>
  <si>
    <t>Cleveland</t>
  </si>
  <si>
    <t>THE GREEN HOUSE COTTAGES OF WENTWORTH PLACE</t>
  </si>
  <si>
    <t>THE LAKES AT MAUMELLE HEALTH AND REHABILITATION</t>
  </si>
  <si>
    <t>MAUMELLE</t>
  </si>
  <si>
    <t>THE MAPLES AT HAR-BER MEADOWS</t>
  </si>
  <si>
    <t>THE PINES NURSING AND REHABILITATION CENTER</t>
  </si>
  <si>
    <t>THE VILLAGE AT VALLEY RANCH</t>
  </si>
  <si>
    <t>THE VILLAGES OF GENERAL BAPTIST HEALTH CARE  EAST</t>
  </si>
  <si>
    <t>THE VILLAGES OF GENERAL BAPTIST HEALTH CARE WEST</t>
  </si>
  <si>
    <t>THE WATERS OF CUMBERLAND, LLC</t>
  </si>
  <si>
    <t>THE WATERS OF FORT SMITH, LLC</t>
  </si>
  <si>
    <t>THE WATERS OF MOUNTAIN VIEW, LLC</t>
  </si>
  <si>
    <t>MOUNTAIN VIEW</t>
  </si>
  <si>
    <t>Stone</t>
  </si>
  <si>
    <t>THE WATERS OF NEWPORT, LLC</t>
  </si>
  <si>
    <t>THE WATERS OF NORTH LITTLE ROCK, LLC</t>
  </si>
  <si>
    <t>THE WATERS OF ROGERS, LLC</t>
  </si>
  <si>
    <t>THE WATERS OF STAMPS, LLC</t>
  </si>
  <si>
    <t>STAMPS</t>
  </si>
  <si>
    <t>Lafayette</t>
  </si>
  <si>
    <t>THE WATERS OF WEST DIXON, LLC</t>
  </si>
  <si>
    <t>THE WATERS OF WHITE HALL, LLC</t>
  </si>
  <si>
    <t>WHITE HALL</t>
  </si>
  <si>
    <t>THE WATERS OF WOODLAND HILLS, LLC</t>
  </si>
  <si>
    <t>THE WOODS OF MONTICELLO HEALTH AND REHABILITATION</t>
  </si>
  <si>
    <t>THREE RIVERS HEALTHCARE AND REHABILITATION</t>
  </si>
  <si>
    <t>MARKED TREE</t>
  </si>
  <si>
    <t>TIMBERLANE HEALTH &amp; REHABILITATION</t>
  </si>
  <si>
    <t>TRINITY VILLAGE MEDICAL CENTER</t>
  </si>
  <si>
    <t>TWIN LAKES THERAPY AND LIVING</t>
  </si>
  <si>
    <t>FLIPPIN</t>
  </si>
  <si>
    <t>TWIN RIVERS HEALTH AND REHABILITATION</t>
  </si>
  <si>
    <t>VALLEY SPRINGS REHABILITATION AND HEALTH CENTER</t>
  </si>
  <si>
    <t>VAN BUREN HEALTHCARE AND REHABILITATION CENTER</t>
  </si>
  <si>
    <t>VILLAGE SPRINGS HEALTH AND REHABILITATION</t>
  </si>
  <si>
    <t>WALDRON NURSING CENTER INC</t>
  </si>
  <si>
    <t>WALDRON</t>
  </si>
  <si>
    <t>Scott</t>
  </si>
  <si>
    <t>WALNUT GROVE NURSING AND REHABILITATION CENTER</t>
  </si>
  <si>
    <t>WALNUT RIDGE NURSING AND REHABILITATION CENTER</t>
  </si>
  <si>
    <t>WEST MEMPHIS HEALTH AND REHAB</t>
  </si>
  <si>
    <t>WESTWOOD HEALTH AND REHAB, INC</t>
  </si>
  <si>
    <t>WILLOWBEND HEALTHCARE AND REHABILITATION</t>
  </si>
  <si>
    <t>MARION</t>
  </si>
  <si>
    <t>WINDCREST HEALTH AND REHAB INC</t>
  </si>
  <si>
    <t>WOODBRIAR NURSING HOME</t>
  </si>
  <si>
    <t>HARRISBURG</t>
  </si>
  <si>
    <t>WOODLAND HILLS HEALTHCARE AND REHABILITATION</t>
  </si>
  <si>
    <t>JACKSONVILLE</t>
  </si>
  <si>
    <t>WOOD-LAWN HEIGHTS</t>
  </si>
  <si>
    <t>WOODRUFF COUNTY HEALTH CENTER</t>
  </si>
  <si>
    <t>MCCRORY</t>
  </si>
  <si>
    <t>Woodruff</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</si>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</sst>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sz val="8"/>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0">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0" xfId="0" applyNumberFormat="1"/>
    <xf numFmtId="2" fontId="0" fillId="0" borderId="4" xfId="0" applyNumberFormat="1" applyBorder="1"/>
    <xf numFmtId="2" fontId="0" fillId="0" borderId="5" xfId="0" applyNumberFormat="1" applyBorder="1"/>
    <xf numFmtId="2" fontId="7" fillId="6" borderId="6" xfId="0" applyNumberFormat="1" applyFont="1" applyFill="1" applyBorder="1"/>
    <xf numFmtId="2" fontId="7" fillId="6" borderId="7" xfId="0" applyNumberFormat="1" applyFont="1" applyFill="1" applyBorder="1"/>
    <xf numFmtId="2" fontId="7" fillId="6" borderId="8" xfId="0" applyNumberFormat="1" applyFont="1" applyFill="1" applyBorder="1"/>
    <xf numFmtId="2" fontId="7" fillId="6" borderId="9" xfId="0" applyNumberFormat="1" applyFont="1" applyFill="1" applyBorder="1"/>
    <xf numFmtId="0" fontId="8" fillId="0" borderId="0" xfId="0" applyFont="1"/>
    <xf numFmtId="0" fontId="8"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8" fillId="0" borderId="12" xfId="0" applyFont="1" applyBorder="1"/>
    <xf numFmtId="2" fontId="7" fillId="5" borderId="2" xfId="0" applyNumberFormat="1" applyFont="1" applyFill="1" applyBorder="1" applyAlignment="1">
      <alignment horizontal="center"/>
    </xf>
    <xf numFmtId="2" fontId="7"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F810A3-BAF7-43DC-A117-6356B597D6A9}" name="Table1" displayName="Table1" ref="A1:K220" totalsRowShown="0" headerRowDxfId="38" headerRowBorderDxfId="37" tableBorderDxfId="36">
  <autoFilter ref="A1:K220" xr:uid="{A13E28E7-075F-464C-91DD-9383E80B417E}"/>
  <tableColumns count="11">
    <tableColumn id="1" xr3:uid="{A2058271-3BCF-456D-B7BE-C7B943A46D75}" name="State"/>
    <tableColumn id="2" xr3:uid="{5DA7AF23-3211-4885-B528-AEF4C17E90DE}" name="Provider Name"/>
    <tableColumn id="3" xr3:uid="{63CAA2F0-C125-44A3-89FF-A82EA6EA35FD}" name="City "/>
    <tableColumn id="4" xr3:uid="{7D5C07A9-CF4E-4C5A-94D9-AC307EF0D1DC}" name="County"/>
    <tableColumn id="5" xr3:uid="{E58CFDBD-CFD9-4A49-86D1-FAB9C70B3F54}" name="MDS Census" dataDxfId="35"/>
    <tableColumn id="6" xr3:uid="{A7A6189D-0DC6-4BBB-83AE-1D0AF9553774}" name="RN Hours" dataDxfId="34"/>
    <tableColumn id="7" xr3:uid="{6E9ABAB6-8D4A-432B-8F72-8EA245B30CFA}" name="LPN Hours" dataDxfId="33"/>
    <tableColumn id="8" xr3:uid="{DCCD9372-ECA3-441D-AFB3-C694D215A040}" name="CNA Hours " dataDxfId="32"/>
    <tableColumn id="9" xr3:uid="{5095CC6C-781D-4B91-9454-22C886FA565D}" name="Total Care Staffing Hours" dataDxfId="31"/>
    <tableColumn id="10" xr3:uid="{2136DA70-F009-4A58-BC65-590C423110D6}" name="Avg Total Staffing Hours Per Resident Per Day" dataDxfId="30"/>
    <tableColumn id="11" xr3:uid="{9266FAC9-68DF-476B-889C-0D411CCE6625}" name="Avg RN Hours Per Resident Per Day" dataDxfId="2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FA0BF5-5190-44D9-847B-3EF3CFBF4382}" name="Table2" displayName="Table2" ref="A1:N220" totalsRowShown="0" headerRowDxfId="28" headerRowBorderDxfId="27" tableBorderDxfId="26">
  <autoFilter ref="A1:N220" xr:uid="{00000000-0009-0000-0000-000001000000}"/>
  <tableColumns count="14">
    <tableColumn id="1" xr3:uid="{44A18A2C-2080-469D-B179-2307E83B0EBA}" name="State"/>
    <tableColumn id="2" xr3:uid="{73FBAEE5-6338-4216-9158-99986BA78FCE}" name="Provider Name"/>
    <tableColumn id="3" xr3:uid="{25404D0F-7FF9-4074-9F03-D28A237930DF}" name="City "/>
    <tableColumn id="4" xr3:uid="{E2E369DC-7AAF-4A29-BA46-44DCBCD99177}" name="County"/>
    <tableColumn id="5" xr3:uid="{B4535859-E207-406D-9346-04810F35FC72}" name="MDS Census" dataDxfId="25"/>
    <tableColumn id="6" xr3:uid="{DC665E2E-2352-49CD-BF8A-35DE54488F59}" name="RN Hours" dataDxfId="24"/>
    <tableColumn id="7" xr3:uid="{2B4AFBBB-2AE7-449A-9450-9939D9DA086A}" name="RN Hours Contract" dataDxfId="23"/>
    <tableColumn id="8" xr3:uid="{1076CE5C-E11E-4513-8988-9211D9F884A0}" name="Percent RN Hours Contract" dataDxfId="22"/>
    <tableColumn id="9" xr3:uid="{4F28BDDB-73C2-4B2E-BEF7-717012DB3BB7}" name="LPN Hours" dataDxfId="21"/>
    <tableColumn id="10" xr3:uid="{E420A478-F9B0-4913-9D04-1550AE19A91B}" name="LPN Hours Contract" dataDxfId="20"/>
    <tableColumn id="11" xr3:uid="{897C9398-D6CB-43C7-8D04-176589E1FB8D}" name="Percent LPN Hours Contract" dataDxfId="19"/>
    <tableColumn id="12" xr3:uid="{61824A32-B069-4DBC-9FD4-32F3627E3ABF}" name="CNA Hours" dataDxfId="18"/>
    <tableColumn id="13" xr3:uid="{50A49CA1-7CF7-4EFF-8CFD-6B97B5FD9AED}" name="CNA Hours Contract" dataDxfId="17"/>
    <tableColumn id="14" xr3:uid="{BE2C73D8-2946-4C40-93A7-0F53E4001733}" name="Percent CNA Hours Contract" dataDxfId="1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C9E9BF-8A53-45D5-938E-5129967EB830}" name="Table3" displayName="Table3" ref="A1:Q220" totalsRowShown="0" headerRowDxfId="15" headerRowBorderDxfId="14" tableBorderDxfId="13">
  <autoFilter ref="A1:Q220" xr:uid="{2B654102-7C8A-401A-8772-F3F62023EA16}"/>
  <tableColumns count="17">
    <tableColumn id="1" xr3:uid="{4608B062-F259-480B-B1AE-F809E48686C4}" name="State"/>
    <tableColumn id="2" xr3:uid="{EB7CC50E-B5D8-48E6-89AA-B3572A0C3952}" name="Provider Name"/>
    <tableColumn id="3" xr3:uid="{3A512C3B-82EC-411C-A95A-8E24A9122A0E}" name="City "/>
    <tableColumn id="4" xr3:uid="{B8100714-9B02-4583-9D96-909735432A4F}" name="County"/>
    <tableColumn id="5" xr3:uid="{CA70506D-D30C-4A06-9988-018425EB3425}" name="MDS Census" dataDxfId="12"/>
    <tableColumn id="6" xr3:uid="{945EFF86-EC83-436D-8317-4A65D1BFD3E6}" name="Administrator Hours" dataDxfId="11"/>
    <tableColumn id="7" xr3:uid="{9A293235-BA28-4973-9707-DA3AA0D2D461}" name="Medical Director Hours" dataDxfId="10"/>
    <tableColumn id="8" xr3:uid="{2B467E31-A3BE-4BA0-8DF9-A9D75C3C52C2}" name="Pharmacist Hours" dataDxfId="9"/>
    <tableColumn id="9" xr3:uid="{3D57E11D-3418-4D7A-80E3-7274D4ED4872}" name="Dietician Hours" dataDxfId="8"/>
    <tableColumn id="10" xr3:uid="{FDACEA4E-6425-4975-8A15-41C8E07D21B8}" name="Hours Qualified Activities Professional" dataDxfId="7"/>
    <tableColumn id="11" xr3:uid="{EE35B366-0050-4E3F-9B0C-18ED7AEAA73B}" name="Hours Other Activities Professional" dataDxfId="6"/>
    <tableColumn id="12" xr3:uid="{9156887A-950F-4C4E-9171-1C103363761A}" name="Total Hours Activities Staff" dataDxfId="5">
      <calculatedColumnFormula>SUM(J2,K2)</calculatedColumnFormula>
    </tableColumn>
    <tableColumn id="13" xr3:uid="{3BEAE5A7-F7F0-40DE-B953-8F05951BA42A}" name="Average Activities Staff Hours Per Resident Per Day" dataDxfId="4">
      <calculatedColumnFormula>L2/E2</calculatedColumnFormula>
    </tableColumn>
    <tableColumn id="14" xr3:uid="{A328E899-D484-4B4C-9773-72FCA925918E}" name="Hours Qualified Social Work Staff" dataDxfId="3"/>
    <tableColumn id="15" xr3:uid="{62DD44D7-FA42-4C18-951C-36D6278CCCE1}" name="Hours Other Social Work Staff" dataDxfId="2"/>
    <tableColumn id="16" xr3:uid="{CB164343-DEEE-479B-8FCD-0535DE04248C}" name="Total Hours Social Work Staff" dataDxfId="1">
      <calculatedColumnFormula>SUM(N2,O2)</calculatedColumnFormula>
    </tableColumn>
    <tableColumn id="17" xr3:uid="{A58669FE-5F4B-4B9E-B2D9-185E967C2C8B}"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0"/>
  <sheetViews>
    <sheetView tabSelected="1" workbookViewId="0">
      <pane ySplit="1" topLeftCell="A2" activePane="bottomLeft" state="frozen"/>
      <selection pane="bottomLeft"/>
    </sheetView>
  </sheetViews>
  <sheetFormatPr defaultColWidth="10.77734375" defaultRowHeight="14.4" x14ac:dyDescent="0.3"/>
  <cols>
    <col min="2" max="2" width="53.109375" bestFit="1" customWidth="1"/>
  </cols>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63.684782608695649</v>
      </c>
      <c r="F2" s="1">
        <v>8.0576086956521724</v>
      </c>
      <c r="G2" s="1">
        <v>63.888695652173922</v>
      </c>
      <c r="H2" s="1">
        <v>159.83630434782603</v>
      </c>
      <c r="I2" s="1">
        <v>231.78260869565213</v>
      </c>
      <c r="J2" s="1">
        <v>3.6395289298515099</v>
      </c>
      <c r="K2" s="1">
        <v>0.12652329749103941</v>
      </c>
    </row>
    <row r="3" spans="1:11" x14ac:dyDescent="0.3">
      <c r="A3" t="s">
        <v>32</v>
      </c>
      <c r="B3" t="s">
        <v>36</v>
      </c>
      <c r="C3" t="s">
        <v>37</v>
      </c>
      <c r="D3" t="s">
        <v>38</v>
      </c>
      <c r="E3" s="1">
        <v>89.021739130434781</v>
      </c>
      <c r="F3" s="1">
        <v>7.0071739130434763</v>
      </c>
      <c r="G3" s="1">
        <v>80.961413043478274</v>
      </c>
      <c r="H3" s="1">
        <v>227.43391304347824</v>
      </c>
      <c r="I3" s="1">
        <v>315.40249999999997</v>
      </c>
      <c r="J3" s="1">
        <v>3.5429829059829059</v>
      </c>
      <c r="K3" s="1">
        <v>7.871306471306469E-2</v>
      </c>
    </row>
    <row r="4" spans="1:11" x14ac:dyDescent="0.3">
      <c r="A4" t="s">
        <v>32</v>
      </c>
      <c r="B4" t="s">
        <v>39</v>
      </c>
      <c r="C4" t="s">
        <v>40</v>
      </c>
      <c r="D4" t="s">
        <v>41</v>
      </c>
      <c r="E4" s="1">
        <v>71.195652173913047</v>
      </c>
      <c r="F4" s="1">
        <v>8.9536956521739111</v>
      </c>
      <c r="G4" s="1">
        <v>73.669239130434761</v>
      </c>
      <c r="H4" s="1">
        <v>169.4984782608696</v>
      </c>
      <c r="I4" s="1">
        <v>252.12141304347827</v>
      </c>
      <c r="J4" s="1">
        <v>3.5412473282442747</v>
      </c>
      <c r="K4" s="1">
        <v>0.12576183206106867</v>
      </c>
    </row>
    <row r="5" spans="1:11" x14ac:dyDescent="0.3">
      <c r="A5" t="s">
        <v>32</v>
      </c>
      <c r="B5" t="s">
        <v>42</v>
      </c>
      <c r="C5" t="s">
        <v>37</v>
      </c>
      <c r="D5" t="s">
        <v>38</v>
      </c>
      <c r="E5" s="1">
        <v>92.315217391304344</v>
      </c>
      <c r="F5" s="1">
        <v>0.16554347826086957</v>
      </c>
      <c r="G5" s="1">
        <v>89.246630434782574</v>
      </c>
      <c r="H5" s="1">
        <v>230.77456521739131</v>
      </c>
      <c r="I5" s="1">
        <v>320.18673913043477</v>
      </c>
      <c r="J5" s="1">
        <v>3.4684069233486401</v>
      </c>
      <c r="K5" s="1">
        <v>1.7932414929942306E-3</v>
      </c>
    </row>
    <row r="6" spans="1:11" x14ac:dyDescent="0.3">
      <c r="A6" t="s">
        <v>32</v>
      </c>
      <c r="B6" t="s">
        <v>43</v>
      </c>
      <c r="C6" t="s">
        <v>44</v>
      </c>
      <c r="D6" t="s">
        <v>45</v>
      </c>
      <c r="E6" s="1">
        <v>98.630434782608702</v>
      </c>
      <c r="F6" s="1">
        <v>4.2092391304347823</v>
      </c>
      <c r="G6" s="1">
        <v>106.29347826086956</v>
      </c>
      <c r="H6" s="1">
        <v>287.75</v>
      </c>
      <c r="I6" s="1">
        <v>398.25271739130437</v>
      </c>
      <c r="J6" s="1">
        <v>4.0378278598192638</v>
      </c>
      <c r="K6" s="1">
        <v>4.2676878994930563E-2</v>
      </c>
    </row>
    <row r="7" spans="1:11" x14ac:dyDescent="0.3">
      <c r="A7" t="s">
        <v>32</v>
      </c>
      <c r="B7" t="s">
        <v>46</v>
      </c>
      <c r="C7" t="s">
        <v>47</v>
      </c>
      <c r="D7" t="s">
        <v>48</v>
      </c>
      <c r="E7" s="1">
        <v>68.663043478260875</v>
      </c>
      <c r="F7" s="1">
        <v>13.818369565217392</v>
      </c>
      <c r="G7" s="1">
        <v>62.783695652173904</v>
      </c>
      <c r="H7" s="1">
        <v>155.10326086956522</v>
      </c>
      <c r="I7" s="1">
        <v>231.70532608695652</v>
      </c>
      <c r="J7" s="1">
        <v>3.3745274655690989</v>
      </c>
      <c r="K7" s="1">
        <v>0.20124901060630046</v>
      </c>
    </row>
    <row r="8" spans="1:11" x14ac:dyDescent="0.3">
      <c r="A8" t="s">
        <v>32</v>
      </c>
      <c r="B8" t="s">
        <v>49</v>
      </c>
      <c r="C8" t="s">
        <v>50</v>
      </c>
      <c r="D8" t="s">
        <v>51</v>
      </c>
      <c r="E8" s="1">
        <v>82.043478260869563</v>
      </c>
      <c r="F8" s="1">
        <v>10.266304347826088</v>
      </c>
      <c r="G8" s="1">
        <v>65.937717391304346</v>
      </c>
      <c r="H8" s="1">
        <v>208.08760869565214</v>
      </c>
      <c r="I8" s="1">
        <v>284.29163043478258</v>
      </c>
      <c r="J8" s="1">
        <v>3.4651338102808689</v>
      </c>
      <c r="K8" s="1">
        <v>0.12513248542660307</v>
      </c>
    </row>
    <row r="9" spans="1:11" x14ac:dyDescent="0.3">
      <c r="A9" t="s">
        <v>32</v>
      </c>
      <c r="B9" t="s">
        <v>52</v>
      </c>
      <c r="C9" t="s">
        <v>37</v>
      </c>
      <c r="D9" t="s">
        <v>38</v>
      </c>
      <c r="E9" s="1">
        <v>232.89130434782609</v>
      </c>
      <c r="F9" s="1">
        <v>88.149456521739125</v>
      </c>
      <c r="G9" s="1">
        <v>294.47826086956519</v>
      </c>
      <c r="H9" s="1">
        <v>933.05706521739125</v>
      </c>
      <c r="I9" s="1">
        <v>1315.6847826086955</v>
      </c>
      <c r="J9" s="1">
        <v>5.6493512554839906</v>
      </c>
      <c r="K9" s="1">
        <v>0.37850042005040602</v>
      </c>
    </row>
    <row r="10" spans="1:11" x14ac:dyDescent="0.3">
      <c r="A10" t="s">
        <v>32</v>
      </c>
      <c r="B10" t="s">
        <v>53</v>
      </c>
      <c r="C10" t="s">
        <v>54</v>
      </c>
      <c r="D10" t="s">
        <v>55</v>
      </c>
      <c r="E10" s="1">
        <v>118.46739130434783</v>
      </c>
      <c r="F10" s="1">
        <v>7.8931521739130428</v>
      </c>
      <c r="G10" s="1">
        <v>127.18934782608696</v>
      </c>
      <c r="H10" s="1">
        <v>291.82065217391306</v>
      </c>
      <c r="I10" s="1">
        <v>426.9031521739131</v>
      </c>
      <c r="J10" s="1">
        <v>3.6035498669602721</v>
      </c>
      <c r="K10" s="1">
        <v>6.6627213505826219E-2</v>
      </c>
    </row>
    <row r="11" spans="1:11" x14ac:dyDescent="0.3">
      <c r="A11" t="s">
        <v>32</v>
      </c>
      <c r="B11" t="s">
        <v>56</v>
      </c>
      <c r="C11" t="s">
        <v>57</v>
      </c>
      <c r="D11" t="s">
        <v>58</v>
      </c>
      <c r="E11" s="1">
        <v>91.891304347826093</v>
      </c>
      <c r="F11" s="1">
        <v>39.756521739130434</v>
      </c>
      <c r="G11" s="1">
        <v>101.8831521739131</v>
      </c>
      <c r="H11" s="1">
        <v>264.61630434782614</v>
      </c>
      <c r="I11" s="1">
        <v>406.25597826086971</v>
      </c>
      <c r="J11" s="1">
        <v>4.4210492074757521</v>
      </c>
      <c r="K11" s="1">
        <v>0.43264726756564936</v>
      </c>
    </row>
    <row r="12" spans="1:11" x14ac:dyDescent="0.3">
      <c r="A12" t="s">
        <v>32</v>
      </c>
      <c r="B12" t="s">
        <v>59</v>
      </c>
      <c r="C12" t="s">
        <v>60</v>
      </c>
      <c r="D12" t="s">
        <v>61</v>
      </c>
      <c r="E12" s="1">
        <v>77.923913043478265</v>
      </c>
      <c r="F12" s="1">
        <v>44.378260869565231</v>
      </c>
      <c r="G12" s="1">
        <v>77.578260869565199</v>
      </c>
      <c r="H12" s="1">
        <v>209.22989130434789</v>
      </c>
      <c r="I12" s="1">
        <v>331.1864130434783</v>
      </c>
      <c r="J12" s="1">
        <v>4.2501255405216911</v>
      </c>
      <c r="K12" s="1">
        <v>0.56950760217603591</v>
      </c>
    </row>
    <row r="13" spans="1:11" x14ac:dyDescent="0.3">
      <c r="A13" t="s">
        <v>32</v>
      </c>
      <c r="B13" t="s">
        <v>62</v>
      </c>
      <c r="C13" t="s">
        <v>63</v>
      </c>
      <c r="D13" t="s">
        <v>64</v>
      </c>
      <c r="E13" s="1">
        <v>46.782608695652172</v>
      </c>
      <c r="F13" s="1">
        <v>3.896739130434784</v>
      </c>
      <c r="G13" s="1">
        <v>26.358369565217384</v>
      </c>
      <c r="H13" s="1">
        <v>43.620108695652178</v>
      </c>
      <c r="I13" s="1">
        <v>73.875217391304346</v>
      </c>
      <c r="J13" s="1">
        <v>1.5791171003717472</v>
      </c>
      <c r="K13" s="1">
        <v>8.3294609665427538E-2</v>
      </c>
    </row>
    <row r="14" spans="1:11" x14ac:dyDescent="0.3">
      <c r="A14" t="s">
        <v>32</v>
      </c>
      <c r="B14" t="s">
        <v>65</v>
      </c>
      <c r="C14" t="s">
        <v>66</v>
      </c>
      <c r="D14" t="s">
        <v>67</v>
      </c>
      <c r="E14" s="1">
        <v>57.673913043478258</v>
      </c>
      <c r="F14" s="1">
        <v>10.261630434782608</v>
      </c>
      <c r="G14" s="1">
        <v>49.47315217391305</v>
      </c>
      <c r="H14" s="1">
        <v>170.18739130434784</v>
      </c>
      <c r="I14" s="1">
        <v>229.92217391304351</v>
      </c>
      <c r="J14" s="1">
        <v>3.9865887674330955</v>
      </c>
      <c r="K14" s="1">
        <v>0.17792499057670563</v>
      </c>
    </row>
    <row r="15" spans="1:11" x14ac:dyDescent="0.3">
      <c r="A15" t="s">
        <v>32</v>
      </c>
      <c r="B15" t="s">
        <v>68</v>
      </c>
      <c r="C15" t="s">
        <v>69</v>
      </c>
      <c r="D15" t="s">
        <v>45</v>
      </c>
      <c r="E15" s="1">
        <v>75.260869565217391</v>
      </c>
      <c r="F15" s="1">
        <v>28.409565217391304</v>
      </c>
      <c r="G15" s="1">
        <v>61.404565217391315</v>
      </c>
      <c r="H15" s="1">
        <v>154.95282608695655</v>
      </c>
      <c r="I15" s="1">
        <v>244.76695652173916</v>
      </c>
      <c r="J15" s="1">
        <v>3.252247255921433</v>
      </c>
      <c r="K15" s="1">
        <v>0.37748122472559215</v>
      </c>
    </row>
    <row r="16" spans="1:11" x14ac:dyDescent="0.3">
      <c r="A16" t="s">
        <v>32</v>
      </c>
      <c r="B16" t="s">
        <v>70</v>
      </c>
      <c r="C16" t="s">
        <v>71</v>
      </c>
      <c r="D16" t="s">
        <v>72</v>
      </c>
      <c r="E16" s="1">
        <v>110.17391304347827</v>
      </c>
      <c r="F16" s="1">
        <v>4.8125</v>
      </c>
      <c r="G16" s="1">
        <v>129.96195652173913</v>
      </c>
      <c r="H16" s="1">
        <v>337.20652173913044</v>
      </c>
      <c r="I16" s="1">
        <v>471.98097826086956</v>
      </c>
      <c r="J16" s="1">
        <v>4.2839631018153117</v>
      </c>
      <c r="K16" s="1">
        <v>4.3680939226519333E-2</v>
      </c>
    </row>
    <row r="17" spans="1:11" x14ac:dyDescent="0.3">
      <c r="A17" t="s">
        <v>32</v>
      </c>
      <c r="B17" t="s">
        <v>73</v>
      </c>
      <c r="C17" t="s">
        <v>74</v>
      </c>
      <c r="D17" t="s">
        <v>75</v>
      </c>
      <c r="E17" s="1">
        <v>72.467391304347828</v>
      </c>
      <c r="F17" s="1">
        <v>9.2527173913043477</v>
      </c>
      <c r="G17" s="1">
        <v>71.5</v>
      </c>
      <c r="H17" s="1">
        <v>246.34510869565219</v>
      </c>
      <c r="I17" s="1">
        <v>327.0978260869565</v>
      </c>
      <c r="J17" s="1">
        <v>4.5137243137843104</v>
      </c>
      <c r="K17" s="1">
        <v>0.12768111594420278</v>
      </c>
    </row>
    <row r="18" spans="1:11" x14ac:dyDescent="0.3">
      <c r="A18" t="s">
        <v>32</v>
      </c>
      <c r="B18" t="s">
        <v>76</v>
      </c>
      <c r="C18" t="s">
        <v>77</v>
      </c>
      <c r="D18" t="s">
        <v>78</v>
      </c>
      <c r="E18" s="1">
        <v>67.358695652173907</v>
      </c>
      <c r="F18" s="1">
        <v>16.058043478260867</v>
      </c>
      <c r="G18" s="1">
        <v>48.112934782608718</v>
      </c>
      <c r="H18" s="1">
        <v>142.64576086956521</v>
      </c>
      <c r="I18" s="1">
        <v>206.8167391304348</v>
      </c>
      <c r="J18" s="1">
        <v>3.0703792157495569</v>
      </c>
      <c r="K18" s="1">
        <v>0.23839599806357914</v>
      </c>
    </row>
    <row r="19" spans="1:11" x14ac:dyDescent="0.3">
      <c r="A19" t="s">
        <v>32</v>
      </c>
      <c r="B19" t="s">
        <v>79</v>
      </c>
      <c r="C19" t="s">
        <v>54</v>
      </c>
      <c r="D19" t="s">
        <v>55</v>
      </c>
      <c r="E19" s="1">
        <v>99.456521739130437</v>
      </c>
      <c r="F19" s="1">
        <v>7.8768478260869585</v>
      </c>
      <c r="G19" s="1">
        <v>90.725434782608687</v>
      </c>
      <c r="H19" s="1">
        <v>227.98369565217388</v>
      </c>
      <c r="I19" s="1">
        <v>326.58597826086952</v>
      </c>
      <c r="J19" s="1">
        <v>3.2837060109289613</v>
      </c>
      <c r="K19" s="1">
        <v>7.9198907103825156E-2</v>
      </c>
    </row>
    <row r="20" spans="1:11" x14ac:dyDescent="0.3">
      <c r="A20" t="s">
        <v>32</v>
      </c>
      <c r="B20" t="s">
        <v>80</v>
      </c>
      <c r="C20" t="s">
        <v>81</v>
      </c>
      <c r="D20" t="s">
        <v>58</v>
      </c>
      <c r="E20" s="1">
        <v>92.293478260869563</v>
      </c>
      <c r="F20" s="1">
        <v>6.7633695652173902</v>
      </c>
      <c r="G20" s="1">
        <v>92.653478260869576</v>
      </c>
      <c r="H20" s="1">
        <v>252.85510869565212</v>
      </c>
      <c r="I20" s="1">
        <v>352.27195652173907</v>
      </c>
      <c r="J20" s="1">
        <v>3.8168672712283591</v>
      </c>
      <c r="K20" s="1">
        <v>7.3281121187139309E-2</v>
      </c>
    </row>
    <row r="21" spans="1:11" x14ac:dyDescent="0.3">
      <c r="A21" t="s">
        <v>32</v>
      </c>
      <c r="B21" t="s">
        <v>82</v>
      </c>
      <c r="C21" t="s">
        <v>83</v>
      </c>
      <c r="D21" t="s">
        <v>84</v>
      </c>
      <c r="E21" s="1">
        <v>53.434782608695649</v>
      </c>
      <c r="F21" s="1">
        <v>11.651086956521738</v>
      </c>
      <c r="G21" s="1">
        <v>55.740108695652168</v>
      </c>
      <c r="H21" s="1">
        <v>167.66249999999999</v>
      </c>
      <c r="I21" s="1">
        <v>235.0536956521739</v>
      </c>
      <c r="J21" s="1">
        <v>4.3988893409275835</v>
      </c>
      <c r="K21" s="1">
        <v>0.21804312449145646</v>
      </c>
    </row>
    <row r="22" spans="1:11" x14ac:dyDescent="0.3">
      <c r="A22" t="s">
        <v>32</v>
      </c>
      <c r="B22" t="s">
        <v>85</v>
      </c>
      <c r="C22" t="s">
        <v>86</v>
      </c>
      <c r="D22" t="s">
        <v>87</v>
      </c>
      <c r="E22" s="1">
        <v>92.619565217391298</v>
      </c>
      <c r="F22" s="1">
        <v>15.150760869565216</v>
      </c>
      <c r="G22" s="1">
        <v>60.283695652173925</v>
      </c>
      <c r="H22" s="1">
        <v>198.84467391304347</v>
      </c>
      <c r="I22" s="1">
        <v>274.27913043478259</v>
      </c>
      <c r="J22" s="1">
        <v>2.9613519539960098</v>
      </c>
      <c r="K22" s="1">
        <v>0.16358056566130735</v>
      </c>
    </row>
    <row r="23" spans="1:11" x14ac:dyDescent="0.3">
      <c r="A23" t="s">
        <v>32</v>
      </c>
      <c r="B23" t="s">
        <v>88</v>
      </c>
      <c r="C23" t="s">
        <v>89</v>
      </c>
      <c r="D23" t="s">
        <v>90</v>
      </c>
      <c r="E23" s="1">
        <v>60.478260869565219</v>
      </c>
      <c r="F23" s="1">
        <v>8.2898913043478277</v>
      </c>
      <c r="G23" s="1">
        <v>75.869021739130417</v>
      </c>
      <c r="H23" s="1">
        <v>185.5575</v>
      </c>
      <c r="I23" s="1">
        <v>269.71641304347827</v>
      </c>
      <c r="J23" s="1">
        <v>4.4597250179726817</v>
      </c>
      <c r="K23" s="1">
        <v>0.13707225017972685</v>
      </c>
    </row>
    <row r="24" spans="1:11" x14ac:dyDescent="0.3">
      <c r="A24" t="s">
        <v>32</v>
      </c>
      <c r="B24" t="s">
        <v>91</v>
      </c>
      <c r="C24" t="s">
        <v>92</v>
      </c>
      <c r="D24" t="s">
        <v>93</v>
      </c>
      <c r="E24" s="1">
        <v>59.489130434782609</v>
      </c>
      <c r="F24" s="1">
        <v>11.296195652173912</v>
      </c>
      <c r="G24" s="1">
        <v>109.86413043478261</v>
      </c>
      <c r="H24" s="1">
        <v>159.41304347826087</v>
      </c>
      <c r="I24" s="1">
        <v>280.57336956521738</v>
      </c>
      <c r="J24" s="1">
        <v>4.7163804129362319</v>
      </c>
      <c r="K24" s="1">
        <v>0.18988671660880685</v>
      </c>
    </row>
    <row r="25" spans="1:11" x14ac:dyDescent="0.3">
      <c r="A25" t="s">
        <v>32</v>
      </c>
      <c r="B25" t="s">
        <v>94</v>
      </c>
      <c r="C25" t="s">
        <v>54</v>
      </c>
      <c r="D25" t="s">
        <v>55</v>
      </c>
      <c r="E25" s="1">
        <v>36.793478260869563</v>
      </c>
      <c r="F25" s="1">
        <v>8.8518478260869546</v>
      </c>
      <c r="G25" s="1">
        <v>47.167826086956531</v>
      </c>
      <c r="H25" s="1">
        <v>98.267608695652186</v>
      </c>
      <c r="I25" s="1">
        <v>154.28728260869568</v>
      </c>
      <c r="J25" s="1">
        <v>4.1933323485967513</v>
      </c>
      <c r="K25" s="1">
        <v>0.24058197932053171</v>
      </c>
    </row>
    <row r="26" spans="1:11" x14ac:dyDescent="0.3">
      <c r="A26" t="s">
        <v>32</v>
      </c>
      <c r="B26" t="s">
        <v>95</v>
      </c>
      <c r="C26" t="s">
        <v>96</v>
      </c>
      <c r="D26" t="s">
        <v>45</v>
      </c>
      <c r="E26" s="1">
        <v>81.913043478260875</v>
      </c>
      <c r="F26" s="1">
        <v>7.8369565217391308</v>
      </c>
      <c r="G26" s="1">
        <v>67.817934782608702</v>
      </c>
      <c r="H26" s="1">
        <v>237.375</v>
      </c>
      <c r="I26" s="1">
        <v>313.02989130434781</v>
      </c>
      <c r="J26" s="1">
        <v>3.8214901804670909</v>
      </c>
      <c r="K26" s="1">
        <v>9.5674097664543517E-2</v>
      </c>
    </row>
    <row r="27" spans="1:11" x14ac:dyDescent="0.3">
      <c r="A27" t="s">
        <v>32</v>
      </c>
      <c r="B27" t="s">
        <v>97</v>
      </c>
      <c r="C27" t="s">
        <v>81</v>
      </c>
      <c r="D27" t="s">
        <v>58</v>
      </c>
      <c r="E27" s="1">
        <v>110.29347826086956</v>
      </c>
      <c r="F27" s="1">
        <v>17.665760869565219</v>
      </c>
      <c r="G27" s="1">
        <v>99.002717391304344</v>
      </c>
      <c r="H27" s="1">
        <v>349.02989130434781</v>
      </c>
      <c r="I27" s="1">
        <v>465.69836956521738</v>
      </c>
      <c r="J27" s="1">
        <v>4.2223563614861535</v>
      </c>
      <c r="K27" s="1">
        <v>0.16017049374199271</v>
      </c>
    </row>
    <row r="28" spans="1:11" x14ac:dyDescent="0.3">
      <c r="A28" t="s">
        <v>32</v>
      </c>
      <c r="B28" t="s">
        <v>98</v>
      </c>
      <c r="C28" t="s">
        <v>99</v>
      </c>
      <c r="D28" t="s">
        <v>78</v>
      </c>
      <c r="E28" s="1">
        <v>43.152173913043477</v>
      </c>
      <c r="F28" s="1">
        <v>19.596739130434777</v>
      </c>
      <c r="G28" s="1">
        <v>26.267608695652164</v>
      </c>
      <c r="H28" s="1">
        <v>89.170000000000016</v>
      </c>
      <c r="I28" s="1">
        <v>135.03434782608696</v>
      </c>
      <c r="J28" s="1">
        <v>3.1292594458438288</v>
      </c>
      <c r="K28" s="1">
        <v>0.45413098236775806</v>
      </c>
    </row>
    <row r="29" spans="1:11" x14ac:dyDescent="0.3">
      <c r="A29" t="s">
        <v>32</v>
      </c>
      <c r="B29" t="s">
        <v>100</v>
      </c>
      <c r="C29" t="s">
        <v>101</v>
      </c>
      <c r="D29" t="s">
        <v>102</v>
      </c>
      <c r="E29" s="1">
        <v>61.554347826086953</v>
      </c>
      <c r="F29" s="1">
        <v>8.820652173913043</v>
      </c>
      <c r="G29" s="1">
        <v>82.444239130434781</v>
      </c>
      <c r="H29" s="1">
        <v>127.97467391304347</v>
      </c>
      <c r="I29" s="1">
        <v>219.23956521739132</v>
      </c>
      <c r="J29" s="1">
        <v>3.5617234681264351</v>
      </c>
      <c r="K29" s="1">
        <v>0.14329860497969274</v>
      </c>
    </row>
    <row r="30" spans="1:11" x14ac:dyDescent="0.3">
      <c r="A30" t="s">
        <v>32</v>
      </c>
      <c r="B30" t="s">
        <v>103</v>
      </c>
      <c r="C30" t="s">
        <v>60</v>
      </c>
      <c r="D30" t="s">
        <v>61</v>
      </c>
      <c r="E30" s="1">
        <v>61.478260869565219</v>
      </c>
      <c r="F30" s="1">
        <v>20.22304347826087</v>
      </c>
      <c r="G30" s="1">
        <v>58.910217391304336</v>
      </c>
      <c r="H30" s="1">
        <v>223.44576086956519</v>
      </c>
      <c r="I30" s="1">
        <v>302.57902173913038</v>
      </c>
      <c r="J30" s="1">
        <v>4.9217238330975945</v>
      </c>
      <c r="K30" s="1">
        <v>0.32894625176803394</v>
      </c>
    </row>
    <row r="31" spans="1:11" x14ac:dyDescent="0.3">
      <c r="A31" t="s">
        <v>32</v>
      </c>
      <c r="B31" t="s">
        <v>104</v>
      </c>
      <c r="C31" t="s">
        <v>105</v>
      </c>
      <c r="D31" t="s">
        <v>106</v>
      </c>
      <c r="E31" s="1">
        <v>73.956521739130437</v>
      </c>
      <c r="F31" s="1">
        <v>7.1929347826086953</v>
      </c>
      <c r="G31" s="1">
        <v>69.228260869565219</v>
      </c>
      <c r="H31" s="1">
        <v>205.28532608695653</v>
      </c>
      <c r="I31" s="1">
        <v>281.70652173913044</v>
      </c>
      <c r="J31" s="1">
        <v>3.8090828924162254</v>
      </c>
      <c r="K31" s="1">
        <v>9.7258965314520857E-2</v>
      </c>
    </row>
    <row r="32" spans="1:11" x14ac:dyDescent="0.3">
      <c r="A32" t="s">
        <v>32</v>
      </c>
      <c r="B32" t="s">
        <v>107</v>
      </c>
      <c r="C32" t="s">
        <v>108</v>
      </c>
      <c r="D32" t="s">
        <v>109</v>
      </c>
      <c r="E32" s="1">
        <v>92.619565217391298</v>
      </c>
      <c r="F32" s="1">
        <v>0</v>
      </c>
      <c r="G32" s="1">
        <v>98.840434782608668</v>
      </c>
      <c r="H32" s="1">
        <v>186.19467391304349</v>
      </c>
      <c r="I32" s="1">
        <v>285.03510869565218</v>
      </c>
      <c r="J32" s="1">
        <v>3.0774826898251382</v>
      </c>
      <c r="K32" s="1">
        <v>0</v>
      </c>
    </row>
    <row r="33" spans="1:11" x14ac:dyDescent="0.3">
      <c r="A33" t="s">
        <v>32</v>
      </c>
      <c r="B33" t="s">
        <v>110</v>
      </c>
      <c r="C33" t="s">
        <v>111</v>
      </c>
      <c r="D33" t="s">
        <v>106</v>
      </c>
      <c r="E33" s="1">
        <v>54.619565217391305</v>
      </c>
      <c r="F33" s="1">
        <v>5.8611956521739135</v>
      </c>
      <c r="G33" s="1">
        <v>56.431956521739131</v>
      </c>
      <c r="H33" s="1">
        <v>129.88315217391303</v>
      </c>
      <c r="I33" s="1">
        <v>192.17630434782609</v>
      </c>
      <c r="J33" s="1">
        <v>3.5184517412935326</v>
      </c>
      <c r="K33" s="1">
        <v>0.10730945273631841</v>
      </c>
    </row>
    <row r="34" spans="1:11" x14ac:dyDescent="0.3">
      <c r="A34" t="s">
        <v>32</v>
      </c>
      <c r="B34" t="s">
        <v>112</v>
      </c>
      <c r="C34" t="s">
        <v>113</v>
      </c>
      <c r="D34" t="s">
        <v>67</v>
      </c>
      <c r="E34" s="1">
        <v>70.119565217391298</v>
      </c>
      <c r="F34" s="1">
        <v>25.980978260869566</v>
      </c>
      <c r="G34" s="1">
        <v>53.465000000000011</v>
      </c>
      <c r="H34" s="1">
        <v>190.11467391304348</v>
      </c>
      <c r="I34" s="1">
        <v>269.56065217391307</v>
      </c>
      <c r="J34" s="1">
        <v>3.8443001085103092</v>
      </c>
      <c r="K34" s="1">
        <v>0.37052394977522868</v>
      </c>
    </row>
    <row r="35" spans="1:11" x14ac:dyDescent="0.3">
      <c r="A35" t="s">
        <v>32</v>
      </c>
      <c r="B35" t="s">
        <v>114</v>
      </c>
      <c r="C35" t="s">
        <v>115</v>
      </c>
      <c r="D35" t="s">
        <v>106</v>
      </c>
      <c r="E35" s="1">
        <v>75.695652173913047</v>
      </c>
      <c r="F35" s="1">
        <v>21.388586956521738</v>
      </c>
      <c r="G35" s="1">
        <v>53.265543478260874</v>
      </c>
      <c r="H35" s="1">
        <v>225.85184782608698</v>
      </c>
      <c r="I35" s="1">
        <v>300.5059782608696</v>
      </c>
      <c r="J35" s="1">
        <v>3.969923894313613</v>
      </c>
      <c r="K35" s="1">
        <v>0.2825603101665709</v>
      </c>
    </row>
    <row r="36" spans="1:11" x14ac:dyDescent="0.3">
      <c r="A36" t="s">
        <v>32</v>
      </c>
      <c r="B36" t="s">
        <v>116</v>
      </c>
      <c r="C36" t="s">
        <v>117</v>
      </c>
      <c r="D36" t="s">
        <v>72</v>
      </c>
      <c r="E36" s="1">
        <v>89.032608695652172</v>
      </c>
      <c r="F36" s="1">
        <v>6.0597826086956523</v>
      </c>
      <c r="G36" s="1">
        <v>92.725543478260875</v>
      </c>
      <c r="H36" s="1">
        <v>227.36684782608697</v>
      </c>
      <c r="I36" s="1">
        <v>326.1521739130435</v>
      </c>
      <c r="J36" s="1">
        <v>3.6632889757050426</v>
      </c>
      <c r="K36" s="1">
        <v>6.8062507630325966E-2</v>
      </c>
    </row>
    <row r="37" spans="1:11" x14ac:dyDescent="0.3">
      <c r="A37" t="s">
        <v>32</v>
      </c>
      <c r="B37" t="s">
        <v>118</v>
      </c>
      <c r="C37" t="s">
        <v>119</v>
      </c>
      <c r="D37" t="s">
        <v>120</v>
      </c>
      <c r="E37" s="1">
        <v>82.184782608695656</v>
      </c>
      <c r="F37" s="1">
        <v>15.453478260869563</v>
      </c>
      <c r="G37" s="1">
        <v>68.849239130434825</v>
      </c>
      <c r="H37" s="1">
        <v>215.09195652173915</v>
      </c>
      <c r="I37" s="1">
        <v>299.39467391304356</v>
      </c>
      <c r="J37" s="1">
        <v>3.6429453775955571</v>
      </c>
      <c r="K37" s="1">
        <v>0.18803332892474536</v>
      </c>
    </row>
    <row r="38" spans="1:11" x14ac:dyDescent="0.3">
      <c r="A38" t="s">
        <v>32</v>
      </c>
      <c r="B38" t="s">
        <v>121</v>
      </c>
      <c r="C38" t="s">
        <v>122</v>
      </c>
      <c r="D38" t="s">
        <v>123</v>
      </c>
      <c r="E38" s="1">
        <v>54.119565217391305</v>
      </c>
      <c r="F38" s="1">
        <v>10.560869565217391</v>
      </c>
      <c r="G38" s="1">
        <v>38.820652173913047</v>
      </c>
      <c r="H38" s="1">
        <v>129.98641304347825</v>
      </c>
      <c r="I38" s="1">
        <v>179.3679347826087</v>
      </c>
      <c r="J38" s="1">
        <v>3.3142900180759187</v>
      </c>
      <c r="K38" s="1">
        <v>0.19513958626230166</v>
      </c>
    </row>
    <row r="39" spans="1:11" x14ac:dyDescent="0.3">
      <c r="A39" t="s">
        <v>32</v>
      </c>
      <c r="B39" t="s">
        <v>124</v>
      </c>
      <c r="C39" t="s">
        <v>81</v>
      </c>
      <c r="D39" t="s">
        <v>58</v>
      </c>
      <c r="E39" s="1">
        <v>96.010869565217391</v>
      </c>
      <c r="F39" s="1">
        <v>12.111413043478262</v>
      </c>
      <c r="G39" s="1">
        <v>107.05434782608695</v>
      </c>
      <c r="H39" s="1">
        <v>324.94054347826085</v>
      </c>
      <c r="I39" s="1">
        <v>444.10630434782604</v>
      </c>
      <c r="J39" s="1">
        <v>4.6255836069285632</v>
      </c>
      <c r="K39" s="1">
        <v>0.12614626967055362</v>
      </c>
    </row>
    <row r="40" spans="1:11" x14ac:dyDescent="0.3">
      <c r="A40" t="s">
        <v>32</v>
      </c>
      <c r="B40" t="s">
        <v>125</v>
      </c>
      <c r="C40" t="s">
        <v>126</v>
      </c>
      <c r="D40" t="s">
        <v>127</v>
      </c>
      <c r="E40" s="1">
        <v>86.923913043478265</v>
      </c>
      <c r="F40" s="1">
        <v>22.069239130434781</v>
      </c>
      <c r="G40" s="1">
        <v>37.513586956521742</v>
      </c>
      <c r="H40" s="1">
        <v>217.57043478260869</v>
      </c>
      <c r="I40" s="1">
        <v>277.1532608695652</v>
      </c>
      <c r="J40" s="1">
        <v>3.18845817181443</v>
      </c>
      <c r="K40" s="1">
        <v>0.25389145929723644</v>
      </c>
    </row>
    <row r="41" spans="1:11" x14ac:dyDescent="0.3">
      <c r="A41" t="s">
        <v>32</v>
      </c>
      <c r="B41" t="s">
        <v>128</v>
      </c>
      <c r="C41" t="s">
        <v>129</v>
      </c>
      <c r="D41" t="s">
        <v>130</v>
      </c>
      <c r="E41" s="1">
        <v>104.19565217391305</v>
      </c>
      <c r="F41" s="1">
        <v>20.462500000000002</v>
      </c>
      <c r="G41" s="1">
        <v>78.607173913043482</v>
      </c>
      <c r="H41" s="1">
        <v>235.21934782608704</v>
      </c>
      <c r="I41" s="1">
        <v>334.28902173913053</v>
      </c>
      <c r="J41" s="1">
        <v>3.2082818693928656</v>
      </c>
      <c r="K41" s="1">
        <v>0.19638535364072607</v>
      </c>
    </row>
    <row r="42" spans="1:11" x14ac:dyDescent="0.3">
      <c r="A42" t="s">
        <v>32</v>
      </c>
      <c r="B42" t="s">
        <v>131</v>
      </c>
      <c r="C42" t="s">
        <v>132</v>
      </c>
      <c r="D42" t="s">
        <v>133</v>
      </c>
      <c r="E42" s="1">
        <v>80.358695652173907</v>
      </c>
      <c r="F42" s="1">
        <v>10.626521739130435</v>
      </c>
      <c r="G42" s="1">
        <v>66.900217391304338</v>
      </c>
      <c r="H42" s="1">
        <v>200.13543478260866</v>
      </c>
      <c r="I42" s="1">
        <v>277.66217391304343</v>
      </c>
      <c r="J42" s="1">
        <v>3.455284728797511</v>
      </c>
      <c r="K42" s="1">
        <v>0.13223860408494523</v>
      </c>
    </row>
    <row r="43" spans="1:11" x14ac:dyDescent="0.3">
      <c r="A43" t="s">
        <v>32</v>
      </c>
      <c r="B43" t="s">
        <v>134</v>
      </c>
      <c r="C43" t="s">
        <v>135</v>
      </c>
      <c r="D43" t="s">
        <v>136</v>
      </c>
      <c r="E43" s="1">
        <v>53.554347826086953</v>
      </c>
      <c r="F43" s="1">
        <v>8.0641304347826086</v>
      </c>
      <c r="G43" s="1">
        <v>42.362065217391304</v>
      </c>
      <c r="H43" s="1">
        <v>129.95858695652171</v>
      </c>
      <c r="I43" s="1">
        <v>180.38478260869562</v>
      </c>
      <c r="J43" s="1">
        <v>3.3682565455652522</v>
      </c>
      <c r="K43" s="1">
        <v>0.15057844530140047</v>
      </c>
    </row>
    <row r="44" spans="1:11" x14ac:dyDescent="0.3">
      <c r="A44" t="s">
        <v>32</v>
      </c>
      <c r="B44" t="s">
        <v>137</v>
      </c>
      <c r="C44" t="s">
        <v>138</v>
      </c>
      <c r="D44" t="s">
        <v>87</v>
      </c>
      <c r="E44" s="1">
        <v>81.858695652173907</v>
      </c>
      <c r="F44" s="1">
        <v>12.640217391304347</v>
      </c>
      <c r="G44" s="1">
        <v>84.344130434782628</v>
      </c>
      <c r="H44" s="1">
        <v>214.74554347826091</v>
      </c>
      <c r="I44" s="1">
        <v>311.72989130434792</v>
      </c>
      <c r="J44" s="1">
        <v>3.8081463285088315</v>
      </c>
      <c r="K44" s="1">
        <v>0.15441508431815165</v>
      </c>
    </row>
    <row r="45" spans="1:11" x14ac:dyDescent="0.3">
      <c r="A45" t="s">
        <v>32</v>
      </c>
      <c r="B45" t="s">
        <v>139</v>
      </c>
      <c r="C45" t="s">
        <v>140</v>
      </c>
      <c r="D45" t="s">
        <v>141</v>
      </c>
      <c r="E45" s="1">
        <v>87.347826086956516</v>
      </c>
      <c r="F45" s="1">
        <v>27.689673913043482</v>
      </c>
      <c r="G45" s="1">
        <v>82.713478260869579</v>
      </c>
      <c r="H45" s="1">
        <v>201.71380434782603</v>
      </c>
      <c r="I45" s="1">
        <v>312.1169565217391</v>
      </c>
      <c r="J45" s="1">
        <v>3.5732653061224489</v>
      </c>
      <c r="K45" s="1">
        <v>0.31700472872075663</v>
      </c>
    </row>
    <row r="46" spans="1:11" x14ac:dyDescent="0.3">
      <c r="A46" t="s">
        <v>32</v>
      </c>
      <c r="B46" t="s">
        <v>142</v>
      </c>
      <c r="C46" t="s">
        <v>143</v>
      </c>
      <c r="D46" t="s">
        <v>144</v>
      </c>
      <c r="E46" s="1">
        <v>65.076086956521735</v>
      </c>
      <c r="F46" s="1">
        <v>31.650543478260868</v>
      </c>
      <c r="G46" s="1">
        <v>45.272065217391308</v>
      </c>
      <c r="H46" s="1">
        <v>144.08347826086955</v>
      </c>
      <c r="I46" s="1">
        <v>221.00608695652173</v>
      </c>
      <c r="J46" s="1">
        <v>3.396118256221814</v>
      </c>
      <c r="K46" s="1">
        <v>0.48636211792216472</v>
      </c>
    </row>
    <row r="47" spans="1:11" x14ac:dyDescent="0.3">
      <c r="A47" t="s">
        <v>32</v>
      </c>
      <c r="B47" t="s">
        <v>145</v>
      </c>
      <c r="C47" t="s">
        <v>146</v>
      </c>
      <c r="D47" t="s">
        <v>45</v>
      </c>
      <c r="E47" s="1">
        <v>49.304347826086953</v>
      </c>
      <c r="F47" s="1">
        <v>5.5625</v>
      </c>
      <c r="G47" s="1">
        <v>46.964673913043477</v>
      </c>
      <c r="H47" s="1">
        <v>98.475543478260875</v>
      </c>
      <c r="I47" s="1">
        <v>151.00271739130434</v>
      </c>
      <c r="J47" s="1">
        <v>3.0626653439153442</v>
      </c>
      <c r="K47" s="1">
        <v>0.11281966490299825</v>
      </c>
    </row>
    <row r="48" spans="1:11" x14ac:dyDescent="0.3">
      <c r="A48" t="s">
        <v>32</v>
      </c>
      <c r="B48" t="s">
        <v>147</v>
      </c>
      <c r="C48" t="s">
        <v>148</v>
      </c>
      <c r="D48" t="s">
        <v>149</v>
      </c>
      <c r="E48" s="1">
        <v>70.173913043478265</v>
      </c>
      <c r="F48" s="1">
        <v>6.6038043478260873</v>
      </c>
      <c r="G48" s="1">
        <v>76.0607608695652</v>
      </c>
      <c r="H48" s="1">
        <v>181.57902173913035</v>
      </c>
      <c r="I48" s="1">
        <v>264.24358695652165</v>
      </c>
      <c r="J48" s="1">
        <v>3.7655529739776936</v>
      </c>
      <c r="K48" s="1">
        <v>9.4106257744733579E-2</v>
      </c>
    </row>
    <row r="49" spans="1:11" x14ac:dyDescent="0.3">
      <c r="A49" t="s">
        <v>32</v>
      </c>
      <c r="B49" t="s">
        <v>150</v>
      </c>
      <c r="C49" t="s">
        <v>151</v>
      </c>
      <c r="D49" t="s">
        <v>152</v>
      </c>
      <c r="E49" s="1">
        <v>57.934782608695649</v>
      </c>
      <c r="F49" s="1">
        <v>6.0186956521739132</v>
      </c>
      <c r="G49" s="1">
        <v>46.046195652173893</v>
      </c>
      <c r="H49" s="1">
        <v>142.41804347826081</v>
      </c>
      <c r="I49" s="1">
        <v>194.48293478260862</v>
      </c>
      <c r="J49" s="1">
        <v>3.3569287054408994</v>
      </c>
      <c r="K49" s="1">
        <v>0.10388742964352721</v>
      </c>
    </row>
    <row r="50" spans="1:11" x14ac:dyDescent="0.3">
      <c r="A50" t="s">
        <v>32</v>
      </c>
      <c r="B50" t="s">
        <v>153</v>
      </c>
      <c r="C50" t="s">
        <v>81</v>
      </c>
      <c r="D50" t="s">
        <v>58</v>
      </c>
      <c r="E50" s="1">
        <v>90.152173913043484</v>
      </c>
      <c r="F50" s="1">
        <v>10.239130434782609</v>
      </c>
      <c r="G50" s="1">
        <v>102.57608695652173</v>
      </c>
      <c r="H50" s="1">
        <v>243.83695652173913</v>
      </c>
      <c r="I50" s="1">
        <v>356.6521739130435</v>
      </c>
      <c r="J50" s="1">
        <v>3.9561128526645768</v>
      </c>
      <c r="K50" s="1">
        <v>0.11357607909332047</v>
      </c>
    </row>
    <row r="51" spans="1:11" x14ac:dyDescent="0.3">
      <c r="A51" t="s">
        <v>32</v>
      </c>
      <c r="B51" t="s">
        <v>154</v>
      </c>
      <c r="C51" t="s">
        <v>155</v>
      </c>
      <c r="D51" t="s">
        <v>156</v>
      </c>
      <c r="E51" s="1">
        <v>79.793478260869563</v>
      </c>
      <c r="F51" s="1">
        <v>21.090760869565219</v>
      </c>
      <c r="G51" s="1">
        <v>63.880434782608695</v>
      </c>
      <c r="H51" s="1">
        <v>172.5851086956522</v>
      </c>
      <c r="I51" s="1">
        <v>257.55630434782609</v>
      </c>
      <c r="J51" s="1">
        <v>3.2277864051219183</v>
      </c>
      <c r="K51" s="1">
        <v>0.26431685056531812</v>
      </c>
    </row>
    <row r="52" spans="1:11" x14ac:dyDescent="0.3">
      <c r="A52" t="s">
        <v>32</v>
      </c>
      <c r="B52" t="s">
        <v>157</v>
      </c>
      <c r="C52" t="s">
        <v>34</v>
      </c>
      <c r="D52" t="s">
        <v>35</v>
      </c>
      <c r="E52" s="1">
        <v>75.847826086956516</v>
      </c>
      <c r="F52" s="1">
        <v>28.480978260869566</v>
      </c>
      <c r="G52" s="1">
        <v>68.309239130434776</v>
      </c>
      <c r="H52" s="1">
        <v>169.00293478260869</v>
      </c>
      <c r="I52" s="1">
        <v>265.79315217391303</v>
      </c>
      <c r="J52" s="1">
        <v>3.5042949269131558</v>
      </c>
      <c r="K52" s="1">
        <v>0.37550157638291776</v>
      </c>
    </row>
    <row r="53" spans="1:11" x14ac:dyDescent="0.3">
      <c r="A53" t="s">
        <v>32</v>
      </c>
      <c r="B53" t="s">
        <v>158</v>
      </c>
      <c r="C53" t="s">
        <v>117</v>
      </c>
      <c r="D53" t="s">
        <v>72</v>
      </c>
      <c r="E53" s="1">
        <v>122.10869565217391</v>
      </c>
      <c r="F53" s="1">
        <v>24.458369565217392</v>
      </c>
      <c r="G53" s="1">
        <v>106.02097826086958</v>
      </c>
      <c r="H53" s="1">
        <v>289.49532608695654</v>
      </c>
      <c r="I53" s="1">
        <v>419.97467391304349</v>
      </c>
      <c r="J53" s="1">
        <v>3.4393510770874136</v>
      </c>
      <c r="K53" s="1">
        <v>0.20029998219690229</v>
      </c>
    </row>
    <row r="54" spans="1:11" x14ac:dyDescent="0.3">
      <c r="A54" t="s">
        <v>32</v>
      </c>
      <c r="B54" t="s">
        <v>159</v>
      </c>
      <c r="C54" t="s">
        <v>129</v>
      </c>
      <c r="D54" t="s">
        <v>130</v>
      </c>
      <c r="E54" s="1">
        <v>106.42391304347827</v>
      </c>
      <c r="F54" s="1">
        <v>14.746304347826094</v>
      </c>
      <c r="G54" s="1">
        <v>0</v>
      </c>
      <c r="H54" s="1">
        <v>308.69858695652158</v>
      </c>
      <c r="I54" s="1">
        <v>323.44489130434766</v>
      </c>
      <c r="J54" s="1">
        <v>3.0392125421305263</v>
      </c>
      <c r="K54" s="1">
        <v>0.13856194464303959</v>
      </c>
    </row>
    <row r="55" spans="1:11" x14ac:dyDescent="0.3">
      <c r="A55" t="s">
        <v>32</v>
      </c>
      <c r="B55" t="s">
        <v>160</v>
      </c>
      <c r="C55" t="s">
        <v>161</v>
      </c>
      <c r="D55" t="s">
        <v>41</v>
      </c>
      <c r="E55" s="1">
        <v>102.31521739130434</v>
      </c>
      <c r="F55" s="1">
        <v>20.755543478260861</v>
      </c>
      <c r="G55" s="1">
        <v>113.43217391304344</v>
      </c>
      <c r="H55" s="1">
        <v>236.22250000000003</v>
      </c>
      <c r="I55" s="1">
        <v>370.41021739130434</v>
      </c>
      <c r="J55" s="1">
        <v>3.620284712631467</v>
      </c>
      <c r="K55" s="1">
        <v>0.20285881228088806</v>
      </c>
    </row>
    <row r="56" spans="1:11" x14ac:dyDescent="0.3">
      <c r="A56" t="s">
        <v>32</v>
      </c>
      <c r="B56" t="s">
        <v>162</v>
      </c>
      <c r="C56" t="s">
        <v>163</v>
      </c>
      <c r="D56" t="s">
        <v>164</v>
      </c>
      <c r="E56" s="1">
        <v>66.206521739130437</v>
      </c>
      <c r="F56" s="1">
        <v>14.540760869565217</v>
      </c>
      <c r="G56" s="1">
        <v>57.406521739130461</v>
      </c>
      <c r="H56" s="1">
        <v>181.07652173913041</v>
      </c>
      <c r="I56" s="1">
        <v>253.02380434782609</v>
      </c>
      <c r="J56" s="1">
        <v>3.8217353472336231</v>
      </c>
      <c r="K56" s="1">
        <v>0.21962731899523885</v>
      </c>
    </row>
    <row r="57" spans="1:11" x14ac:dyDescent="0.3">
      <c r="A57" t="s">
        <v>32</v>
      </c>
      <c r="B57" t="s">
        <v>165</v>
      </c>
      <c r="C57" t="s">
        <v>166</v>
      </c>
      <c r="D57" t="s">
        <v>167</v>
      </c>
      <c r="E57" s="1">
        <v>60.217391304347828</v>
      </c>
      <c r="F57" s="1">
        <v>17.581521739130434</v>
      </c>
      <c r="G57" s="1">
        <v>37.817934782608695</v>
      </c>
      <c r="H57" s="1">
        <v>189.4375</v>
      </c>
      <c r="I57" s="1">
        <v>244.83695652173913</v>
      </c>
      <c r="J57" s="1">
        <v>4.0658844765342961</v>
      </c>
      <c r="K57" s="1">
        <v>0.29196750902527074</v>
      </c>
    </row>
    <row r="58" spans="1:11" x14ac:dyDescent="0.3">
      <c r="A58" t="s">
        <v>32</v>
      </c>
      <c r="B58" t="s">
        <v>168</v>
      </c>
      <c r="C58" t="s">
        <v>169</v>
      </c>
      <c r="D58" t="s">
        <v>170</v>
      </c>
      <c r="E58" s="1">
        <v>61.836956521739133</v>
      </c>
      <c r="F58" s="1">
        <v>29.766304347826086</v>
      </c>
      <c r="G58" s="1">
        <v>40.880434782608695</v>
      </c>
      <c r="H58" s="1">
        <v>212.61684782608697</v>
      </c>
      <c r="I58" s="1">
        <v>283.26358695652175</v>
      </c>
      <c r="J58" s="1">
        <v>4.5808138512919667</v>
      </c>
      <c r="K58" s="1">
        <v>0.48136755141501142</v>
      </c>
    </row>
    <row r="59" spans="1:11" x14ac:dyDescent="0.3">
      <c r="A59" t="s">
        <v>32</v>
      </c>
      <c r="B59" t="s">
        <v>171</v>
      </c>
      <c r="C59" t="s">
        <v>172</v>
      </c>
      <c r="D59" t="s">
        <v>173</v>
      </c>
      <c r="E59" s="1">
        <v>70.467391304347828</v>
      </c>
      <c r="F59" s="1">
        <v>21.387934782608692</v>
      </c>
      <c r="G59" s="1">
        <v>40.235978260869572</v>
      </c>
      <c r="H59" s="1">
        <v>165.12217391304338</v>
      </c>
      <c r="I59" s="1">
        <v>226.74608695652165</v>
      </c>
      <c r="J59" s="1">
        <v>3.217744871201603</v>
      </c>
      <c r="K59" s="1">
        <v>0.30351534783279338</v>
      </c>
    </row>
    <row r="60" spans="1:11" x14ac:dyDescent="0.3">
      <c r="A60" t="s">
        <v>32</v>
      </c>
      <c r="B60" t="s">
        <v>174</v>
      </c>
      <c r="C60" t="s">
        <v>175</v>
      </c>
      <c r="D60" t="s">
        <v>176</v>
      </c>
      <c r="E60" s="1">
        <v>55.097826086956523</v>
      </c>
      <c r="F60" s="1">
        <v>0.88315217391304346</v>
      </c>
      <c r="G60" s="1">
        <v>62.971195652173925</v>
      </c>
      <c r="H60" s="1">
        <v>161.70293478260871</v>
      </c>
      <c r="I60" s="1">
        <v>225.55728260869569</v>
      </c>
      <c r="J60" s="1">
        <v>4.0937601104754391</v>
      </c>
      <c r="K60" s="1">
        <v>1.6028802525152888E-2</v>
      </c>
    </row>
    <row r="61" spans="1:11" x14ac:dyDescent="0.3">
      <c r="A61" t="s">
        <v>32</v>
      </c>
      <c r="B61" t="s">
        <v>177</v>
      </c>
      <c r="C61" t="s">
        <v>178</v>
      </c>
      <c r="D61" t="s">
        <v>179</v>
      </c>
      <c r="E61" s="1">
        <v>87.760869565217391</v>
      </c>
      <c r="F61" s="1">
        <v>5.8913043478260869</v>
      </c>
      <c r="G61" s="1">
        <v>79.355978260869563</v>
      </c>
      <c r="H61" s="1">
        <v>256.72826086956519</v>
      </c>
      <c r="I61" s="1">
        <v>341.97554347826087</v>
      </c>
      <c r="J61" s="1">
        <v>3.8966745107753282</v>
      </c>
      <c r="K61" s="1">
        <v>6.7129056229873668E-2</v>
      </c>
    </row>
    <row r="62" spans="1:11" x14ac:dyDescent="0.3">
      <c r="A62" t="s">
        <v>32</v>
      </c>
      <c r="B62" t="s">
        <v>180</v>
      </c>
      <c r="C62" t="s">
        <v>181</v>
      </c>
      <c r="D62" t="s">
        <v>179</v>
      </c>
      <c r="E62" s="1">
        <v>32.445652173913047</v>
      </c>
      <c r="F62" s="1">
        <v>4.8342391304347831</v>
      </c>
      <c r="G62" s="1">
        <v>18.094565217391306</v>
      </c>
      <c r="H62" s="1">
        <v>43.182934782608683</v>
      </c>
      <c r="I62" s="1">
        <v>66.111739130434771</v>
      </c>
      <c r="J62" s="1">
        <v>2.0376147403685088</v>
      </c>
      <c r="K62" s="1">
        <v>0.14899497487437185</v>
      </c>
    </row>
    <row r="63" spans="1:11" x14ac:dyDescent="0.3">
      <c r="A63" t="s">
        <v>32</v>
      </c>
      <c r="B63" t="s">
        <v>182</v>
      </c>
      <c r="C63" t="s">
        <v>183</v>
      </c>
      <c r="D63" t="s">
        <v>184</v>
      </c>
      <c r="E63" s="1">
        <v>49.945652173913047</v>
      </c>
      <c r="F63" s="1">
        <v>8.429347826086957</v>
      </c>
      <c r="G63" s="1">
        <v>42.344673913043472</v>
      </c>
      <c r="H63" s="1">
        <v>166.43456521739125</v>
      </c>
      <c r="I63" s="1">
        <v>217.20858695652169</v>
      </c>
      <c r="J63" s="1">
        <v>4.3488988030467883</v>
      </c>
      <c r="K63" s="1">
        <v>0.16877040261153428</v>
      </c>
    </row>
    <row r="64" spans="1:11" x14ac:dyDescent="0.3">
      <c r="A64" t="s">
        <v>32</v>
      </c>
      <c r="B64" t="s">
        <v>185</v>
      </c>
      <c r="C64" t="s">
        <v>186</v>
      </c>
      <c r="D64" t="s">
        <v>187</v>
      </c>
      <c r="E64" s="1">
        <v>57.673913043478258</v>
      </c>
      <c r="F64" s="1">
        <v>11.045543478260869</v>
      </c>
      <c r="G64" s="1">
        <v>37.467391304347828</v>
      </c>
      <c r="H64" s="1">
        <v>180.57054347826084</v>
      </c>
      <c r="I64" s="1">
        <v>229.08347826086953</v>
      </c>
      <c r="J64" s="1">
        <v>3.9720467395401426</v>
      </c>
      <c r="K64" s="1">
        <v>0.19151715039577838</v>
      </c>
    </row>
    <row r="65" spans="1:11" x14ac:dyDescent="0.3">
      <c r="A65" t="s">
        <v>32</v>
      </c>
      <c r="B65" t="s">
        <v>188</v>
      </c>
      <c r="C65" t="s">
        <v>189</v>
      </c>
      <c r="D65" t="s">
        <v>173</v>
      </c>
      <c r="E65" s="1">
        <v>32.902173913043477</v>
      </c>
      <c r="F65" s="1">
        <v>15.926630434782609</v>
      </c>
      <c r="G65" s="1">
        <v>25.410326086956523</v>
      </c>
      <c r="H65" s="1">
        <v>76.365760869565207</v>
      </c>
      <c r="I65" s="1">
        <v>117.70271739130433</v>
      </c>
      <c r="J65" s="1">
        <v>3.5773538156590683</v>
      </c>
      <c r="K65" s="1">
        <v>0.4840601255368352</v>
      </c>
    </row>
    <row r="66" spans="1:11" x14ac:dyDescent="0.3">
      <c r="A66" t="s">
        <v>32</v>
      </c>
      <c r="B66" t="s">
        <v>190</v>
      </c>
      <c r="C66" t="s">
        <v>191</v>
      </c>
      <c r="D66" t="s">
        <v>192</v>
      </c>
      <c r="E66" s="1">
        <v>25.402173913043477</v>
      </c>
      <c r="F66" s="1">
        <v>13.342282608695657</v>
      </c>
      <c r="G66" s="1">
        <v>33.940217391304351</v>
      </c>
      <c r="H66" s="1">
        <v>76.80326086956525</v>
      </c>
      <c r="I66" s="1">
        <v>124.08576086956526</v>
      </c>
      <c r="J66" s="1">
        <v>4.8848480958493816</v>
      </c>
      <c r="K66" s="1">
        <v>0.52524176294394542</v>
      </c>
    </row>
    <row r="67" spans="1:11" x14ac:dyDescent="0.3">
      <c r="A67" t="s">
        <v>32</v>
      </c>
      <c r="B67" t="s">
        <v>193</v>
      </c>
      <c r="C67" t="s">
        <v>194</v>
      </c>
      <c r="D67" t="s">
        <v>136</v>
      </c>
      <c r="E67" s="1">
        <v>59.097826086956523</v>
      </c>
      <c r="F67" s="1">
        <v>2.2604347826086952</v>
      </c>
      <c r="G67" s="1">
        <v>50.54130434782607</v>
      </c>
      <c r="H67" s="1">
        <v>136.21402173913043</v>
      </c>
      <c r="I67" s="1">
        <v>189.01576086956521</v>
      </c>
      <c r="J67" s="1">
        <v>3.1983538716203785</v>
      </c>
      <c r="K67" s="1">
        <v>3.8249034393967256E-2</v>
      </c>
    </row>
    <row r="68" spans="1:11" x14ac:dyDescent="0.3">
      <c r="A68" t="s">
        <v>32</v>
      </c>
      <c r="B68" t="s">
        <v>195</v>
      </c>
      <c r="C68" t="s">
        <v>66</v>
      </c>
      <c r="D68" t="s">
        <v>67</v>
      </c>
      <c r="E68" s="1">
        <v>79.956521739130437</v>
      </c>
      <c r="F68" s="1">
        <v>11.368043478260873</v>
      </c>
      <c r="G68" s="1">
        <v>49.225978260869567</v>
      </c>
      <c r="H68" s="1">
        <v>199.83173913043478</v>
      </c>
      <c r="I68" s="1">
        <v>260.42576086956524</v>
      </c>
      <c r="J68" s="1">
        <v>3.2570921696574229</v>
      </c>
      <c r="K68" s="1">
        <v>0.14217781402936383</v>
      </c>
    </row>
    <row r="69" spans="1:11" x14ac:dyDescent="0.3">
      <c r="A69" t="s">
        <v>32</v>
      </c>
      <c r="B69" t="s">
        <v>196</v>
      </c>
      <c r="C69" t="s">
        <v>47</v>
      </c>
      <c r="D69" t="s">
        <v>48</v>
      </c>
      <c r="E69" s="1">
        <v>90.293478260869563</v>
      </c>
      <c r="F69" s="1">
        <v>10.323369565217391</v>
      </c>
      <c r="G69" s="1">
        <v>78.428913043478275</v>
      </c>
      <c r="H69" s="1">
        <v>217.06869565217386</v>
      </c>
      <c r="I69" s="1">
        <v>305.82097826086954</v>
      </c>
      <c r="J69" s="1">
        <v>3.3869664138678219</v>
      </c>
      <c r="K69" s="1">
        <v>0.11433128686649813</v>
      </c>
    </row>
    <row r="70" spans="1:11" x14ac:dyDescent="0.3">
      <c r="A70" t="s">
        <v>32</v>
      </c>
      <c r="B70" t="s">
        <v>197</v>
      </c>
      <c r="C70" t="s">
        <v>198</v>
      </c>
      <c r="D70" t="s">
        <v>38</v>
      </c>
      <c r="E70" s="1">
        <v>80.086956521739125</v>
      </c>
      <c r="F70" s="1">
        <v>5.9770652173913019</v>
      </c>
      <c r="G70" s="1">
        <v>73.250434782608721</v>
      </c>
      <c r="H70" s="1">
        <v>217.78749999999999</v>
      </c>
      <c r="I70" s="1">
        <v>297.01499999999999</v>
      </c>
      <c r="J70" s="1">
        <v>3.708656351791531</v>
      </c>
      <c r="K70" s="1">
        <v>7.4632193268186722E-2</v>
      </c>
    </row>
    <row r="71" spans="1:11" x14ac:dyDescent="0.3">
      <c r="A71" t="s">
        <v>32</v>
      </c>
      <c r="B71" t="s">
        <v>199</v>
      </c>
      <c r="C71" t="s">
        <v>60</v>
      </c>
      <c r="D71" t="s">
        <v>61</v>
      </c>
      <c r="E71" s="1">
        <v>101.33695652173913</v>
      </c>
      <c r="F71" s="1">
        <v>11.48065217391304</v>
      </c>
      <c r="G71" s="1">
        <v>62.153478260869541</v>
      </c>
      <c r="H71" s="1">
        <v>243.56206521739134</v>
      </c>
      <c r="I71" s="1">
        <v>317.19619565217391</v>
      </c>
      <c r="J71" s="1">
        <v>3.1301136973077339</v>
      </c>
      <c r="K71" s="1">
        <v>0.1132918588437198</v>
      </c>
    </row>
    <row r="72" spans="1:11" x14ac:dyDescent="0.3">
      <c r="A72" t="s">
        <v>32</v>
      </c>
      <c r="B72" t="s">
        <v>200</v>
      </c>
      <c r="C72" t="s">
        <v>117</v>
      </c>
      <c r="D72" t="s">
        <v>72</v>
      </c>
      <c r="E72" s="1">
        <v>91.119565217391298</v>
      </c>
      <c r="F72" s="1">
        <v>8.4484782608695674</v>
      </c>
      <c r="G72" s="1">
        <v>89.650760869565246</v>
      </c>
      <c r="H72" s="1">
        <v>240.89554347826086</v>
      </c>
      <c r="I72" s="1">
        <v>338.99478260869569</v>
      </c>
      <c r="J72" s="1">
        <v>3.7203292377430519</v>
      </c>
      <c r="K72" s="1">
        <v>9.2718597160920943E-2</v>
      </c>
    </row>
    <row r="73" spans="1:11" x14ac:dyDescent="0.3">
      <c r="A73" t="s">
        <v>32</v>
      </c>
      <c r="B73" t="s">
        <v>201</v>
      </c>
      <c r="C73" t="s">
        <v>202</v>
      </c>
      <c r="D73" t="s">
        <v>203</v>
      </c>
      <c r="E73" s="1">
        <v>64.815217391304344</v>
      </c>
      <c r="F73" s="1">
        <v>2.4732608695652174</v>
      </c>
      <c r="G73" s="1">
        <v>53.1241304347826</v>
      </c>
      <c r="H73" s="1">
        <v>152.22510869565218</v>
      </c>
      <c r="I73" s="1">
        <v>207.82249999999999</v>
      </c>
      <c r="J73" s="1">
        <v>3.2063843702834145</v>
      </c>
      <c r="K73" s="1">
        <v>3.8158644977360393E-2</v>
      </c>
    </row>
    <row r="74" spans="1:11" x14ac:dyDescent="0.3">
      <c r="A74" t="s">
        <v>32</v>
      </c>
      <c r="B74" t="s">
        <v>204</v>
      </c>
      <c r="C74" t="s">
        <v>205</v>
      </c>
      <c r="D74" t="s">
        <v>109</v>
      </c>
      <c r="E74" s="1">
        <v>78.847826086956516</v>
      </c>
      <c r="F74" s="1">
        <v>6.4416304347826063</v>
      </c>
      <c r="G74" s="1">
        <v>65.768478260869585</v>
      </c>
      <c r="H74" s="1">
        <v>179.21945652173915</v>
      </c>
      <c r="I74" s="1">
        <v>251.42956521739134</v>
      </c>
      <c r="J74" s="1">
        <v>3.1887951475048255</v>
      </c>
      <c r="K74" s="1">
        <v>8.1696994761510863E-2</v>
      </c>
    </row>
    <row r="75" spans="1:11" x14ac:dyDescent="0.3">
      <c r="A75" t="s">
        <v>32</v>
      </c>
      <c r="B75" t="s">
        <v>206</v>
      </c>
      <c r="C75" t="s">
        <v>207</v>
      </c>
      <c r="D75" t="s">
        <v>152</v>
      </c>
      <c r="E75" s="1">
        <v>34.902173913043477</v>
      </c>
      <c r="F75" s="1">
        <v>4.1875</v>
      </c>
      <c r="G75" s="1">
        <v>32.220108695652172</v>
      </c>
      <c r="H75" s="1">
        <v>104.04347826086956</v>
      </c>
      <c r="I75" s="1">
        <v>140.45108695652175</v>
      </c>
      <c r="J75" s="1">
        <v>4.0241357832450957</v>
      </c>
      <c r="K75" s="1">
        <v>0.11997819993771411</v>
      </c>
    </row>
    <row r="76" spans="1:11" x14ac:dyDescent="0.3">
      <c r="A76" t="s">
        <v>32</v>
      </c>
      <c r="B76" t="s">
        <v>208</v>
      </c>
      <c r="C76" t="s">
        <v>209</v>
      </c>
      <c r="D76" t="s">
        <v>210</v>
      </c>
      <c r="E76" s="1">
        <v>44.239130434782609</v>
      </c>
      <c r="F76" s="1">
        <v>27.816847826086956</v>
      </c>
      <c r="G76" s="1">
        <v>25.678478260869564</v>
      </c>
      <c r="H76" s="1">
        <v>115.32228260869564</v>
      </c>
      <c r="I76" s="1">
        <v>168.81760869565215</v>
      </c>
      <c r="J76" s="1">
        <v>3.8160245700245694</v>
      </c>
      <c r="K76" s="1">
        <v>0.62878378378378375</v>
      </c>
    </row>
    <row r="77" spans="1:11" x14ac:dyDescent="0.3">
      <c r="A77" t="s">
        <v>32</v>
      </c>
      <c r="B77" t="s">
        <v>211</v>
      </c>
      <c r="C77" t="s">
        <v>212</v>
      </c>
      <c r="D77" t="s">
        <v>93</v>
      </c>
      <c r="E77" s="1">
        <v>33.347826086956523</v>
      </c>
      <c r="F77" s="1">
        <v>23.320652173913043</v>
      </c>
      <c r="G77" s="1">
        <v>29.220108695652176</v>
      </c>
      <c r="H77" s="1">
        <v>83.089673913043484</v>
      </c>
      <c r="I77" s="1">
        <v>135.63043478260869</v>
      </c>
      <c r="J77" s="1">
        <v>4.067144719687092</v>
      </c>
      <c r="K77" s="1">
        <v>0.6993155149934811</v>
      </c>
    </row>
    <row r="78" spans="1:11" x14ac:dyDescent="0.3">
      <c r="A78" t="s">
        <v>32</v>
      </c>
      <c r="B78" t="s">
        <v>213</v>
      </c>
      <c r="C78" t="s">
        <v>108</v>
      </c>
      <c r="D78" t="s">
        <v>109</v>
      </c>
      <c r="E78" s="1">
        <v>58.793478260869563</v>
      </c>
      <c r="F78" s="1">
        <v>5.0298913043478262</v>
      </c>
      <c r="G78" s="1">
        <v>61.18652173913042</v>
      </c>
      <c r="H78" s="1">
        <v>131.54891304347825</v>
      </c>
      <c r="I78" s="1">
        <v>197.76532608695649</v>
      </c>
      <c r="J78" s="1">
        <v>3.3637289702347934</v>
      </c>
      <c r="K78" s="1">
        <v>8.5551858014420418E-2</v>
      </c>
    </row>
    <row r="79" spans="1:11" x14ac:dyDescent="0.3">
      <c r="A79" t="s">
        <v>32</v>
      </c>
      <c r="B79" t="s">
        <v>214</v>
      </c>
      <c r="C79" t="s">
        <v>215</v>
      </c>
      <c r="D79" t="s">
        <v>216</v>
      </c>
      <c r="E79" s="1">
        <v>61.641304347826086</v>
      </c>
      <c r="F79" s="1">
        <v>13.790978260869567</v>
      </c>
      <c r="G79" s="1">
        <v>41.629782608695656</v>
      </c>
      <c r="H79" s="1">
        <v>127.62815217391308</v>
      </c>
      <c r="I79" s="1">
        <v>183.04891304347831</v>
      </c>
      <c r="J79" s="1">
        <v>2.9695820842884859</v>
      </c>
      <c r="K79" s="1">
        <v>0.22372950096984662</v>
      </c>
    </row>
    <row r="80" spans="1:11" x14ac:dyDescent="0.3">
      <c r="A80" t="s">
        <v>32</v>
      </c>
      <c r="B80" t="s">
        <v>217</v>
      </c>
      <c r="C80" t="s">
        <v>218</v>
      </c>
      <c r="D80" t="s">
        <v>149</v>
      </c>
      <c r="E80" s="1">
        <v>72.75</v>
      </c>
      <c r="F80" s="1">
        <v>14.899456521739131</v>
      </c>
      <c r="G80" s="1">
        <v>63.065217391304351</v>
      </c>
      <c r="H80" s="1">
        <v>227.61684782608697</v>
      </c>
      <c r="I80" s="1">
        <v>305.58152173913044</v>
      </c>
      <c r="J80" s="1">
        <v>4.2004332885103839</v>
      </c>
      <c r="K80" s="1">
        <v>0.20480352607201555</v>
      </c>
    </row>
    <row r="81" spans="1:11" x14ac:dyDescent="0.3">
      <c r="A81" t="s">
        <v>32</v>
      </c>
      <c r="B81" t="s">
        <v>219</v>
      </c>
      <c r="C81" t="s">
        <v>220</v>
      </c>
      <c r="D81" t="s">
        <v>221</v>
      </c>
      <c r="E81" s="1">
        <v>132.29347826086956</v>
      </c>
      <c r="F81" s="1">
        <v>6.9972826086956523</v>
      </c>
      <c r="G81" s="1">
        <v>96.100543478260875</v>
      </c>
      <c r="H81" s="1">
        <v>343.86956521739131</v>
      </c>
      <c r="I81" s="1">
        <v>446.96739130434787</v>
      </c>
      <c r="J81" s="1">
        <v>3.3786048804535374</v>
      </c>
      <c r="K81" s="1">
        <v>5.2892120614575634E-2</v>
      </c>
    </row>
    <row r="82" spans="1:11" x14ac:dyDescent="0.3">
      <c r="A82" t="s">
        <v>32</v>
      </c>
      <c r="B82" t="s">
        <v>222</v>
      </c>
      <c r="C82" t="s">
        <v>223</v>
      </c>
      <c r="D82" t="s">
        <v>224</v>
      </c>
      <c r="E82" s="1">
        <v>102.51086956521739</v>
      </c>
      <c r="F82" s="1">
        <v>29.394021739130434</v>
      </c>
      <c r="G82" s="1">
        <v>74.1875</v>
      </c>
      <c r="H82" s="1">
        <v>283.34239130434781</v>
      </c>
      <c r="I82" s="1">
        <v>386.92391304347825</v>
      </c>
      <c r="J82" s="1">
        <v>3.7744671826953664</v>
      </c>
      <c r="K82" s="1">
        <v>0.28674053652846992</v>
      </c>
    </row>
    <row r="83" spans="1:11" x14ac:dyDescent="0.3">
      <c r="A83" t="s">
        <v>32</v>
      </c>
      <c r="B83" t="s">
        <v>225</v>
      </c>
      <c r="C83" t="s">
        <v>105</v>
      </c>
      <c r="D83" t="s">
        <v>106</v>
      </c>
      <c r="E83" s="1">
        <v>71.434782608695656</v>
      </c>
      <c r="F83" s="1">
        <v>9.4266304347826093</v>
      </c>
      <c r="G83" s="1">
        <v>88.078804347826093</v>
      </c>
      <c r="H83" s="1">
        <v>180.5516304347826</v>
      </c>
      <c r="I83" s="1">
        <v>278.05706521739131</v>
      </c>
      <c r="J83" s="1">
        <v>3.8924604382227632</v>
      </c>
      <c r="K83" s="1">
        <v>0.13196135118685332</v>
      </c>
    </row>
    <row r="84" spans="1:11" x14ac:dyDescent="0.3">
      <c r="A84" t="s">
        <v>32</v>
      </c>
      <c r="B84" t="s">
        <v>226</v>
      </c>
      <c r="C84" t="s">
        <v>227</v>
      </c>
      <c r="D84" t="s">
        <v>216</v>
      </c>
      <c r="E84" s="1">
        <v>62.826086956521742</v>
      </c>
      <c r="F84" s="1">
        <v>13.450652173913042</v>
      </c>
      <c r="G84" s="1">
        <v>48.448695652173903</v>
      </c>
      <c r="H84" s="1">
        <v>135.21532608695651</v>
      </c>
      <c r="I84" s="1">
        <v>197.11467391304345</v>
      </c>
      <c r="J84" s="1">
        <v>3.1374653979238749</v>
      </c>
      <c r="K84" s="1">
        <v>0.21409342560553629</v>
      </c>
    </row>
    <row r="85" spans="1:11" x14ac:dyDescent="0.3">
      <c r="A85" t="s">
        <v>32</v>
      </c>
      <c r="B85" t="s">
        <v>228</v>
      </c>
      <c r="C85" t="s">
        <v>37</v>
      </c>
      <c r="D85" t="s">
        <v>38</v>
      </c>
      <c r="E85" s="1">
        <v>88.836956521739125</v>
      </c>
      <c r="F85" s="1">
        <v>9.179347826086957</v>
      </c>
      <c r="G85" s="1">
        <v>74.032826086956533</v>
      </c>
      <c r="H85" s="1">
        <v>225.5907608695652</v>
      </c>
      <c r="I85" s="1">
        <v>308.8029347826087</v>
      </c>
      <c r="J85" s="1">
        <v>3.4760638688364129</v>
      </c>
      <c r="K85" s="1">
        <v>0.10332803132264776</v>
      </c>
    </row>
    <row r="86" spans="1:11" x14ac:dyDescent="0.3">
      <c r="A86" t="s">
        <v>32</v>
      </c>
      <c r="B86" t="s">
        <v>229</v>
      </c>
      <c r="C86" t="s">
        <v>230</v>
      </c>
      <c r="D86" t="s">
        <v>231</v>
      </c>
      <c r="E86" s="1">
        <v>101.46739130434783</v>
      </c>
      <c r="F86" s="1">
        <v>17.815217391304348</v>
      </c>
      <c r="G86" s="1">
        <v>116.3695652173913</v>
      </c>
      <c r="H86" s="1">
        <v>254.99184782608697</v>
      </c>
      <c r="I86" s="1">
        <v>389.17663043478262</v>
      </c>
      <c r="J86" s="1">
        <v>3.8354847348687735</v>
      </c>
      <c r="K86" s="1">
        <v>0.1755757900374933</v>
      </c>
    </row>
    <row r="87" spans="1:11" x14ac:dyDescent="0.3">
      <c r="A87" t="s">
        <v>32</v>
      </c>
      <c r="B87" t="s">
        <v>232</v>
      </c>
      <c r="C87" t="s">
        <v>148</v>
      </c>
      <c r="D87" t="s">
        <v>149</v>
      </c>
      <c r="E87" s="1">
        <v>130.34782608695653</v>
      </c>
      <c r="F87" s="1">
        <v>7.8133695652173918</v>
      </c>
      <c r="G87" s="1">
        <v>113.27141304347829</v>
      </c>
      <c r="H87" s="1">
        <v>325.14804347826083</v>
      </c>
      <c r="I87" s="1">
        <v>446.23282608695649</v>
      </c>
      <c r="J87" s="1">
        <v>3.4234006004002664</v>
      </c>
      <c r="K87" s="1">
        <v>5.9942461641094062E-2</v>
      </c>
    </row>
    <row r="88" spans="1:11" x14ac:dyDescent="0.3">
      <c r="A88" t="s">
        <v>32</v>
      </c>
      <c r="B88" t="s">
        <v>233</v>
      </c>
      <c r="C88" t="s">
        <v>234</v>
      </c>
      <c r="D88" t="s">
        <v>216</v>
      </c>
      <c r="E88" s="1">
        <v>65.402173913043484</v>
      </c>
      <c r="F88" s="1">
        <v>6.3634782608695648</v>
      </c>
      <c r="G88" s="1">
        <v>66.086847826086938</v>
      </c>
      <c r="H88" s="1">
        <v>107.32130434782606</v>
      </c>
      <c r="I88" s="1">
        <v>179.77163043478257</v>
      </c>
      <c r="J88" s="1">
        <v>2.7487103207578518</v>
      </c>
      <c r="K88" s="1">
        <v>9.7297656639521335E-2</v>
      </c>
    </row>
    <row r="89" spans="1:11" x14ac:dyDescent="0.3">
      <c r="A89" t="s">
        <v>32</v>
      </c>
      <c r="B89" t="s">
        <v>235</v>
      </c>
      <c r="C89" t="s">
        <v>81</v>
      </c>
      <c r="D89" t="s">
        <v>58</v>
      </c>
      <c r="E89" s="1">
        <v>85.445652173913047</v>
      </c>
      <c r="F89" s="1">
        <v>28.298913043478262</v>
      </c>
      <c r="G89" s="1">
        <v>90.046195652173907</v>
      </c>
      <c r="H89" s="1">
        <v>247.96467391304347</v>
      </c>
      <c r="I89" s="1">
        <v>366.30978260869563</v>
      </c>
      <c r="J89" s="1">
        <v>4.2870499936394859</v>
      </c>
      <c r="K89" s="1">
        <v>0.33119196031039305</v>
      </c>
    </row>
    <row r="90" spans="1:11" x14ac:dyDescent="0.3">
      <c r="A90" t="s">
        <v>32</v>
      </c>
      <c r="B90" t="s">
        <v>236</v>
      </c>
      <c r="C90" t="s">
        <v>237</v>
      </c>
      <c r="D90" t="s">
        <v>238</v>
      </c>
      <c r="E90" s="1">
        <v>52.923913043478258</v>
      </c>
      <c r="F90" s="1">
        <v>10.907608695652174</v>
      </c>
      <c r="G90" s="1">
        <v>57.265543478260859</v>
      </c>
      <c r="H90" s="1">
        <v>133.9773913043478</v>
      </c>
      <c r="I90" s="1">
        <v>202.15054347826083</v>
      </c>
      <c r="J90" s="1">
        <v>3.819644690901622</v>
      </c>
      <c r="K90" s="1">
        <v>0.20609981515711645</v>
      </c>
    </row>
    <row r="91" spans="1:11" x14ac:dyDescent="0.3">
      <c r="A91" t="s">
        <v>32</v>
      </c>
      <c r="B91" t="s">
        <v>239</v>
      </c>
      <c r="C91" t="s">
        <v>146</v>
      </c>
      <c r="D91" t="s">
        <v>45</v>
      </c>
      <c r="E91" s="1">
        <v>59.869565217391305</v>
      </c>
      <c r="F91" s="1">
        <v>13.979347826086961</v>
      </c>
      <c r="G91" s="1">
        <v>53.671956521739098</v>
      </c>
      <c r="H91" s="1">
        <v>164.85304347826084</v>
      </c>
      <c r="I91" s="1">
        <v>232.5043478260869</v>
      </c>
      <c r="J91" s="1">
        <v>3.8835148874364549</v>
      </c>
      <c r="K91" s="1">
        <v>0.23349673202614388</v>
      </c>
    </row>
    <row r="92" spans="1:11" x14ac:dyDescent="0.3">
      <c r="A92" t="s">
        <v>32</v>
      </c>
      <c r="B92" t="s">
        <v>240</v>
      </c>
      <c r="C92" t="s">
        <v>241</v>
      </c>
      <c r="D92" t="s">
        <v>242</v>
      </c>
      <c r="E92" s="1">
        <v>73.25</v>
      </c>
      <c r="F92" s="1">
        <v>9.5190217391304355</v>
      </c>
      <c r="G92" s="1">
        <v>74.042934782608697</v>
      </c>
      <c r="H92" s="1">
        <v>219.70652173913044</v>
      </c>
      <c r="I92" s="1">
        <v>303.26847826086959</v>
      </c>
      <c r="J92" s="1">
        <v>4.1401840035613597</v>
      </c>
      <c r="K92" s="1">
        <v>0.12995251520997181</v>
      </c>
    </row>
    <row r="93" spans="1:11" x14ac:dyDescent="0.3">
      <c r="A93" t="s">
        <v>32</v>
      </c>
      <c r="B93" t="s">
        <v>243</v>
      </c>
      <c r="C93" t="s">
        <v>244</v>
      </c>
      <c r="D93" t="s">
        <v>245</v>
      </c>
      <c r="E93" s="1">
        <v>98.402173913043484</v>
      </c>
      <c r="F93" s="1">
        <v>40.784347826086943</v>
      </c>
      <c r="G93" s="1">
        <v>122.25456521739135</v>
      </c>
      <c r="H93" s="1">
        <v>306.75239130434778</v>
      </c>
      <c r="I93" s="1">
        <v>469.7913043478261</v>
      </c>
      <c r="J93" s="1">
        <v>4.7741963989837624</v>
      </c>
      <c r="K93" s="1">
        <v>0.41446592289848655</v>
      </c>
    </row>
    <row r="94" spans="1:11" x14ac:dyDescent="0.3">
      <c r="A94" t="s">
        <v>32</v>
      </c>
      <c r="B94" t="s">
        <v>246</v>
      </c>
      <c r="C94" t="s">
        <v>92</v>
      </c>
      <c r="D94" t="s">
        <v>93</v>
      </c>
      <c r="E94" s="1">
        <v>108.65217391304348</v>
      </c>
      <c r="F94" s="1">
        <v>7.5788043478260869</v>
      </c>
      <c r="G94" s="1">
        <v>75.940217391304344</v>
      </c>
      <c r="H94" s="1">
        <v>285.73097826086956</v>
      </c>
      <c r="I94" s="1">
        <v>369.25</v>
      </c>
      <c r="J94" s="1">
        <v>3.3984593837535013</v>
      </c>
      <c r="K94" s="1">
        <v>6.9752901160464176E-2</v>
      </c>
    </row>
    <row r="95" spans="1:11" x14ac:dyDescent="0.3">
      <c r="A95" t="s">
        <v>32</v>
      </c>
      <c r="B95" t="s">
        <v>247</v>
      </c>
      <c r="C95" t="s">
        <v>34</v>
      </c>
      <c r="D95" t="s">
        <v>35</v>
      </c>
      <c r="E95" s="1">
        <v>83.076086956521735</v>
      </c>
      <c r="F95" s="1">
        <v>16.25</v>
      </c>
      <c r="G95" s="1">
        <v>119.85054347826087</v>
      </c>
      <c r="H95" s="1">
        <v>265.66847826086956</v>
      </c>
      <c r="I95" s="1">
        <v>401.76902173913044</v>
      </c>
      <c r="J95" s="1">
        <v>4.8361572680884475</v>
      </c>
      <c r="K95" s="1">
        <v>0.19560382048933667</v>
      </c>
    </row>
    <row r="96" spans="1:11" x14ac:dyDescent="0.3">
      <c r="A96" t="s">
        <v>32</v>
      </c>
      <c r="B96" t="s">
        <v>248</v>
      </c>
      <c r="C96" t="s">
        <v>249</v>
      </c>
      <c r="D96" t="s">
        <v>250</v>
      </c>
      <c r="E96" s="1">
        <v>35.489130434782609</v>
      </c>
      <c r="F96" s="1">
        <v>2.6682608695652177</v>
      </c>
      <c r="G96" s="1">
        <v>40.785000000000011</v>
      </c>
      <c r="H96" s="1">
        <v>93.457499999999996</v>
      </c>
      <c r="I96" s="1">
        <v>136.91076086956522</v>
      </c>
      <c r="J96" s="1">
        <v>3.8578223583460951</v>
      </c>
      <c r="K96" s="1">
        <v>7.5185298621745791E-2</v>
      </c>
    </row>
    <row r="97" spans="1:11" x14ac:dyDescent="0.3">
      <c r="A97" t="s">
        <v>32</v>
      </c>
      <c r="B97" t="s">
        <v>251</v>
      </c>
      <c r="C97" t="s">
        <v>69</v>
      </c>
      <c r="D97" t="s">
        <v>45</v>
      </c>
      <c r="E97" s="1">
        <v>74</v>
      </c>
      <c r="F97" s="1">
        <v>0</v>
      </c>
      <c r="G97" s="1">
        <v>71.5</v>
      </c>
      <c r="H97" s="1">
        <v>108.71282608695653</v>
      </c>
      <c r="I97" s="1">
        <v>180.21282608695651</v>
      </c>
      <c r="J97" s="1">
        <v>2.4353084606345474</v>
      </c>
      <c r="K97" s="1">
        <v>0</v>
      </c>
    </row>
    <row r="98" spans="1:11" x14ac:dyDescent="0.3">
      <c r="A98" t="s">
        <v>32</v>
      </c>
      <c r="B98" t="s">
        <v>252</v>
      </c>
      <c r="C98" t="s">
        <v>69</v>
      </c>
      <c r="D98" t="s">
        <v>45</v>
      </c>
      <c r="E98" s="1">
        <v>116.57608695652173</v>
      </c>
      <c r="F98" s="1">
        <v>29.339673913043477</v>
      </c>
      <c r="G98" s="1">
        <v>97.722826086956516</v>
      </c>
      <c r="H98" s="1">
        <v>331.01086956521738</v>
      </c>
      <c r="I98" s="1">
        <v>458.07336956521738</v>
      </c>
      <c r="J98" s="1">
        <v>3.9293939393939392</v>
      </c>
      <c r="K98" s="1">
        <v>0.25167832167832166</v>
      </c>
    </row>
    <row r="99" spans="1:11" x14ac:dyDescent="0.3">
      <c r="A99" t="s">
        <v>32</v>
      </c>
      <c r="B99" t="s">
        <v>253</v>
      </c>
      <c r="C99" t="s">
        <v>254</v>
      </c>
      <c r="D99" t="s">
        <v>255</v>
      </c>
      <c r="E99" s="1">
        <v>109.03260869565217</v>
      </c>
      <c r="F99" s="1">
        <v>10.494565217391305</v>
      </c>
      <c r="G99" s="1">
        <v>112.0570652173913</v>
      </c>
      <c r="H99" s="1">
        <v>295.75543478260869</v>
      </c>
      <c r="I99" s="1">
        <v>418.30706521739125</v>
      </c>
      <c r="J99" s="1">
        <v>3.8365317515701323</v>
      </c>
      <c r="K99" s="1">
        <v>9.6251619978067998E-2</v>
      </c>
    </row>
    <row r="100" spans="1:11" x14ac:dyDescent="0.3">
      <c r="A100" t="s">
        <v>32</v>
      </c>
      <c r="B100" t="s">
        <v>256</v>
      </c>
      <c r="C100" t="s">
        <v>60</v>
      </c>
      <c r="D100" t="s">
        <v>61</v>
      </c>
      <c r="E100" s="1">
        <v>104.14130434782609</v>
      </c>
      <c r="F100" s="1">
        <v>29.554782608695657</v>
      </c>
      <c r="G100" s="1">
        <v>66.733586956521705</v>
      </c>
      <c r="H100" s="1">
        <v>197.77543478260867</v>
      </c>
      <c r="I100" s="1">
        <v>294.06380434782602</v>
      </c>
      <c r="J100" s="1">
        <v>2.8237000313119709</v>
      </c>
      <c r="K100" s="1">
        <v>0.28379501095919007</v>
      </c>
    </row>
    <row r="101" spans="1:11" x14ac:dyDescent="0.3">
      <c r="A101" t="s">
        <v>32</v>
      </c>
      <c r="B101" t="s">
        <v>257</v>
      </c>
      <c r="C101" t="s">
        <v>92</v>
      </c>
      <c r="D101" t="s">
        <v>93</v>
      </c>
      <c r="E101" s="1">
        <v>63.989130434782609</v>
      </c>
      <c r="F101" s="1">
        <v>12.913043478260869</v>
      </c>
      <c r="G101" s="1">
        <v>86.252717391304344</v>
      </c>
      <c r="H101" s="1">
        <v>187.22554347826087</v>
      </c>
      <c r="I101" s="1">
        <v>286.39130434782612</v>
      </c>
      <c r="J101" s="1">
        <v>4.475624256837099</v>
      </c>
      <c r="K101" s="1">
        <v>0.20180057754374045</v>
      </c>
    </row>
    <row r="102" spans="1:11" x14ac:dyDescent="0.3">
      <c r="A102" t="s">
        <v>32</v>
      </c>
      <c r="B102" t="s">
        <v>258</v>
      </c>
      <c r="C102" t="s">
        <v>259</v>
      </c>
      <c r="D102" t="s">
        <v>184</v>
      </c>
      <c r="E102" s="1">
        <v>56.739130434782609</v>
      </c>
      <c r="F102" s="1">
        <v>15.709673913043483</v>
      </c>
      <c r="G102" s="1">
        <v>44.972391304347823</v>
      </c>
      <c r="H102" s="1">
        <v>145.19271739130437</v>
      </c>
      <c r="I102" s="1">
        <v>205.87478260869568</v>
      </c>
      <c r="J102" s="1">
        <v>3.6284444444444448</v>
      </c>
      <c r="K102" s="1">
        <v>0.27687547892720316</v>
      </c>
    </row>
    <row r="103" spans="1:11" x14ac:dyDescent="0.3">
      <c r="A103" t="s">
        <v>32</v>
      </c>
      <c r="B103" t="s">
        <v>260</v>
      </c>
      <c r="C103" t="s">
        <v>261</v>
      </c>
      <c r="D103" t="s">
        <v>130</v>
      </c>
      <c r="E103" s="1">
        <v>71.304347826086953</v>
      </c>
      <c r="F103" s="1">
        <v>9.3745652173913054</v>
      </c>
      <c r="G103" s="1">
        <v>57.728152173913038</v>
      </c>
      <c r="H103" s="1">
        <v>133.63010869565213</v>
      </c>
      <c r="I103" s="1">
        <v>200.73282608695646</v>
      </c>
      <c r="J103" s="1">
        <v>2.8151554878048772</v>
      </c>
      <c r="K103" s="1">
        <v>0.13147256097560978</v>
      </c>
    </row>
    <row r="104" spans="1:11" x14ac:dyDescent="0.3">
      <c r="A104" t="s">
        <v>32</v>
      </c>
      <c r="B104" t="s">
        <v>262</v>
      </c>
      <c r="C104" t="s">
        <v>57</v>
      </c>
      <c r="D104" t="s">
        <v>58</v>
      </c>
      <c r="E104" s="1">
        <v>72.663043478260875</v>
      </c>
      <c r="F104" s="1">
        <v>1.326086956521739</v>
      </c>
      <c r="G104" s="1">
        <v>65.144021739130437</v>
      </c>
      <c r="H104" s="1">
        <v>191.50271739130434</v>
      </c>
      <c r="I104" s="1">
        <v>257.9728260869565</v>
      </c>
      <c r="J104" s="1">
        <v>3.5502617801047114</v>
      </c>
      <c r="K104" s="1">
        <v>1.8249813014210917E-2</v>
      </c>
    </row>
    <row r="105" spans="1:11" x14ac:dyDescent="0.3">
      <c r="A105" t="s">
        <v>32</v>
      </c>
      <c r="B105" t="s">
        <v>263</v>
      </c>
      <c r="C105" t="s">
        <v>92</v>
      </c>
      <c r="D105" t="s">
        <v>93</v>
      </c>
      <c r="E105" s="1">
        <v>63.489130434782609</v>
      </c>
      <c r="F105" s="1">
        <v>8.2563043478260898</v>
      </c>
      <c r="G105" s="1">
        <v>51.464891304347823</v>
      </c>
      <c r="H105" s="1">
        <v>155.37652173913034</v>
      </c>
      <c r="I105" s="1">
        <v>215.09771739130426</v>
      </c>
      <c r="J105" s="1">
        <v>3.3879455572675896</v>
      </c>
      <c r="K105" s="1">
        <v>0.13004280089025855</v>
      </c>
    </row>
    <row r="106" spans="1:11" x14ac:dyDescent="0.3">
      <c r="A106" t="s">
        <v>32</v>
      </c>
      <c r="B106" t="s">
        <v>264</v>
      </c>
      <c r="C106" t="s">
        <v>265</v>
      </c>
      <c r="D106" t="s">
        <v>266</v>
      </c>
      <c r="E106" s="1">
        <v>135.85869565217391</v>
      </c>
      <c r="F106" s="1">
        <v>55.057065217391305</v>
      </c>
      <c r="G106" s="1">
        <v>142.02445652173913</v>
      </c>
      <c r="H106" s="1">
        <v>319.62108695652176</v>
      </c>
      <c r="I106" s="1">
        <v>516.7026086956522</v>
      </c>
      <c r="J106" s="1">
        <v>3.8032354588367072</v>
      </c>
      <c r="K106" s="1">
        <v>0.40525242019361551</v>
      </c>
    </row>
    <row r="107" spans="1:11" x14ac:dyDescent="0.3">
      <c r="A107" t="s">
        <v>32</v>
      </c>
      <c r="B107" t="s">
        <v>267</v>
      </c>
      <c r="C107" t="s">
        <v>117</v>
      </c>
      <c r="D107" t="s">
        <v>72</v>
      </c>
      <c r="E107" s="1">
        <v>92.891304347826093</v>
      </c>
      <c r="F107" s="1">
        <v>7.8610869565217394</v>
      </c>
      <c r="G107" s="1">
        <v>59.494130434782598</v>
      </c>
      <c r="H107" s="1">
        <v>202.34369565217389</v>
      </c>
      <c r="I107" s="1">
        <v>269.69891304347823</v>
      </c>
      <c r="J107" s="1">
        <v>2.9033816990404864</v>
      </c>
      <c r="K107" s="1">
        <v>8.4626725953662524E-2</v>
      </c>
    </row>
    <row r="108" spans="1:11" x14ac:dyDescent="0.3">
      <c r="A108" t="s">
        <v>32</v>
      </c>
      <c r="B108" t="s">
        <v>268</v>
      </c>
      <c r="C108" t="s">
        <v>269</v>
      </c>
      <c r="D108" t="s">
        <v>75</v>
      </c>
      <c r="E108" s="1">
        <v>71.717391304347828</v>
      </c>
      <c r="F108" s="1">
        <v>27.423913043478262</v>
      </c>
      <c r="G108" s="1">
        <v>56.467391304347828</v>
      </c>
      <c r="H108" s="1">
        <v>211.13858695652175</v>
      </c>
      <c r="I108" s="1">
        <v>295.02989130434787</v>
      </c>
      <c r="J108" s="1">
        <v>4.1137844801454992</v>
      </c>
      <c r="K108" s="1">
        <v>0.38238860260685054</v>
      </c>
    </row>
    <row r="109" spans="1:11" x14ac:dyDescent="0.3">
      <c r="A109" t="s">
        <v>32</v>
      </c>
      <c r="B109" t="s">
        <v>270</v>
      </c>
      <c r="C109" t="s">
        <v>129</v>
      </c>
      <c r="D109" t="s">
        <v>130</v>
      </c>
      <c r="E109" s="1">
        <v>92.630434782608702</v>
      </c>
      <c r="F109" s="1">
        <v>5.7789130434782621</v>
      </c>
      <c r="G109" s="1">
        <v>52.197826086956518</v>
      </c>
      <c r="H109" s="1">
        <v>116.33836956521741</v>
      </c>
      <c r="I109" s="1">
        <v>174.31510869565219</v>
      </c>
      <c r="J109" s="1">
        <v>1.8818340765078621</v>
      </c>
      <c r="K109" s="1">
        <v>6.238676367049989E-2</v>
      </c>
    </row>
    <row r="110" spans="1:11" x14ac:dyDescent="0.3">
      <c r="A110" t="s">
        <v>32</v>
      </c>
      <c r="B110" t="s">
        <v>271</v>
      </c>
      <c r="C110" t="s">
        <v>202</v>
      </c>
      <c r="D110" t="s">
        <v>203</v>
      </c>
      <c r="E110" s="1">
        <v>53.652173913043477</v>
      </c>
      <c r="F110" s="1">
        <v>8.2417391304347802</v>
      </c>
      <c r="G110" s="1">
        <v>22.864347826086956</v>
      </c>
      <c r="H110" s="1">
        <v>67.206521739130423</v>
      </c>
      <c r="I110" s="1">
        <v>98.312608695652159</v>
      </c>
      <c r="J110" s="1">
        <v>1.8324068071312802</v>
      </c>
      <c r="K110" s="1">
        <v>0.15361426256077793</v>
      </c>
    </row>
    <row r="111" spans="1:11" x14ac:dyDescent="0.3">
      <c r="A111" t="s">
        <v>32</v>
      </c>
      <c r="B111" t="s">
        <v>272</v>
      </c>
      <c r="C111" t="s">
        <v>273</v>
      </c>
      <c r="D111" t="s">
        <v>274</v>
      </c>
      <c r="E111" s="1">
        <v>78.239130434782609</v>
      </c>
      <c r="F111" s="1">
        <v>22.054347826086957</v>
      </c>
      <c r="G111" s="1">
        <v>59.394021739130437</v>
      </c>
      <c r="H111" s="1">
        <v>218.35597826086956</v>
      </c>
      <c r="I111" s="1">
        <v>299.80434782608694</v>
      </c>
      <c r="J111" s="1">
        <v>3.8318977493748263</v>
      </c>
      <c r="K111" s="1">
        <v>0.28188385662684079</v>
      </c>
    </row>
    <row r="112" spans="1:11" x14ac:dyDescent="0.3">
      <c r="A112" t="s">
        <v>32</v>
      </c>
      <c r="B112" t="s">
        <v>275</v>
      </c>
      <c r="C112" t="s">
        <v>276</v>
      </c>
      <c r="D112" t="s">
        <v>106</v>
      </c>
      <c r="E112" s="1">
        <v>68.043478260869563</v>
      </c>
      <c r="F112" s="1">
        <v>7.125</v>
      </c>
      <c r="G112" s="1">
        <v>79.9375</v>
      </c>
      <c r="H112" s="1">
        <v>194.2608695652174</v>
      </c>
      <c r="I112" s="1">
        <v>281.32336956521738</v>
      </c>
      <c r="J112" s="1">
        <v>4.1344648562300321</v>
      </c>
      <c r="K112" s="1">
        <v>0.10471246006389777</v>
      </c>
    </row>
    <row r="113" spans="1:11" x14ac:dyDescent="0.3">
      <c r="A113" t="s">
        <v>32</v>
      </c>
      <c r="B113" t="s">
        <v>277</v>
      </c>
      <c r="C113" t="s">
        <v>278</v>
      </c>
      <c r="D113" t="s">
        <v>216</v>
      </c>
      <c r="E113" s="1">
        <v>54.413043478260867</v>
      </c>
      <c r="F113" s="1">
        <v>3.6494565217391304</v>
      </c>
      <c r="G113" s="1">
        <v>44.101413043478253</v>
      </c>
      <c r="H113" s="1">
        <v>93.292173913043484</v>
      </c>
      <c r="I113" s="1">
        <v>141.04304347826087</v>
      </c>
      <c r="J113" s="1">
        <v>2.5920815021973631</v>
      </c>
      <c r="K113" s="1">
        <v>6.7069516580103877E-2</v>
      </c>
    </row>
    <row r="114" spans="1:11" x14ac:dyDescent="0.3">
      <c r="A114" t="s">
        <v>32</v>
      </c>
      <c r="B114" t="s">
        <v>279</v>
      </c>
      <c r="C114" t="s">
        <v>280</v>
      </c>
      <c r="D114" t="s">
        <v>281</v>
      </c>
      <c r="E114" s="1">
        <v>53.163043478260867</v>
      </c>
      <c r="F114" s="1">
        <v>11.203804347826088</v>
      </c>
      <c r="G114" s="1">
        <v>33.453804347826086</v>
      </c>
      <c r="H114" s="1">
        <v>123.71195652173913</v>
      </c>
      <c r="I114" s="1">
        <v>168.36956521739131</v>
      </c>
      <c r="J114" s="1">
        <v>3.1670415048047436</v>
      </c>
      <c r="K114" s="1">
        <v>0.21074422408505419</v>
      </c>
    </row>
    <row r="115" spans="1:11" x14ac:dyDescent="0.3">
      <c r="A115" t="s">
        <v>32</v>
      </c>
      <c r="B115" t="s">
        <v>282</v>
      </c>
      <c r="C115" t="s">
        <v>117</v>
      </c>
      <c r="D115" t="s">
        <v>72</v>
      </c>
      <c r="E115" s="1">
        <v>119.72826086956522</v>
      </c>
      <c r="F115" s="1">
        <v>18.447717391304348</v>
      </c>
      <c r="G115" s="1">
        <v>123.2173913043478</v>
      </c>
      <c r="H115" s="1">
        <v>349.58847826086952</v>
      </c>
      <c r="I115" s="1">
        <v>491.25358695652164</v>
      </c>
      <c r="J115" s="1">
        <v>4.1030712664548332</v>
      </c>
      <c r="K115" s="1">
        <v>0.15407989105764866</v>
      </c>
    </row>
    <row r="116" spans="1:11" x14ac:dyDescent="0.3">
      <c r="A116" t="s">
        <v>32</v>
      </c>
      <c r="B116" t="s">
        <v>283</v>
      </c>
      <c r="C116" t="s">
        <v>81</v>
      </c>
      <c r="D116" t="s">
        <v>58</v>
      </c>
      <c r="E116" s="1">
        <v>79.478260869565219</v>
      </c>
      <c r="F116" s="1">
        <v>21.0625</v>
      </c>
      <c r="G116" s="1">
        <v>81.605978260869563</v>
      </c>
      <c r="H116" s="1">
        <v>226.36141304347825</v>
      </c>
      <c r="I116" s="1">
        <v>329.02989130434781</v>
      </c>
      <c r="J116" s="1">
        <v>4.1398728118161925</v>
      </c>
      <c r="K116" s="1">
        <v>0.26500957330415753</v>
      </c>
    </row>
    <row r="117" spans="1:11" x14ac:dyDescent="0.3">
      <c r="A117" t="s">
        <v>32</v>
      </c>
      <c r="B117" t="s">
        <v>284</v>
      </c>
      <c r="C117" t="s">
        <v>285</v>
      </c>
      <c r="D117" t="s">
        <v>179</v>
      </c>
      <c r="E117" s="1">
        <v>91.184782608695656</v>
      </c>
      <c r="F117" s="1">
        <v>20.638586956521738</v>
      </c>
      <c r="G117" s="1">
        <v>54.331521739130437</v>
      </c>
      <c r="H117" s="1">
        <v>172.85326086956522</v>
      </c>
      <c r="I117" s="1">
        <v>247.82336956521738</v>
      </c>
      <c r="J117" s="1">
        <v>2.7178149958278697</v>
      </c>
      <c r="K117" s="1">
        <v>0.22633806174752649</v>
      </c>
    </row>
    <row r="118" spans="1:11" x14ac:dyDescent="0.3">
      <c r="A118" t="s">
        <v>32</v>
      </c>
      <c r="B118" t="s">
        <v>286</v>
      </c>
      <c r="C118" t="s">
        <v>287</v>
      </c>
      <c r="D118" t="s">
        <v>130</v>
      </c>
      <c r="E118" s="1">
        <v>76.967391304347828</v>
      </c>
      <c r="F118" s="1">
        <v>16.282608695652176</v>
      </c>
      <c r="G118" s="1">
        <v>56.236304347826113</v>
      </c>
      <c r="H118" s="1">
        <v>173.43413043478253</v>
      </c>
      <c r="I118" s="1">
        <v>245.95304347826084</v>
      </c>
      <c r="J118" s="1">
        <v>3.1955486513204345</v>
      </c>
      <c r="K118" s="1">
        <v>0.21155204067222144</v>
      </c>
    </row>
    <row r="119" spans="1:11" x14ac:dyDescent="0.3">
      <c r="A119" t="s">
        <v>32</v>
      </c>
      <c r="B119" t="s">
        <v>288</v>
      </c>
      <c r="C119" t="s">
        <v>289</v>
      </c>
      <c r="D119" t="s">
        <v>290</v>
      </c>
      <c r="E119" s="1">
        <v>92.913043478260875</v>
      </c>
      <c r="F119" s="1">
        <v>19.890760869565216</v>
      </c>
      <c r="G119" s="1">
        <v>86.200543478260883</v>
      </c>
      <c r="H119" s="1">
        <v>362.47228260869571</v>
      </c>
      <c r="I119" s="1">
        <v>468.56358695652182</v>
      </c>
      <c r="J119" s="1">
        <v>5.0430334581188587</v>
      </c>
      <c r="K119" s="1">
        <v>0.21407931679925127</v>
      </c>
    </row>
    <row r="120" spans="1:11" x14ac:dyDescent="0.3">
      <c r="A120" t="s">
        <v>32</v>
      </c>
      <c r="B120" t="s">
        <v>291</v>
      </c>
      <c r="C120" t="s">
        <v>126</v>
      </c>
      <c r="D120" t="s">
        <v>127</v>
      </c>
      <c r="E120" s="1">
        <v>100.01086956521739</v>
      </c>
      <c r="F120" s="1">
        <v>13.669999999999998</v>
      </c>
      <c r="G120" s="1">
        <v>91.354239130434763</v>
      </c>
      <c r="H120" s="1">
        <v>201.96565217391304</v>
      </c>
      <c r="I120" s="1">
        <v>306.98989130434779</v>
      </c>
      <c r="J120" s="1">
        <v>3.069565264645147</v>
      </c>
      <c r="K120" s="1">
        <v>0.13668514291924788</v>
      </c>
    </row>
    <row r="121" spans="1:11" x14ac:dyDescent="0.3">
      <c r="A121" t="s">
        <v>32</v>
      </c>
      <c r="B121" t="s">
        <v>292</v>
      </c>
      <c r="C121" t="s">
        <v>293</v>
      </c>
      <c r="D121" t="s">
        <v>210</v>
      </c>
      <c r="E121" s="1">
        <v>49.684782608695649</v>
      </c>
      <c r="F121" s="1">
        <v>1.826086956521739</v>
      </c>
      <c r="G121" s="1">
        <v>43.043478260869563</v>
      </c>
      <c r="H121" s="1">
        <v>93.864130434782609</v>
      </c>
      <c r="I121" s="1">
        <v>138.73369565217391</v>
      </c>
      <c r="J121" s="1">
        <v>2.7922774010063445</v>
      </c>
      <c r="K121" s="1">
        <v>3.6753445635528334E-2</v>
      </c>
    </row>
    <row r="122" spans="1:11" x14ac:dyDescent="0.3">
      <c r="A122" t="s">
        <v>32</v>
      </c>
      <c r="B122" t="s">
        <v>294</v>
      </c>
      <c r="C122" t="s">
        <v>135</v>
      </c>
      <c r="D122" t="s">
        <v>136</v>
      </c>
      <c r="E122" s="1">
        <v>58.423913043478258</v>
      </c>
      <c r="F122" s="1">
        <v>8.0606521739130432</v>
      </c>
      <c r="G122" s="1">
        <v>45.233586956521734</v>
      </c>
      <c r="H122" s="1">
        <v>136.41413043478261</v>
      </c>
      <c r="I122" s="1">
        <v>189.70836956521737</v>
      </c>
      <c r="J122" s="1">
        <v>3.247101395348837</v>
      </c>
      <c r="K122" s="1">
        <v>0.13796837209302326</v>
      </c>
    </row>
    <row r="123" spans="1:11" x14ac:dyDescent="0.3">
      <c r="A123" t="s">
        <v>32</v>
      </c>
      <c r="B123" t="s">
        <v>295</v>
      </c>
      <c r="C123" t="s">
        <v>296</v>
      </c>
      <c r="D123" t="s">
        <v>297</v>
      </c>
      <c r="E123" s="1">
        <v>57.695652173913047</v>
      </c>
      <c r="F123" s="1">
        <v>30.726630434782603</v>
      </c>
      <c r="G123" s="1">
        <v>23.151195652173911</v>
      </c>
      <c r="H123" s="1">
        <v>132.44684782608698</v>
      </c>
      <c r="I123" s="1">
        <v>186.32467391304351</v>
      </c>
      <c r="J123" s="1">
        <v>3.229440467219292</v>
      </c>
      <c r="K123" s="1">
        <v>0.53256405425772402</v>
      </c>
    </row>
    <row r="124" spans="1:11" x14ac:dyDescent="0.3">
      <c r="A124" t="s">
        <v>32</v>
      </c>
      <c r="B124" t="s">
        <v>298</v>
      </c>
      <c r="C124" t="s">
        <v>60</v>
      </c>
      <c r="D124" t="s">
        <v>61</v>
      </c>
      <c r="E124" s="1">
        <v>83.293478260869563</v>
      </c>
      <c r="F124" s="1">
        <v>13.405543478260871</v>
      </c>
      <c r="G124" s="1">
        <v>76.730869565217404</v>
      </c>
      <c r="H124" s="1">
        <v>179.32858695652175</v>
      </c>
      <c r="I124" s="1">
        <v>269.46500000000003</v>
      </c>
      <c r="J124" s="1">
        <v>3.2351272347644531</v>
      </c>
      <c r="K124" s="1">
        <v>0.16094349471486366</v>
      </c>
    </row>
    <row r="125" spans="1:11" x14ac:dyDescent="0.3">
      <c r="A125" t="s">
        <v>32</v>
      </c>
      <c r="B125" t="s">
        <v>299</v>
      </c>
      <c r="C125" t="s">
        <v>81</v>
      </c>
      <c r="D125" t="s">
        <v>58</v>
      </c>
      <c r="E125" s="1">
        <v>99.858695652173907</v>
      </c>
      <c r="F125" s="1">
        <v>1.7309782608695652</v>
      </c>
      <c r="G125" s="1">
        <v>114.73369565217391</v>
      </c>
      <c r="H125" s="1">
        <v>267.74597826086955</v>
      </c>
      <c r="I125" s="1">
        <v>384.21065217391299</v>
      </c>
      <c r="J125" s="1">
        <v>3.847543267660825</v>
      </c>
      <c r="K125" s="1">
        <v>1.7334276695330358E-2</v>
      </c>
    </row>
    <row r="126" spans="1:11" x14ac:dyDescent="0.3">
      <c r="A126" t="s">
        <v>32</v>
      </c>
      <c r="B126" t="s">
        <v>300</v>
      </c>
      <c r="C126" t="s">
        <v>301</v>
      </c>
      <c r="D126" t="s">
        <v>302</v>
      </c>
      <c r="E126" s="1">
        <v>72.076086956521735</v>
      </c>
      <c r="F126" s="1">
        <v>11.904891304347826</v>
      </c>
      <c r="G126" s="1">
        <v>67.347826086956516</v>
      </c>
      <c r="H126" s="1">
        <v>237.92391304347825</v>
      </c>
      <c r="I126" s="1">
        <v>317.17663043478262</v>
      </c>
      <c r="J126" s="1">
        <v>4.4005806062434027</v>
      </c>
      <c r="K126" s="1">
        <v>0.1651711657366913</v>
      </c>
    </row>
    <row r="127" spans="1:11" x14ac:dyDescent="0.3">
      <c r="A127" t="s">
        <v>32</v>
      </c>
      <c r="B127" t="s">
        <v>303</v>
      </c>
      <c r="C127" t="s">
        <v>34</v>
      </c>
      <c r="D127" t="s">
        <v>35</v>
      </c>
      <c r="E127" s="1">
        <v>75.097826086956516</v>
      </c>
      <c r="F127" s="1">
        <v>12.184891304347826</v>
      </c>
      <c r="G127" s="1">
        <v>73.578586956521747</v>
      </c>
      <c r="H127" s="1">
        <v>161.09597826086957</v>
      </c>
      <c r="I127" s="1">
        <v>246.85945652173916</v>
      </c>
      <c r="J127" s="1">
        <v>3.2871718048921701</v>
      </c>
      <c r="K127" s="1">
        <v>0.16225358228397743</v>
      </c>
    </row>
    <row r="128" spans="1:11" x14ac:dyDescent="0.3">
      <c r="A128" t="s">
        <v>32</v>
      </c>
      <c r="B128" t="s">
        <v>304</v>
      </c>
      <c r="C128" t="s">
        <v>305</v>
      </c>
      <c r="D128" t="s">
        <v>87</v>
      </c>
      <c r="E128" s="1">
        <v>103.6304347826087</v>
      </c>
      <c r="F128" s="1">
        <v>13.317934782608695</v>
      </c>
      <c r="G128" s="1">
        <v>122.7044565217391</v>
      </c>
      <c r="H128" s="1">
        <v>259.99586956521728</v>
      </c>
      <c r="I128" s="1">
        <v>396.0182608695651</v>
      </c>
      <c r="J128" s="1">
        <v>3.8214474512271854</v>
      </c>
      <c r="K128" s="1">
        <v>0.12851374029788126</v>
      </c>
    </row>
    <row r="129" spans="1:11" x14ac:dyDescent="0.3">
      <c r="A129" t="s">
        <v>32</v>
      </c>
      <c r="B129" t="s">
        <v>306</v>
      </c>
      <c r="C129" t="s">
        <v>230</v>
      </c>
      <c r="D129" t="s">
        <v>231</v>
      </c>
      <c r="E129" s="1">
        <v>40.108695652173914</v>
      </c>
      <c r="F129" s="1">
        <v>8.4752173913043496</v>
      </c>
      <c r="G129" s="1">
        <v>41.731739130434775</v>
      </c>
      <c r="H129" s="1">
        <v>129.21586956521745</v>
      </c>
      <c r="I129" s="1">
        <v>179.42282608695658</v>
      </c>
      <c r="J129" s="1">
        <v>4.4734146341463426</v>
      </c>
      <c r="K129" s="1">
        <v>0.21130623306233065</v>
      </c>
    </row>
    <row r="130" spans="1:11" x14ac:dyDescent="0.3">
      <c r="A130" t="s">
        <v>32</v>
      </c>
      <c r="B130" t="s">
        <v>307</v>
      </c>
      <c r="C130" t="s">
        <v>308</v>
      </c>
      <c r="D130" t="s">
        <v>309</v>
      </c>
      <c r="E130" s="1">
        <v>72.467391304347828</v>
      </c>
      <c r="F130" s="1">
        <v>8.8214130434782607</v>
      </c>
      <c r="G130" s="1">
        <v>85.267173913043479</v>
      </c>
      <c r="H130" s="1">
        <v>204.63456521739124</v>
      </c>
      <c r="I130" s="1">
        <v>298.72315217391298</v>
      </c>
      <c r="J130" s="1">
        <v>4.1221733913304321</v>
      </c>
      <c r="K130" s="1">
        <v>0.12172941352932352</v>
      </c>
    </row>
    <row r="131" spans="1:11" x14ac:dyDescent="0.3">
      <c r="A131" t="s">
        <v>32</v>
      </c>
      <c r="B131" t="s">
        <v>310</v>
      </c>
      <c r="C131" t="s">
        <v>311</v>
      </c>
      <c r="D131" t="s">
        <v>250</v>
      </c>
      <c r="E131" s="1">
        <v>70.913043478260875</v>
      </c>
      <c r="F131" s="1">
        <v>20.184130434782602</v>
      </c>
      <c r="G131" s="1">
        <v>81.325434782608724</v>
      </c>
      <c r="H131" s="1">
        <v>224.28565217391304</v>
      </c>
      <c r="I131" s="1">
        <v>325.79521739130439</v>
      </c>
      <c r="J131" s="1">
        <v>4.5942918454935624</v>
      </c>
      <c r="K131" s="1">
        <v>0.28463212752912315</v>
      </c>
    </row>
    <row r="132" spans="1:11" x14ac:dyDescent="0.3">
      <c r="A132" t="s">
        <v>32</v>
      </c>
      <c r="B132" t="s">
        <v>312</v>
      </c>
      <c r="C132" t="s">
        <v>313</v>
      </c>
      <c r="D132" t="s">
        <v>224</v>
      </c>
      <c r="E132" s="1">
        <v>87.739130434782609</v>
      </c>
      <c r="F132" s="1">
        <v>20.779891304347824</v>
      </c>
      <c r="G132" s="1">
        <v>67.255434782608702</v>
      </c>
      <c r="H132" s="1">
        <v>258.14945652173913</v>
      </c>
      <c r="I132" s="1">
        <v>346.18478260869563</v>
      </c>
      <c r="J132" s="1">
        <v>3.9456144697720514</v>
      </c>
      <c r="K132" s="1">
        <v>0.23683721506442021</v>
      </c>
    </row>
    <row r="133" spans="1:11" x14ac:dyDescent="0.3">
      <c r="A133" t="s">
        <v>32</v>
      </c>
      <c r="B133" t="s">
        <v>314</v>
      </c>
      <c r="C133" t="s">
        <v>315</v>
      </c>
      <c r="D133" t="s">
        <v>302</v>
      </c>
      <c r="E133" s="1">
        <v>97.369565217391298</v>
      </c>
      <c r="F133" s="1">
        <v>4.8070652173913038</v>
      </c>
      <c r="G133" s="1">
        <v>65.377282608695666</v>
      </c>
      <c r="H133" s="1">
        <v>180.49456521739131</v>
      </c>
      <c r="I133" s="1">
        <v>250.67891304347827</v>
      </c>
      <c r="J133" s="1">
        <v>2.5745099352534049</v>
      </c>
      <c r="K133" s="1">
        <v>4.9369278856887695E-2</v>
      </c>
    </row>
    <row r="134" spans="1:11" x14ac:dyDescent="0.3">
      <c r="A134" t="s">
        <v>32</v>
      </c>
      <c r="B134" t="s">
        <v>316</v>
      </c>
      <c r="C134" t="s">
        <v>317</v>
      </c>
      <c r="D134" t="s">
        <v>318</v>
      </c>
      <c r="E134" s="1">
        <v>67.195652173913047</v>
      </c>
      <c r="F134" s="1">
        <v>15.627717391304348</v>
      </c>
      <c r="G134" s="1">
        <v>45.038043478260867</v>
      </c>
      <c r="H134" s="1">
        <v>206.09510869565219</v>
      </c>
      <c r="I134" s="1">
        <v>266.76086956521738</v>
      </c>
      <c r="J134" s="1">
        <v>3.9699126496279518</v>
      </c>
      <c r="K134" s="1">
        <v>0.23257036557748301</v>
      </c>
    </row>
    <row r="135" spans="1:11" x14ac:dyDescent="0.3">
      <c r="A135" t="s">
        <v>32</v>
      </c>
      <c r="B135" t="s">
        <v>319</v>
      </c>
      <c r="C135" t="s">
        <v>320</v>
      </c>
      <c r="D135" t="s">
        <v>72</v>
      </c>
      <c r="E135" s="1">
        <v>76.195652173913047</v>
      </c>
      <c r="F135" s="1">
        <v>16.646739130434781</v>
      </c>
      <c r="G135" s="1">
        <v>87.472826086956516</v>
      </c>
      <c r="H135" s="1">
        <v>216.04891304347825</v>
      </c>
      <c r="I135" s="1">
        <v>320.16847826086956</v>
      </c>
      <c r="J135" s="1">
        <v>4.2019258202567755</v>
      </c>
      <c r="K135" s="1">
        <v>0.21847360912981453</v>
      </c>
    </row>
    <row r="136" spans="1:11" x14ac:dyDescent="0.3">
      <c r="A136" t="s">
        <v>32</v>
      </c>
      <c r="B136" t="s">
        <v>321</v>
      </c>
      <c r="C136" t="s">
        <v>322</v>
      </c>
      <c r="D136" t="s">
        <v>192</v>
      </c>
      <c r="E136" s="1">
        <v>79.586956521739125</v>
      </c>
      <c r="F136" s="1">
        <v>4.7941304347826081</v>
      </c>
      <c r="G136" s="1">
        <v>58.902391304347852</v>
      </c>
      <c r="H136" s="1">
        <v>167.75923913043476</v>
      </c>
      <c r="I136" s="1">
        <v>231.45576086956521</v>
      </c>
      <c r="J136" s="1">
        <v>2.9082122370936903</v>
      </c>
      <c r="K136" s="1">
        <v>6.023763998907402E-2</v>
      </c>
    </row>
    <row r="137" spans="1:11" x14ac:dyDescent="0.3">
      <c r="A137" t="s">
        <v>32</v>
      </c>
      <c r="B137" t="s">
        <v>323</v>
      </c>
      <c r="C137" t="s">
        <v>273</v>
      </c>
      <c r="D137" t="s">
        <v>274</v>
      </c>
      <c r="E137" s="1">
        <v>74.076086956521735</v>
      </c>
      <c r="F137" s="1">
        <v>1.4347826086956521</v>
      </c>
      <c r="G137" s="1">
        <v>55.447717391304344</v>
      </c>
      <c r="H137" s="1">
        <v>179.99891304347824</v>
      </c>
      <c r="I137" s="1">
        <v>236.88141304347823</v>
      </c>
      <c r="J137" s="1">
        <v>3.1978121790168745</v>
      </c>
      <c r="K137" s="1">
        <v>1.9369038884812912E-2</v>
      </c>
    </row>
    <row r="138" spans="1:11" x14ac:dyDescent="0.3">
      <c r="A138" t="s">
        <v>32</v>
      </c>
      <c r="B138" t="s">
        <v>324</v>
      </c>
      <c r="C138" t="s">
        <v>81</v>
      </c>
      <c r="D138" t="s">
        <v>58</v>
      </c>
      <c r="E138" s="1">
        <v>79.402173913043484</v>
      </c>
      <c r="F138" s="1">
        <v>15.690869565217389</v>
      </c>
      <c r="G138" s="1">
        <v>68.51510869565216</v>
      </c>
      <c r="H138" s="1">
        <v>234.75293478260863</v>
      </c>
      <c r="I138" s="1">
        <v>318.95891304347816</v>
      </c>
      <c r="J138" s="1">
        <v>4.0170047912388762</v>
      </c>
      <c r="K138" s="1">
        <v>0.19761259411362075</v>
      </c>
    </row>
    <row r="139" spans="1:11" x14ac:dyDescent="0.3">
      <c r="A139" t="s">
        <v>32</v>
      </c>
      <c r="B139" t="s">
        <v>325</v>
      </c>
      <c r="C139" t="s">
        <v>326</v>
      </c>
      <c r="D139" t="s">
        <v>327</v>
      </c>
      <c r="E139" s="1">
        <v>58.239130434782609</v>
      </c>
      <c r="F139" s="1">
        <v>17.027173913043477</v>
      </c>
      <c r="G139" s="1">
        <v>48.561630434782607</v>
      </c>
      <c r="H139" s="1">
        <v>137.48597826086956</v>
      </c>
      <c r="I139" s="1">
        <v>203.07478260869564</v>
      </c>
      <c r="J139" s="1">
        <v>3.4869130272489732</v>
      </c>
      <c r="K139" s="1">
        <v>0.29236655468458378</v>
      </c>
    </row>
    <row r="140" spans="1:11" x14ac:dyDescent="0.3">
      <c r="A140" t="s">
        <v>32</v>
      </c>
      <c r="B140" t="s">
        <v>328</v>
      </c>
      <c r="C140" t="s">
        <v>329</v>
      </c>
      <c r="D140" t="s">
        <v>61</v>
      </c>
      <c r="E140" s="1">
        <v>58.815217391304351</v>
      </c>
      <c r="F140" s="1">
        <v>5.6358695652173916</v>
      </c>
      <c r="G140" s="1">
        <v>61.516956521739125</v>
      </c>
      <c r="H140" s="1">
        <v>156.55434782608697</v>
      </c>
      <c r="I140" s="1">
        <v>223.7071739130435</v>
      </c>
      <c r="J140" s="1">
        <v>3.8035594160044357</v>
      </c>
      <c r="K140" s="1">
        <v>9.5823322860839028E-2</v>
      </c>
    </row>
    <row r="141" spans="1:11" x14ac:dyDescent="0.3">
      <c r="A141" t="s">
        <v>32</v>
      </c>
      <c r="B141" t="s">
        <v>330</v>
      </c>
      <c r="C141" t="s">
        <v>81</v>
      </c>
      <c r="D141" t="s">
        <v>58</v>
      </c>
      <c r="E141" s="1">
        <v>58.902173913043477</v>
      </c>
      <c r="F141" s="1">
        <v>6.2853260869565215</v>
      </c>
      <c r="G141" s="1">
        <v>67.396630434782594</v>
      </c>
      <c r="H141" s="1">
        <v>142.08423913043475</v>
      </c>
      <c r="I141" s="1">
        <v>215.76619565217385</v>
      </c>
      <c r="J141" s="1">
        <v>3.6631278833733152</v>
      </c>
      <c r="K141" s="1">
        <v>0.10670787968259826</v>
      </c>
    </row>
    <row r="142" spans="1:11" x14ac:dyDescent="0.3">
      <c r="A142" t="s">
        <v>32</v>
      </c>
      <c r="B142" t="s">
        <v>331</v>
      </c>
      <c r="C142" t="s">
        <v>241</v>
      </c>
      <c r="D142" t="s">
        <v>242</v>
      </c>
      <c r="E142" s="1">
        <v>56.543478260869563</v>
      </c>
      <c r="F142" s="1">
        <v>1.6582608695652175</v>
      </c>
      <c r="G142" s="1">
        <v>32.647717391304361</v>
      </c>
      <c r="H142" s="1">
        <v>67.208369565217396</v>
      </c>
      <c r="I142" s="1">
        <v>101.51434782608698</v>
      </c>
      <c r="J142" s="1">
        <v>1.7953325643983087</v>
      </c>
      <c r="K142" s="1">
        <v>2.9327181853133412E-2</v>
      </c>
    </row>
    <row r="143" spans="1:11" x14ac:dyDescent="0.3">
      <c r="A143" t="s">
        <v>32</v>
      </c>
      <c r="B143" t="s">
        <v>332</v>
      </c>
      <c r="C143" t="s">
        <v>69</v>
      </c>
      <c r="D143" t="s">
        <v>45</v>
      </c>
      <c r="E143" s="1">
        <v>77.858695652173907</v>
      </c>
      <c r="F143" s="1">
        <v>18.367391304347827</v>
      </c>
      <c r="G143" s="1">
        <v>67.465760869565216</v>
      </c>
      <c r="H143" s="1">
        <v>204.98347826086959</v>
      </c>
      <c r="I143" s="1">
        <v>290.81663043478261</v>
      </c>
      <c r="J143" s="1">
        <v>3.7351849783610223</v>
      </c>
      <c r="K143" s="1">
        <v>0.23590674298478292</v>
      </c>
    </row>
    <row r="144" spans="1:11" x14ac:dyDescent="0.3">
      <c r="A144" t="s">
        <v>32</v>
      </c>
      <c r="B144" t="s">
        <v>333</v>
      </c>
      <c r="C144" t="s">
        <v>92</v>
      </c>
      <c r="D144" t="s">
        <v>93</v>
      </c>
      <c r="E144" s="1">
        <v>81.478260869565219</v>
      </c>
      <c r="F144" s="1">
        <v>5.8722826086956523</v>
      </c>
      <c r="G144" s="1">
        <v>85.902173913043484</v>
      </c>
      <c r="H144" s="1">
        <v>252.96195652173913</v>
      </c>
      <c r="I144" s="1">
        <v>344.73641304347825</v>
      </c>
      <c r="J144" s="1">
        <v>4.2310232123799354</v>
      </c>
      <c r="K144" s="1">
        <v>7.2071771611526142E-2</v>
      </c>
    </row>
    <row r="145" spans="1:11" x14ac:dyDescent="0.3">
      <c r="A145" t="s">
        <v>32</v>
      </c>
      <c r="B145" t="s">
        <v>334</v>
      </c>
      <c r="C145" t="s">
        <v>326</v>
      </c>
      <c r="D145" t="s">
        <v>327</v>
      </c>
      <c r="E145" s="1">
        <v>134.06521739130434</v>
      </c>
      <c r="F145" s="1">
        <v>36.728260869565219</v>
      </c>
      <c r="G145" s="1">
        <v>91.008152173913047</v>
      </c>
      <c r="H145" s="1">
        <v>440.9329347826087</v>
      </c>
      <c r="I145" s="1">
        <v>568.66934782608701</v>
      </c>
      <c r="J145" s="1">
        <v>4.2417366628830875</v>
      </c>
      <c r="K145" s="1">
        <v>0.2739581644235447</v>
      </c>
    </row>
    <row r="146" spans="1:11" x14ac:dyDescent="0.3">
      <c r="A146" t="s">
        <v>32</v>
      </c>
      <c r="B146" t="s">
        <v>335</v>
      </c>
      <c r="C146" t="s">
        <v>336</v>
      </c>
      <c r="D146" t="s">
        <v>152</v>
      </c>
      <c r="E146" s="1">
        <v>51.586956521739133</v>
      </c>
      <c r="F146" s="1">
        <v>11.872717391304345</v>
      </c>
      <c r="G146" s="1">
        <v>37.115108695652182</v>
      </c>
      <c r="H146" s="1">
        <v>137.58717391304353</v>
      </c>
      <c r="I146" s="1">
        <v>186.57500000000005</v>
      </c>
      <c r="J146" s="1">
        <v>3.6167088074167726</v>
      </c>
      <c r="K146" s="1">
        <v>0.23014959966287393</v>
      </c>
    </row>
    <row r="147" spans="1:11" x14ac:dyDescent="0.3">
      <c r="A147" t="s">
        <v>32</v>
      </c>
      <c r="B147" t="s">
        <v>337</v>
      </c>
      <c r="C147" t="s">
        <v>338</v>
      </c>
      <c r="D147" t="s">
        <v>339</v>
      </c>
      <c r="E147" s="1">
        <v>84.402173913043484</v>
      </c>
      <c r="F147" s="1">
        <v>10.142934782608695</v>
      </c>
      <c r="G147" s="1">
        <v>106.85684782608693</v>
      </c>
      <c r="H147" s="1">
        <v>199.34826086956519</v>
      </c>
      <c r="I147" s="1">
        <v>316.34804347826082</v>
      </c>
      <c r="J147" s="1">
        <v>3.7481030264005142</v>
      </c>
      <c r="K147" s="1">
        <v>0.12017385705086926</v>
      </c>
    </row>
    <row r="148" spans="1:11" x14ac:dyDescent="0.3">
      <c r="A148" t="s">
        <v>32</v>
      </c>
      <c r="B148" t="s">
        <v>340</v>
      </c>
      <c r="C148" t="s">
        <v>129</v>
      </c>
      <c r="D148" t="s">
        <v>130</v>
      </c>
      <c r="E148" s="1">
        <v>120.27173913043478</v>
      </c>
      <c r="F148" s="1">
        <v>13.388260869565217</v>
      </c>
      <c r="G148" s="1">
        <v>101.31489130434784</v>
      </c>
      <c r="H148" s="1">
        <v>290.44836956521743</v>
      </c>
      <c r="I148" s="1">
        <v>405.15152173913049</v>
      </c>
      <c r="J148" s="1">
        <v>3.368634432896521</v>
      </c>
      <c r="K148" s="1">
        <v>0.11131676457297786</v>
      </c>
    </row>
    <row r="149" spans="1:11" x14ac:dyDescent="0.3">
      <c r="A149" t="s">
        <v>32</v>
      </c>
      <c r="B149" t="s">
        <v>341</v>
      </c>
      <c r="C149" t="s">
        <v>101</v>
      </c>
      <c r="D149" t="s">
        <v>102</v>
      </c>
      <c r="E149" s="1">
        <v>48.641304347826086</v>
      </c>
      <c r="F149" s="1">
        <v>2.2717391304347827</v>
      </c>
      <c r="G149" s="1">
        <v>53.323369565217391</v>
      </c>
      <c r="H149" s="1">
        <v>120.60891304347824</v>
      </c>
      <c r="I149" s="1">
        <v>176.20402173913041</v>
      </c>
      <c r="J149" s="1">
        <v>3.6225184357541895</v>
      </c>
      <c r="K149" s="1">
        <v>4.670391061452514E-2</v>
      </c>
    </row>
    <row r="150" spans="1:11" x14ac:dyDescent="0.3">
      <c r="A150" t="s">
        <v>32</v>
      </c>
      <c r="B150" t="s">
        <v>342</v>
      </c>
      <c r="C150" t="s">
        <v>175</v>
      </c>
      <c r="D150" t="s">
        <v>176</v>
      </c>
      <c r="E150" s="1">
        <v>68.891304347826093</v>
      </c>
      <c r="F150" s="1">
        <v>8.5815217391304355</v>
      </c>
      <c r="G150" s="1">
        <v>63.59347826086956</v>
      </c>
      <c r="H150" s="1">
        <v>179.88554347826087</v>
      </c>
      <c r="I150" s="1">
        <v>252.06054347826085</v>
      </c>
      <c r="J150" s="1">
        <v>3.6588150836225934</v>
      </c>
      <c r="K150" s="1">
        <v>0.12456610918270748</v>
      </c>
    </row>
    <row r="151" spans="1:11" x14ac:dyDescent="0.3">
      <c r="A151" t="s">
        <v>32</v>
      </c>
      <c r="B151" t="s">
        <v>343</v>
      </c>
      <c r="C151" t="s">
        <v>57</v>
      </c>
      <c r="D151" t="s">
        <v>58</v>
      </c>
      <c r="E151" s="1">
        <v>82.369565217391298</v>
      </c>
      <c r="F151" s="1">
        <v>5.625</v>
      </c>
      <c r="G151" s="1">
        <v>74.991847826086953</v>
      </c>
      <c r="H151" s="1">
        <v>245.60869565217391</v>
      </c>
      <c r="I151" s="1">
        <v>326.22554347826087</v>
      </c>
      <c r="J151" s="1">
        <v>3.9605106888361048</v>
      </c>
      <c r="K151" s="1">
        <v>6.8289786223277915E-2</v>
      </c>
    </row>
    <row r="152" spans="1:11" x14ac:dyDescent="0.3">
      <c r="A152" t="s">
        <v>32</v>
      </c>
      <c r="B152" t="s">
        <v>344</v>
      </c>
      <c r="C152" t="s">
        <v>69</v>
      </c>
      <c r="D152" t="s">
        <v>45</v>
      </c>
      <c r="E152" s="1">
        <v>78.717391304347828</v>
      </c>
      <c r="F152" s="1">
        <v>23.9375</v>
      </c>
      <c r="G152" s="1">
        <v>55.644347826086957</v>
      </c>
      <c r="H152" s="1">
        <v>201.77489130434788</v>
      </c>
      <c r="I152" s="1">
        <v>281.35673913043485</v>
      </c>
      <c r="J152" s="1">
        <v>3.5742640154653418</v>
      </c>
      <c r="K152" s="1">
        <v>0.30409417288041979</v>
      </c>
    </row>
    <row r="153" spans="1:11" x14ac:dyDescent="0.3">
      <c r="A153" t="s">
        <v>32</v>
      </c>
      <c r="B153" t="s">
        <v>345</v>
      </c>
      <c r="C153" t="s">
        <v>269</v>
      </c>
      <c r="D153" t="s">
        <v>75</v>
      </c>
      <c r="E153" s="1">
        <v>85.934782608695656</v>
      </c>
      <c r="F153" s="1">
        <v>16.698369565217391</v>
      </c>
      <c r="G153" s="1">
        <v>91.100543478260875</v>
      </c>
      <c r="H153" s="1">
        <v>295.57880434782606</v>
      </c>
      <c r="I153" s="1">
        <v>403.37771739130432</v>
      </c>
      <c r="J153" s="1">
        <v>4.6939982291930171</v>
      </c>
      <c r="K153" s="1">
        <v>0.19431444472552489</v>
      </c>
    </row>
    <row r="154" spans="1:11" x14ac:dyDescent="0.3">
      <c r="A154" t="s">
        <v>32</v>
      </c>
      <c r="B154" t="s">
        <v>346</v>
      </c>
      <c r="C154" t="s">
        <v>148</v>
      </c>
      <c r="D154" t="s">
        <v>149</v>
      </c>
      <c r="E154" s="1">
        <v>94.315217391304344</v>
      </c>
      <c r="F154" s="1">
        <v>10.660326086956522</v>
      </c>
      <c r="G154" s="1">
        <v>123.69021739130434</v>
      </c>
      <c r="H154" s="1">
        <v>295.40760869565219</v>
      </c>
      <c r="I154" s="1">
        <v>429.75815217391306</v>
      </c>
      <c r="J154" s="1">
        <v>4.5566151895816533</v>
      </c>
      <c r="K154" s="1">
        <v>0.11302869655410856</v>
      </c>
    </row>
    <row r="155" spans="1:11" x14ac:dyDescent="0.3">
      <c r="A155" t="s">
        <v>32</v>
      </c>
      <c r="B155" t="s">
        <v>347</v>
      </c>
      <c r="C155" t="s">
        <v>348</v>
      </c>
      <c r="D155" t="s">
        <v>349</v>
      </c>
      <c r="E155" s="1">
        <v>74.739130434782609</v>
      </c>
      <c r="F155" s="1">
        <v>9.9535869565217396</v>
      </c>
      <c r="G155" s="1">
        <v>61.722173913043477</v>
      </c>
      <c r="H155" s="1">
        <v>233.07630434782601</v>
      </c>
      <c r="I155" s="1">
        <v>304.75206521739119</v>
      </c>
      <c r="J155" s="1">
        <v>4.0775436300174501</v>
      </c>
      <c r="K155" s="1">
        <v>0.13317771960442118</v>
      </c>
    </row>
    <row r="156" spans="1:11" x14ac:dyDescent="0.3">
      <c r="A156" t="s">
        <v>32</v>
      </c>
      <c r="B156" t="s">
        <v>350</v>
      </c>
      <c r="C156" t="s">
        <v>351</v>
      </c>
      <c r="D156" t="s">
        <v>58</v>
      </c>
      <c r="E156" s="1">
        <v>85.119565217391298</v>
      </c>
      <c r="F156" s="1">
        <v>8.3369565217391308</v>
      </c>
      <c r="G156" s="1">
        <v>88.336956521739125</v>
      </c>
      <c r="H156" s="1">
        <v>254.74347826086958</v>
      </c>
      <c r="I156" s="1">
        <v>351.4173913043478</v>
      </c>
      <c r="J156" s="1">
        <v>4.1285148767718045</v>
      </c>
      <c r="K156" s="1">
        <v>9.7944068445920074E-2</v>
      </c>
    </row>
    <row r="157" spans="1:11" x14ac:dyDescent="0.3">
      <c r="A157" t="s">
        <v>32</v>
      </c>
      <c r="B157" t="s">
        <v>352</v>
      </c>
      <c r="C157" t="s">
        <v>353</v>
      </c>
      <c r="D157" t="s">
        <v>61</v>
      </c>
      <c r="E157" s="1">
        <v>71.206521739130437</v>
      </c>
      <c r="F157" s="1">
        <v>7.5054347826086953</v>
      </c>
      <c r="G157" s="1">
        <v>61.907608695652172</v>
      </c>
      <c r="H157" s="1">
        <v>184.67119565217391</v>
      </c>
      <c r="I157" s="1">
        <v>254.08423913043478</v>
      </c>
      <c r="J157" s="1">
        <v>3.5682720195390014</v>
      </c>
      <c r="K157" s="1">
        <v>0.1054037551518852</v>
      </c>
    </row>
    <row r="158" spans="1:11" x14ac:dyDescent="0.3">
      <c r="A158" t="s">
        <v>32</v>
      </c>
      <c r="B158" t="s">
        <v>354</v>
      </c>
      <c r="C158" t="s">
        <v>355</v>
      </c>
      <c r="D158" t="s">
        <v>45</v>
      </c>
      <c r="E158" s="1">
        <v>96.021739130434781</v>
      </c>
      <c r="F158" s="1">
        <v>23.128260869565221</v>
      </c>
      <c r="G158" s="1">
        <v>96.047391304347855</v>
      </c>
      <c r="H158" s="1">
        <v>305.9823913043478</v>
      </c>
      <c r="I158" s="1">
        <v>425.15804347826088</v>
      </c>
      <c r="J158" s="1">
        <v>4.4277269640027166</v>
      </c>
      <c r="K158" s="1">
        <v>0.24086484038940462</v>
      </c>
    </row>
    <row r="159" spans="1:11" x14ac:dyDescent="0.3">
      <c r="A159" t="s">
        <v>32</v>
      </c>
      <c r="B159" t="s">
        <v>356</v>
      </c>
      <c r="C159" t="s">
        <v>308</v>
      </c>
      <c r="D159" t="s">
        <v>309</v>
      </c>
      <c r="E159" s="1">
        <v>86.880434782608702</v>
      </c>
      <c r="F159" s="1">
        <v>15.158152173913049</v>
      </c>
      <c r="G159" s="1">
        <v>53.460652173913033</v>
      </c>
      <c r="H159" s="1">
        <v>197.74793478260867</v>
      </c>
      <c r="I159" s="1">
        <v>266.36673913043478</v>
      </c>
      <c r="J159" s="1">
        <v>3.0659001626423117</v>
      </c>
      <c r="K159" s="1">
        <v>0.17447141248592524</v>
      </c>
    </row>
    <row r="160" spans="1:11" x14ac:dyDescent="0.3">
      <c r="A160" t="s">
        <v>32</v>
      </c>
      <c r="B160" t="s">
        <v>357</v>
      </c>
      <c r="C160" t="s">
        <v>92</v>
      </c>
      <c r="D160" t="s">
        <v>93</v>
      </c>
      <c r="E160" s="1">
        <v>48.293478260869563</v>
      </c>
      <c r="F160" s="1">
        <v>20.470326086956522</v>
      </c>
      <c r="G160" s="1">
        <v>66.913260869565221</v>
      </c>
      <c r="H160" s="1">
        <v>151.80771739130435</v>
      </c>
      <c r="I160" s="1">
        <v>239.19130434782608</v>
      </c>
      <c r="J160" s="1">
        <v>4.9528696826468606</v>
      </c>
      <c r="K160" s="1">
        <v>0.42387350889038938</v>
      </c>
    </row>
    <row r="161" spans="1:11" x14ac:dyDescent="0.3">
      <c r="A161" t="s">
        <v>32</v>
      </c>
      <c r="B161" t="s">
        <v>358</v>
      </c>
      <c r="C161" t="s">
        <v>359</v>
      </c>
      <c r="D161" t="s">
        <v>360</v>
      </c>
      <c r="E161" s="1">
        <v>43.391304347826086</v>
      </c>
      <c r="F161" s="1">
        <v>2.5089130434782607</v>
      </c>
      <c r="G161" s="1">
        <v>58.21402173913043</v>
      </c>
      <c r="H161" s="1">
        <v>103.09804347826088</v>
      </c>
      <c r="I161" s="1">
        <v>163.82097826086957</v>
      </c>
      <c r="J161" s="1">
        <v>3.7754333667334672</v>
      </c>
      <c r="K161" s="1">
        <v>5.782064128256513E-2</v>
      </c>
    </row>
    <row r="162" spans="1:11" x14ac:dyDescent="0.3">
      <c r="A162" t="s">
        <v>32</v>
      </c>
      <c r="B162" t="s">
        <v>361</v>
      </c>
      <c r="C162" t="s">
        <v>244</v>
      </c>
      <c r="D162" t="s">
        <v>245</v>
      </c>
      <c r="E162" s="1">
        <v>61.934782608695649</v>
      </c>
      <c r="F162" s="1">
        <v>13.655652173913042</v>
      </c>
      <c r="G162" s="1">
        <v>58.249347826086961</v>
      </c>
      <c r="H162" s="1">
        <v>141.22641304347826</v>
      </c>
      <c r="I162" s="1">
        <v>213.13141304347826</v>
      </c>
      <c r="J162" s="1">
        <v>3.4412232362232364</v>
      </c>
      <c r="K162" s="1">
        <v>0.22048438048438049</v>
      </c>
    </row>
    <row r="163" spans="1:11" x14ac:dyDescent="0.3">
      <c r="A163" t="s">
        <v>32</v>
      </c>
      <c r="B163" t="s">
        <v>362</v>
      </c>
      <c r="C163" t="s">
        <v>363</v>
      </c>
      <c r="D163" t="s">
        <v>364</v>
      </c>
      <c r="E163" s="1">
        <v>72.804347826086953</v>
      </c>
      <c r="F163" s="1">
        <v>7.5627173913043473</v>
      </c>
      <c r="G163" s="1">
        <v>45.679456521739134</v>
      </c>
      <c r="H163" s="1">
        <v>178.51478260869567</v>
      </c>
      <c r="I163" s="1">
        <v>231.75695652173914</v>
      </c>
      <c r="J163" s="1">
        <v>3.1832845625559871</v>
      </c>
      <c r="K163" s="1">
        <v>0.10387727679904449</v>
      </c>
    </row>
    <row r="164" spans="1:11" x14ac:dyDescent="0.3">
      <c r="A164" t="s">
        <v>32</v>
      </c>
      <c r="B164" t="s">
        <v>365</v>
      </c>
      <c r="C164" t="s">
        <v>244</v>
      </c>
      <c r="D164" t="s">
        <v>245</v>
      </c>
      <c r="E164" s="1">
        <v>70.695652173913047</v>
      </c>
      <c r="F164" s="1">
        <v>26.131956521739131</v>
      </c>
      <c r="G164" s="1">
        <v>48.582391304347816</v>
      </c>
      <c r="H164" s="1">
        <v>177.73413043478263</v>
      </c>
      <c r="I164" s="1">
        <v>252.44847826086959</v>
      </c>
      <c r="J164" s="1">
        <v>3.5709194341943422</v>
      </c>
      <c r="K164" s="1">
        <v>0.36964022140221403</v>
      </c>
    </row>
    <row r="165" spans="1:11" x14ac:dyDescent="0.3">
      <c r="A165" t="s">
        <v>32</v>
      </c>
      <c r="B165" t="s">
        <v>366</v>
      </c>
      <c r="C165" t="s">
        <v>308</v>
      </c>
      <c r="D165" t="s">
        <v>309</v>
      </c>
      <c r="E165" s="1">
        <v>55.978260869565219</v>
      </c>
      <c r="F165" s="1">
        <v>18.018152173913041</v>
      </c>
      <c r="G165" s="1">
        <v>48.350543478260882</v>
      </c>
      <c r="H165" s="1">
        <v>153.74891304347827</v>
      </c>
      <c r="I165" s="1">
        <v>220.11760869565219</v>
      </c>
      <c r="J165" s="1">
        <v>3.9321980582524274</v>
      </c>
      <c r="K165" s="1">
        <v>0.32187766990291256</v>
      </c>
    </row>
    <row r="166" spans="1:11" x14ac:dyDescent="0.3">
      <c r="A166" t="s">
        <v>32</v>
      </c>
      <c r="B166" t="s">
        <v>367</v>
      </c>
      <c r="C166" t="s">
        <v>57</v>
      </c>
      <c r="D166" t="s">
        <v>58</v>
      </c>
      <c r="E166" s="1">
        <v>99.923913043478265</v>
      </c>
      <c r="F166" s="1">
        <v>5.8016304347826084</v>
      </c>
      <c r="G166" s="1">
        <v>94.568260869565208</v>
      </c>
      <c r="H166" s="1">
        <v>274.56652173913045</v>
      </c>
      <c r="I166" s="1">
        <v>374.9364130434783</v>
      </c>
      <c r="J166" s="1">
        <v>3.7522190797345809</v>
      </c>
      <c r="K166" s="1">
        <v>5.8060480800609153E-2</v>
      </c>
    </row>
    <row r="167" spans="1:11" x14ac:dyDescent="0.3">
      <c r="A167" t="s">
        <v>32</v>
      </c>
      <c r="B167" t="s">
        <v>368</v>
      </c>
      <c r="C167" t="s">
        <v>369</v>
      </c>
      <c r="D167" t="s">
        <v>370</v>
      </c>
      <c r="E167" s="1">
        <v>57.369565217391305</v>
      </c>
      <c r="F167" s="1">
        <v>19.896630434782608</v>
      </c>
      <c r="G167" s="1">
        <v>61.23565217391306</v>
      </c>
      <c r="H167" s="1">
        <v>132.67391304347825</v>
      </c>
      <c r="I167" s="1">
        <v>213.80619565217393</v>
      </c>
      <c r="J167" s="1">
        <v>3.7268226600985224</v>
      </c>
      <c r="K167" s="1">
        <v>0.34681508147025386</v>
      </c>
    </row>
    <row r="168" spans="1:11" x14ac:dyDescent="0.3">
      <c r="A168" t="s">
        <v>32</v>
      </c>
      <c r="B168" t="s">
        <v>371</v>
      </c>
      <c r="C168" t="s">
        <v>198</v>
      </c>
      <c r="D168" t="s">
        <v>38</v>
      </c>
      <c r="E168" s="1">
        <v>99.923913043478265</v>
      </c>
      <c r="F168" s="1">
        <v>21.824891304347819</v>
      </c>
      <c r="G168" s="1">
        <v>82.669347826086991</v>
      </c>
      <c r="H168" s="1">
        <v>225.9196739130434</v>
      </c>
      <c r="I168" s="1">
        <v>330.4139130434782</v>
      </c>
      <c r="J168" s="1">
        <v>3.306655063635374</v>
      </c>
      <c r="K168" s="1">
        <v>0.21841509844446855</v>
      </c>
    </row>
    <row r="169" spans="1:11" x14ac:dyDescent="0.3">
      <c r="A169" t="s">
        <v>32</v>
      </c>
      <c r="B169" t="s">
        <v>372</v>
      </c>
      <c r="C169" t="s">
        <v>373</v>
      </c>
      <c r="D169" t="s">
        <v>374</v>
      </c>
      <c r="E169" s="1">
        <v>76.793478260869563</v>
      </c>
      <c r="F169" s="1">
        <v>4.971413043478262</v>
      </c>
      <c r="G169" s="1">
        <v>69.918043478260884</v>
      </c>
      <c r="H169" s="1">
        <v>175.12521739130435</v>
      </c>
      <c r="I169" s="1">
        <v>250.01467391304351</v>
      </c>
      <c r="J169" s="1">
        <v>3.255675866949753</v>
      </c>
      <c r="K169" s="1">
        <v>6.4737438075017709E-2</v>
      </c>
    </row>
    <row r="170" spans="1:11" x14ac:dyDescent="0.3">
      <c r="A170" t="s">
        <v>32</v>
      </c>
      <c r="B170" t="s">
        <v>375</v>
      </c>
      <c r="C170" t="s">
        <v>369</v>
      </c>
      <c r="D170" t="s">
        <v>370</v>
      </c>
      <c r="E170" s="1">
        <v>90.989130434782609</v>
      </c>
      <c r="F170" s="1">
        <v>6.8834782608695662</v>
      </c>
      <c r="G170" s="1">
        <v>53.918586956521743</v>
      </c>
      <c r="H170" s="1">
        <v>205.03130434782602</v>
      </c>
      <c r="I170" s="1">
        <v>265.83336956521731</v>
      </c>
      <c r="J170" s="1">
        <v>2.921594791542228</v>
      </c>
      <c r="K170" s="1">
        <v>7.5651654521562542E-2</v>
      </c>
    </row>
    <row r="171" spans="1:11" x14ac:dyDescent="0.3">
      <c r="A171" t="s">
        <v>32</v>
      </c>
      <c r="B171" t="s">
        <v>376</v>
      </c>
      <c r="C171" t="s">
        <v>105</v>
      </c>
      <c r="D171" t="s">
        <v>106</v>
      </c>
      <c r="E171" s="1">
        <v>79.858695652173907</v>
      </c>
      <c r="F171" s="1">
        <v>9.8048913043478247</v>
      </c>
      <c r="G171" s="1">
        <v>67.105543478260884</v>
      </c>
      <c r="H171" s="1">
        <v>189.97923913043482</v>
      </c>
      <c r="I171" s="1">
        <v>266.88967391304351</v>
      </c>
      <c r="J171" s="1">
        <v>3.3420239553559283</v>
      </c>
      <c r="K171" s="1">
        <v>0.1227780046277392</v>
      </c>
    </row>
    <row r="172" spans="1:11" x14ac:dyDescent="0.3">
      <c r="A172" t="s">
        <v>32</v>
      </c>
      <c r="B172" t="s">
        <v>377</v>
      </c>
      <c r="C172" t="s">
        <v>353</v>
      </c>
      <c r="D172" t="s">
        <v>61</v>
      </c>
      <c r="E172" s="1">
        <v>103.22826086956522</v>
      </c>
      <c r="F172" s="1">
        <v>5.8806521739130417</v>
      </c>
      <c r="G172" s="1">
        <v>72.831630434782625</v>
      </c>
      <c r="H172" s="1">
        <v>256.46793478260889</v>
      </c>
      <c r="I172" s="1">
        <v>335.18021739130455</v>
      </c>
      <c r="J172" s="1">
        <v>3.2469811519427205</v>
      </c>
      <c r="K172" s="1">
        <v>5.6967463409497716E-2</v>
      </c>
    </row>
    <row r="173" spans="1:11" x14ac:dyDescent="0.3">
      <c r="A173" t="s">
        <v>32</v>
      </c>
      <c r="B173" t="s">
        <v>378</v>
      </c>
      <c r="C173" t="s">
        <v>148</v>
      </c>
      <c r="D173" t="s">
        <v>149</v>
      </c>
      <c r="E173" s="1">
        <v>69.75</v>
      </c>
      <c r="F173" s="1">
        <v>26.073152173913037</v>
      </c>
      <c r="G173" s="1">
        <v>58.917608695652206</v>
      </c>
      <c r="H173" s="1">
        <v>174.99141304347827</v>
      </c>
      <c r="I173" s="1">
        <v>259.98217391304354</v>
      </c>
      <c r="J173" s="1">
        <v>3.7273429951690829</v>
      </c>
      <c r="K173" s="1">
        <v>0.37380863331774966</v>
      </c>
    </row>
    <row r="174" spans="1:11" x14ac:dyDescent="0.3">
      <c r="A174" t="s">
        <v>32</v>
      </c>
      <c r="B174" t="s">
        <v>379</v>
      </c>
      <c r="C174" t="s">
        <v>129</v>
      </c>
      <c r="D174" t="s">
        <v>130</v>
      </c>
      <c r="E174" s="1">
        <v>88.934782608695656</v>
      </c>
      <c r="F174" s="1">
        <v>0</v>
      </c>
      <c r="G174" s="1">
        <v>77.187282608695654</v>
      </c>
      <c r="H174" s="1">
        <v>219.89271739130427</v>
      </c>
      <c r="I174" s="1">
        <v>297.07999999999993</v>
      </c>
      <c r="J174" s="1">
        <v>3.3404253238816906</v>
      </c>
      <c r="K174" s="1">
        <v>0</v>
      </c>
    </row>
    <row r="175" spans="1:11" x14ac:dyDescent="0.3">
      <c r="A175" t="s">
        <v>32</v>
      </c>
      <c r="B175" t="s">
        <v>380</v>
      </c>
      <c r="C175" t="s">
        <v>381</v>
      </c>
      <c r="D175" t="s">
        <v>382</v>
      </c>
      <c r="E175" s="1">
        <v>51.695652173913047</v>
      </c>
      <c r="F175" s="1">
        <v>8.5444565217391304</v>
      </c>
      <c r="G175" s="1">
        <v>40.616304347826087</v>
      </c>
      <c r="H175" s="1">
        <v>168.49206521739131</v>
      </c>
      <c r="I175" s="1">
        <v>217.65282608695654</v>
      </c>
      <c r="J175" s="1">
        <v>4.2102733389402864</v>
      </c>
      <c r="K175" s="1">
        <v>0.16528385197645079</v>
      </c>
    </row>
    <row r="176" spans="1:11" x14ac:dyDescent="0.3">
      <c r="A176" t="s">
        <v>32</v>
      </c>
      <c r="B176" t="s">
        <v>383</v>
      </c>
      <c r="C176" t="s">
        <v>384</v>
      </c>
      <c r="D176" t="s">
        <v>385</v>
      </c>
      <c r="E176" s="1">
        <v>66.586956521739125</v>
      </c>
      <c r="F176" s="1">
        <v>13.624565217391307</v>
      </c>
      <c r="G176" s="1">
        <v>68.691304347826105</v>
      </c>
      <c r="H176" s="1">
        <v>170.13282608695647</v>
      </c>
      <c r="I176" s="1">
        <v>252.44869565217388</v>
      </c>
      <c r="J176" s="1">
        <v>3.79126346718903</v>
      </c>
      <c r="K176" s="1">
        <v>0.20461312438785509</v>
      </c>
    </row>
    <row r="177" spans="1:11" x14ac:dyDescent="0.3">
      <c r="A177" t="s">
        <v>32</v>
      </c>
      <c r="B177" t="s">
        <v>386</v>
      </c>
      <c r="C177" t="s">
        <v>269</v>
      </c>
      <c r="D177" t="s">
        <v>75</v>
      </c>
      <c r="E177" s="1">
        <v>76.184782608695656</v>
      </c>
      <c r="F177" s="1">
        <v>15.184782608695652</v>
      </c>
      <c r="G177" s="1">
        <v>79.451086956521735</v>
      </c>
      <c r="H177" s="1">
        <v>245.95652173913044</v>
      </c>
      <c r="I177" s="1">
        <v>340.59239130434781</v>
      </c>
      <c r="J177" s="1">
        <v>4.4706092167213578</v>
      </c>
      <c r="K177" s="1">
        <v>0.19931516621486658</v>
      </c>
    </row>
    <row r="178" spans="1:11" x14ac:dyDescent="0.3">
      <c r="A178" t="s">
        <v>32</v>
      </c>
      <c r="B178" t="s">
        <v>387</v>
      </c>
      <c r="C178" t="s">
        <v>359</v>
      </c>
      <c r="D178" t="s">
        <v>360</v>
      </c>
      <c r="E178" s="1">
        <v>65.597826086956516</v>
      </c>
      <c r="F178" s="1">
        <v>15.692934782608695</v>
      </c>
      <c r="G178" s="1">
        <v>62.226086956521762</v>
      </c>
      <c r="H178" s="1">
        <v>143.04217391304346</v>
      </c>
      <c r="I178" s="1">
        <v>220.9611956521739</v>
      </c>
      <c r="J178" s="1">
        <v>3.3684225352112676</v>
      </c>
      <c r="K178" s="1">
        <v>0.23922949461474732</v>
      </c>
    </row>
    <row r="179" spans="1:11" x14ac:dyDescent="0.3">
      <c r="A179" t="s">
        <v>32</v>
      </c>
      <c r="B179" t="s">
        <v>388</v>
      </c>
      <c r="C179" t="s">
        <v>389</v>
      </c>
      <c r="D179" t="s">
        <v>133</v>
      </c>
      <c r="E179" s="1">
        <v>44.358695652173914</v>
      </c>
      <c r="F179" s="1">
        <v>15.697065217391305</v>
      </c>
      <c r="G179" s="1">
        <v>41.565217391304351</v>
      </c>
      <c r="H179" s="1">
        <v>94.649456521739125</v>
      </c>
      <c r="I179" s="1">
        <v>151.9117391304348</v>
      </c>
      <c r="J179" s="1">
        <v>3.4246214163195297</v>
      </c>
      <c r="K179" s="1">
        <v>0.35386669933839748</v>
      </c>
    </row>
    <row r="180" spans="1:11" x14ac:dyDescent="0.3">
      <c r="A180" t="s">
        <v>32</v>
      </c>
      <c r="B180" t="s">
        <v>390</v>
      </c>
      <c r="C180" t="s">
        <v>148</v>
      </c>
      <c r="D180" t="s">
        <v>149</v>
      </c>
      <c r="E180" s="1">
        <v>24.086956521739129</v>
      </c>
      <c r="F180" s="1">
        <v>11.209239130434783</v>
      </c>
      <c r="G180" s="1">
        <v>64.834239130434781</v>
      </c>
      <c r="H180" s="1">
        <v>120.3125</v>
      </c>
      <c r="I180" s="1">
        <v>196.35597826086956</v>
      </c>
      <c r="J180" s="1">
        <v>8.1519629963898925</v>
      </c>
      <c r="K180" s="1">
        <v>0.46536552346570403</v>
      </c>
    </row>
    <row r="181" spans="1:11" x14ac:dyDescent="0.3">
      <c r="A181" t="s">
        <v>32</v>
      </c>
      <c r="B181" t="s">
        <v>391</v>
      </c>
      <c r="C181" t="s">
        <v>138</v>
      </c>
      <c r="D181" t="s">
        <v>87</v>
      </c>
      <c r="E181" s="1">
        <v>127.53260869565217</v>
      </c>
      <c r="F181" s="1">
        <v>34.586195652173913</v>
      </c>
      <c r="G181" s="1">
        <v>97.12543478260865</v>
      </c>
      <c r="H181" s="1">
        <v>293.75369565217386</v>
      </c>
      <c r="I181" s="1">
        <v>425.46532608695645</v>
      </c>
      <c r="J181" s="1">
        <v>3.336129719594306</v>
      </c>
      <c r="K181" s="1">
        <v>0.27119492031023607</v>
      </c>
    </row>
    <row r="182" spans="1:11" x14ac:dyDescent="0.3">
      <c r="A182" t="s">
        <v>32</v>
      </c>
      <c r="B182" t="s">
        <v>392</v>
      </c>
      <c r="C182" t="s">
        <v>220</v>
      </c>
      <c r="D182" t="s">
        <v>221</v>
      </c>
      <c r="E182" s="1">
        <v>102.82608695652173</v>
      </c>
      <c r="F182" s="1">
        <v>31.603260869565219</v>
      </c>
      <c r="G182" s="1">
        <v>114.15358695652174</v>
      </c>
      <c r="H182" s="1">
        <v>415.66456521739127</v>
      </c>
      <c r="I182" s="1">
        <v>561.4214130434782</v>
      </c>
      <c r="J182" s="1">
        <v>5.4599122621564478</v>
      </c>
      <c r="K182" s="1">
        <v>0.30734672304439747</v>
      </c>
    </row>
    <row r="183" spans="1:11" x14ac:dyDescent="0.3">
      <c r="A183" t="s">
        <v>32</v>
      </c>
      <c r="B183" t="s">
        <v>393</v>
      </c>
      <c r="C183" t="s">
        <v>394</v>
      </c>
      <c r="D183" t="s">
        <v>395</v>
      </c>
      <c r="E183" s="1">
        <v>71.978260869565219</v>
      </c>
      <c r="F183" s="1">
        <v>17.220108695652176</v>
      </c>
      <c r="G183" s="1">
        <v>88.543478260869563</v>
      </c>
      <c r="H183" s="1">
        <v>270.23336956521734</v>
      </c>
      <c r="I183" s="1">
        <v>375.99695652173909</v>
      </c>
      <c r="J183" s="1">
        <v>5.2237571730594983</v>
      </c>
      <c r="K183" s="1">
        <v>0.23924041075203867</v>
      </c>
    </row>
    <row r="184" spans="1:11" x14ac:dyDescent="0.3">
      <c r="A184" t="s">
        <v>32</v>
      </c>
      <c r="B184" t="s">
        <v>396</v>
      </c>
      <c r="C184" t="s">
        <v>132</v>
      </c>
      <c r="D184" t="s">
        <v>133</v>
      </c>
      <c r="E184" s="1">
        <v>100.96739130434783</v>
      </c>
      <c r="F184" s="1">
        <v>15.861630434782608</v>
      </c>
      <c r="G184" s="1">
        <v>110.22576086956522</v>
      </c>
      <c r="H184" s="1">
        <v>297.75869565217386</v>
      </c>
      <c r="I184" s="1">
        <v>423.84608695652167</v>
      </c>
      <c r="J184" s="1">
        <v>4.1978512218753359</v>
      </c>
      <c r="K184" s="1">
        <v>0.15709656583055226</v>
      </c>
    </row>
    <row r="185" spans="1:11" x14ac:dyDescent="0.3">
      <c r="A185" t="s">
        <v>32</v>
      </c>
      <c r="B185" t="s">
        <v>397</v>
      </c>
      <c r="C185" t="s">
        <v>398</v>
      </c>
      <c r="D185" t="s">
        <v>58</v>
      </c>
      <c r="E185" s="1">
        <v>55.956521739130437</v>
      </c>
      <c r="F185" s="1">
        <v>3.0356521739130433</v>
      </c>
      <c r="G185" s="1">
        <v>53.053586956521734</v>
      </c>
      <c r="H185" s="1">
        <v>140.95597826086956</v>
      </c>
      <c r="I185" s="1">
        <v>197.04521739130433</v>
      </c>
      <c r="J185" s="1">
        <v>3.5213986013986012</v>
      </c>
      <c r="K185" s="1">
        <v>5.4250194250194242E-2</v>
      </c>
    </row>
    <row r="186" spans="1:11" x14ac:dyDescent="0.3">
      <c r="A186" t="s">
        <v>32</v>
      </c>
      <c r="B186" t="s">
        <v>399</v>
      </c>
      <c r="C186" t="s">
        <v>353</v>
      </c>
      <c r="D186" t="s">
        <v>61</v>
      </c>
      <c r="E186" s="1">
        <v>129.5108695652174</v>
      </c>
      <c r="F186" s="1">
        <v>12.915543478260872</v>
      </c>
      <c r="G186" s="1">
        <v>119.00445652173921</v>
      </c>
      <c r="H186" s="1">
        <v>266.72108695652173</v>
      </c>
      <c r="I186" s="1">
        <v>398.6410869565218</v>
      </c>
      <c r="J186" s="1">
        <v>3.0780511959714647</v>
      </c>
      <c r="K186" s="1">
        <v>9.9725556021821246E-2</v>
      </c>
    </row>
    <row r="187" spans="1:11" x14ac:dyDescent="0.3">
      <c r="A187" t="s">
        <v>32</v>
      </c>
      <c r="B187" t="s">
        <v>400</v>
      </c>
      <c r="C187" t="s">
        <v>92</v>
      </c>
      <c r="D187" t="s">
        <v>93</v>
      </c>
      <c r="E187" s="1">
        <v>105.77173913043478</v>
      </c>
      <c r="F187" s="1">
        <v>17.128695652173914</v>
      </c>
      <c r="G187" s="1">
        <v>90.494130434782605</v>
      </c>
      <c r="H187" s="1">
        <v>282.56065217391313</v>
      </c>
      <c r="I187" s="1">
        <v>390.18347826086966</v>
      </c>
      <c r="J187" s="1">
        <v>3.6889199465625331</v>
      </c>
      <c r="K187" s="1">
        <v>0.16194019114171207</v>
      </c>
    </row>
    <row r="188" spans="1:11" x14ac:dyDescent="0.3">
      <c r="A188" t="s">
        <v>32</v>
      </c>
      <c r="B188" t="s">
        <v>401</v>
      </c>
      <c r="C188" t="s">
        <v>81</v>
      </c>
      <c r="D188" t="s">
        <v>58</v>
      </c>
      <c r="E188" s="1">
        <v>71.934782608695656</v>
      </c>
      <c r="F188" s="1">
        <v>3.8614130434782608</v>
      </c>
      <c r="G188" s="1">
        <v>72.028804347826025</v>
      </c>
      <c r="H188" s="1">
        <v>173.18728260869568</v>
      </c>
      <c r="I188" s="1">
        <v>249.07749999999999</v>
      </c>
      <c r="J188" s="1">
        <v>3.4625460864309456</v>
      </c>
      <c r="K188" s="1">
        <v>5.3679359323058319E-2</v>
      </c>
    </row>
    <row r="189" spans="1:11" x14ac:dyDescent="0.3">
      <c r="A189" t="s">
        <v>32</v>
      </c>
      <c r="B189" t="s">
        <v>402</v>
      </c>
      <c r="C189" t="s">
        <v>50</v>
      </c>
      <c r="D189" t="s">
        <v>51</v>
      </c>
      <c r="E189" s="1">
        <v>57.195652173913047</v>
      </c>
      <c r="F189" s="1">
        <v>7.1358695652173916</v>
      </c>
      <c r="G189" s="1">
        <v>54.486413043478258</v>
      </c>
      <c r="H189" s="1">
        <v>162.52989130434781</v>
      </c>
      <c r="I189" s="1">
        <v>224.15217391304347</v>
      </c>
      <c r="J189" s="1">
        <v>3.9190421892816416</v>
      </c>
      <c r="K189" s="1">
        <v>0.12476244773850247</v>
      </c>
    </row>
    <row r="190" spans="1:11" x14ac:dyDescent="0.3">
      <c r="A190" t="s">
        <v>32</v>
      </c>
      <c r="B190" t="s">
        <v>403</v>
      </c>
      <c r="C190" t="s">
        <v>50</v>
      </c>
      <c r="D190" t="s">
        <v>51</v>
      </c>
      <c r="E190" s="1">
        <v>82.326086956521735</v>
      </c>
      <c r="F190" s="1">
        <v>25.220108695652176</v>
      </c>
      <c r="G190" s="1">
        <v>67.046195652173907</v>
      </c>
      <c r="H190" s="1">
        <v>193.55434782608697</v>
      </c>
      <c r="I190" s="1">
        <v>285.82065217391306</v>
      </c>
      <c r="J190" s="1">
        <v>3.4718114602587806</v>
      </c>
      <c r="K190" s="1">
        <v>0.30634407182466333</v>
      </c>
    </row>
    <row r="191" spans="1:11" x14ac:dyDescent="0.3">
      <c r="A191" t="s">
        <v>32</v>
      </c>
      <c r="B191" t="s">
        <v>404</v>
      </c>
      <c r="C191" t="s">
        <v>81</v>
      </c>
      <c r="D191" t="s">
        <v>58</v>
      </c>
      <c r="E191" s="1">
        <v>66.228260869565219</v>
      </c>
      <c r="F191" s="1">
        <v>19.467391304347824</v>
      </c>
      <c r="G191" s="1">
        <v>64.720108695652172</v>
      </c>
      <c r="H191" s="1">
        <v>186.06521739130434</v>
      </c>
      <c r="I191" s="1">
        <v>270.25271739130437</v>
      </c>
      <c r="J191" s="1">
        <v>4.0806253077301822</v>
      </c>
      <c r="K191" s="1">
        <v>0.29394387001477101</v>
      </c>
    </row>
    <row r="192" spans="1:11" x14ac:dyDescent="0.3">
      <c r="A192" t="s">
        <v>32</v>
      </c>
      <c r="B192" t="s">
        <v>405</v>
      </c>
      <c r="C192" t="s">
        <v>117</v>
      </c>
      <c r="D192" t="s">
        <v>72</v>
      </c>
      <c r="E192" s="1">
        <v>114.29347826086956</v>
      </c>
      <c r="F192" s="1">
        <v>20.779891304347824</v>
      </c>
      <c r="G192" s="1">
        <v>73.339673913043484</v>
      </c>
      <c r="H192" s="1">
        <v>300.96195652173913</v>
      </c>
      <c r="I192" s="1">
        <v>395.08152173913044</v>
      </c>
      <c r="J192" s="1">
        <v>3.4567284831193534</v>
      </c>
      <c r="K192" s="1">
        <v>0.18181169757489299</v>
      </c>
    </row>
    <row r="193" spans="1:11" x14ac:dyDescent="0.3">
      <c r="A193" t="s">
        <v>32</v>
      </c>
      <c r="B193" t="s">
        <v>406</v>
      </c>
      <c r="C193" t="s">
        <v>407</v>
      </c>
      <c r="D193" t="s">
        <v>408</v>
      </c>
      <c r="E193" s="1">
        <v>66.739130434782609</v>
      </c>
      <c r="F193" s="1">
        <v>41.475543478260867</v>
      </c>
      <c r="G193" s="1">
        <v>52.967391304347828</v>
      </c>
      <c r="H193" s="1">
        <v>171.66847826086956</v>
      </c>
      <c r="I193" s="1">
        <v>266.11141304347825</v>
      </c>
      <c r="J193" s="1">
        <v>3.9873371335504886</v>
      </c>
      <c r="K193" s="1">
        <v>0.62145765472312697</v>
      </c>
    </row>
    <row r="194" spans="1:11" x14ac:dyDescent="0.3">
      <c r="A194" t="s">
        <v>32</v>
      </c>
      <c r="B194" t="s">
        <v>409</v>
      </c>
      <c r="C194" t="s">
        <v>384</v>
      </c>
      <c r="D194" t="s">
        <v>385</v>
      </c>
      <c r="E194" s="1">
        <v>79.336956521739125</v>
      </c>
      <c r="F194" s="1">
        <v>4.5597826086956523</v>
      </c>
      <c r="G194" s="1">
        <v>87.366847826086953</v>
      </c>
      <c r="H194" s="1">
        <v>191.60869565217391</v>
      </c>
      <c r="I194" s="1">
        <v>283.5353260869565</v>
      </c>
      <c r="J194" s="1">
        <v>3.5738114810247978</v>
      </c>
      <c r="K194" s="1">
        <v>5.74736265241814E-2</v>
      </c>
    </row>
    <row r="195" spans="1:11" x14ac:dyDescent="0.3">
      <c r="A195" t="s">
        <v>32</v>
      </c>
      <c r="B195" t="s">
        <v>410</v>
      </c>
      <c r="C195" t="s">
        <v>57</v>
      </c>
      <c r="D195" t="s">
        <v>58</v>
      </c>
      <c r="E195" s="1">
        <v>87.836956521739125</v>
      </c>
      <c r="F195" s="1">
        <v>7.3369565217391308</v>
      </c>
      <c r="G195" s="1">
        <v>81.350543478260875</v>
      </c>
      <c r="H195" s="1">
        <v>226.36141304347825</v>
      </c>
      <c r="I195" s="1">
        <v>315.04891304347825</v>
      </c>
      <c r="J195" s="1">
        <v>3.5867466897661182</v>
      </c>
      <c r="K195" s="1">
        <v>8.352926617992823E-2</v>
      </c>
    </row>
    <row r="196" spans="1:11" x14ac:dyDescent="0.3">
      <c r="A196" t="s">
        <v>32</v>
      </c>
      <c r="B196" t="s">
        <v>411</v>
      </c>
      <c r="C196" t="s">
        <v>69</v>
      </c>
      <c r="D196" t="s">
        <v>45</v>
      </c>
      <c r="E196" s="1">
        <v>83.793478260869563</v>
      </c>
      <c r="F196" s="1">
        <v>7.2880434782608692</v>
      </c>
      <c r="G196" s="1">
        <v>64.703804347826093</v>
      </c>
      <c r="H196" s="1">
        <v>263.83152173913044</v>
      </c>
      <c r="I196" s="1">
        <v>335.82336956521738</v>
      </c>
      <c r="J196" s="1">
        <v>4.0077506810221815</v>
      </c>
      <c r="K196" s="1">
        <v>8.6976261512517833E-2</v>
      </c>
    </row>
    <row r="197" spans="1:11" x14ac:dyDescent="0.3">
      <c r="A197" t="s">
        <v>32</v>
      </c>
      <c r="B197" t="s">
        <v>412</v>
      </c>
      <c r="C197" t="s">
        <v>413</v>
      </c>
      <c r="D197" t="s">
        <v>414</v>
      </c>
      <c r="E197" s="1">
        <v>47.847826086956523</v>
      </c>
      <c r="F197" s="1">
        <v>4.2364130434782608</v>
      </c>
      <c r="G197" s="1">
        <v>47.985434782608692</v>
      </c>
      <c r="H197" s="1">
        <v>113.46739130434783</v>
      </c>
      <c r="I197" s="1">
        <v>165.68923913043477</v>
      </c>
      <c r="J197" s="1">
        <v>3.4628373466606086</v>
      </c>
      <c r="K197" s="1">
        <v>8.8539300318037251E-2</v>
      </c>
    </row>
    <row r="198" spans="1:11" x14ac:dyDescent="0.3">
      <c r="A198" t="s">
        <v>32</v>
      </c>
      <c r="B198" t="s">
        <v>415</v>
      </c>
      <c r="C198" t="s">
        <v>81</v>
      </c>
      <c r="D198" t="s">
        <v>58</v>
      </c>
      <c r="E198" s="1">
        <v>73.695652173913047</v>
      </c>
      <c r="F198" s="1">
        <v>12.665760869565217</v>
      </c>
      <c r="G198" s="1">
        <v>65.809782608695656</v>
      </c>
      <c r="H198" s="1">
        <v>182.03532608695653</v>
      </c>
      <c r="I198" s="1">
        <v>260.51086956521738</v>
      </c>
      <c r="J198" s="1">
        <v>3.5349557522123889</v>
      </c>
      <c r="K198" s="1">
        <v>0.17186578171091443</v>
      </c>
    </row>
    <row r="199" spans="1:11" x14ac:dyDescent="0.3">
      <c r="A199" t="s">
        <v>32</v>
      </c>
      <c r="B199" t="s">
        <v>416</v>
      </c>
      <c r="C199" t="s">
        <v>417</v>
      </c>
      <c r="D199" t="s">
        <v>51</v>
      </c>
      <c r="E199" s="1">
        <v>91</v>
      </c>
      <c r="F199" s="1">
        <v>17.442934782608695</v>
      </c>
      <c r="G199" s="1">
        <v>88.875</v>
      </c>
      <c r="H199" s="1">
        <v>259.46195652173913</v>
      </c>
      <c r="I199" s="1">
        <v>365.77989130434781</v>
      </c>
      <c r="J199" s="1">
        <v>4.0195592451027231</v>
      </c>
      <c r="K199" s="1">
        <v>0.19168060200668896</v>
      </c>
    </row>
    <row r="200" spans="1:11" x14ac:dyDescent="0.3">
      <c r="A200" t="s">
        <v>32</v>
      </c>
      <c r="B200" t="s">
        <v>418</v>
      </c>
      <c r="C200" t="s">
        <v>81</v>
      </c>
      <c r="D200" t="s">
        <v>58</v>
      </c>
      <c r="E200" s="1">
        <v>78.282608695652172</v>
      </c>
      <c r="F200" s="1">
        <v>9.241847826086957</v>
      </c>
      <c r="G200" s="1">
        <v>82.788043478260875</v>
      </c>
      <c r="H200" s="1">
        <v>205.21739130434781</v>
      </c>
      <c r="I200" s="1">
        <v>297.24728260869563</v>
      </c>
      <c r="J200" s="1">
        <v>3.7971049708414326</v>
      </c>
      <c r="K200" s="1">
        <v>0.11805748403221328</v>
      </c>
    </row>
    <row r="201" spans="1:11" x14ac:dyDescent="0.3">
      <c r="A201" t="s">
        <v>32</v>
      </c>
      <c r="B201" t="s">
        <v>419</v>
      </c>
      <c r="C201" t="s">
        <v>89</v>
      </c>
      <c r="D201" t="s">
        <v>90</v>
      </c>
      <c r="E201" s="1">
        <v>69.945652173913047</v>
      </c>
      <c r="F201" s="1">
        <v>17.669021739130436</v>
      </c>
      <c r="G201" s="1">
        <v>73.765434782608693</v>
      </c>
      <c r="H201" s="1">
        <v>174.89934782608688</v>
      </c>
      <c r="I201" s="1">
        <v>266.333804347826</v>
      </c>
      <c r="J201" s="1">
        <v>3.8077249417249406</v>
      </c>
      <c r="K201" s="1">
        <v>0.25261072261072259</v>
      </c>
    </row>
    <row r="202" spans="1:11" x14ac:dyDescent="0.3">
      <c r="A202" t="s">
        <v>32</v>
      </c>
      <c r="B202" t="s">
        <v>420</v>
      </c>
      <c r="C202" t="s">
        <v>421</v>
      </c>
      <c r="D202" t="s">
        <v>64</v>
      </c>
      <c r="E202" s="1">
        <v>102.56521739130434</v>
      </c>
      <c r="F202" s="1">
        <v>12.671086956521737</v>
      </c>
      <c r="G202" s="1">
        <v>80.886413043478214</v>
      </c>
      <c r="H202" s="1">
        <v>282.37260869565222</v>
      </c>
      <c r="I202" s="1">
        <v>375.93010869565217</v>
      </c>
      <c r="J202" s="1">
        <v>3.665278719796524</v>
      </c>
      <c r="K202" s="1">
        <v>0.12354175498092411</v>
      </c>
    </row>
    <row r="203" spans="1:11" x14ac:dyDescent="0.3">
      <c r="A203" t="s">
        <v>32</v>
      </c>
      <c r="B203" t="s">
        <v>422</v>
      </c>
      <c r="C203" t="s">
        <v>34</v>
      </c>
      <c r="D203" t="s">
        <v>35</v>
      </c>
      <c r="E203" s="1">
        <v>93.413043478260875</v>
      </c>
      <c r="F203" s="1">
        <v>8.0696739130434771</v>
      </c>
      <c r="G203" s="1">
        <v>89.368043478260873</v>
      </c>
      <c r="H203" s="1">
        <v>237.20641304347819</v>
      </c>
      <c r="I203" s="1">
        <v>334.64413043478254</v>
      </c>
      <c r="J203" s="1">
        <v>3.5824133116127523</v>
      </c>
      <c r="K203" s="1">
        <v>8.6387014195950643E-2</v>
      </c>
    </row>
    <row r="204" spans="1:11" x14ac:dyDescent="0.3">
      <c r="A204" t="s">
        <v>32</v>
      </c>
      <c r="B204" t="s">
        <v>423</v>
      </c>
      <c r="C204" t="s">
        <v>50</v>
      </c>
      <c r="D204" t="s">
        <v>51</v>
      </c>
      <c r="E204" s="1">
        <v>88.195652173913047</v>
      </c>
      <c r="F204" s="1">
        <v>37.452173913043481</v>
      </c>
      <c r="G204" s="1">
        <v>92.959565217391273</v>
      </c>
      <c r="H204" s="1">
        <v>298.91413043478263</v>
      </c>
      <c r="I204" s="1">
        <v>429.32586956521737</v>
      </c>
      <c r="J204" s="1">
        <v>4.8678802070495433</v>
      </c>
      <c r="K204" s="1">
        <v>0.4246487552378605</v>
      </c>
    </row>
    <row r="205" spans="1:11" x14ac:dyDescent="0.3">
      <c r="A205" t="s">
        <v>32</v>
      </c>
      <c r="B205" t="s">
        <v>424</v>
      </c>
      <c r="C205" t="s">
        <v>425</v>
      </c>
      <c r="D205" t="s">
        <v>144</v>
      </c>
      <c r="E205" s="1">
        <v>70.565217391304344</v>
      </c>
      <c r="F205" s="1">
        <v>17.079347826086956</v>
      </c>
      <c r="G205" s="1">
        <v>65.159021739130438</v>
      </c>
      <c r="H205" s="1">
        <v>148.70891304347825</v>
      </c>
      <c r="I205" s="1">
        <v>230.94728260869564</v>
      </c>
      <c r="J205" s="1">
        <v>3.2728203943314851</v>
      </c>
      <c r="K205" s="1">
        <v>0.24203635243376465</v>
      </c>
    </row>
    <row r="206" spans="1:11" x14ac:dyDescent="0.3">
      <c r="A206" t="s">
        <v>32</v>
      </c>
      <c r="B206" t="s">
        <v>426</v>
      </c>
      <c r="C206" t="s">
        <v>155</v>
      </c>
      <c r="D206" t="s">
        <v>156</v>
      </c>
      <c r="E206" s="1">
        <v>99.423913043478265</v>
      </c>
      <c r="F206" s="1">
        <v>33.030978260869567</v>
      </c>
      <c r="G206" s="1">
        <v>80.080869565217398</v>
      </c>
      <c r="H206" s="1">
        <v>280.94565217391295</v>
      </c>
      <c r="I206" s="1">
        <v>394.05749999999989</v>
      </c>
      <c r="J206" s="1">
        <v>3.9634076746474243</v>
      </c>
      <c r="K206" s="1">
        <v>0.33222367989504759</v>
      </c>
    </row>
    <row r="207" spans="1:11" x14ac:dyDescent="0.3">
      <c r="A207" t="s">
        <v>32</v>
      </c>
      <c r="B207" t="s">
        <v>427</v>
      </c>
      <c r="C207" t="s">
        <v>161</v>
      </c>
      <c r="D207" t="s">
        <v>41</v>
      </c>
      <c r="E207" s="1">
        <v>84.945652173913047</v>
      </c>
      <c r="F207" s="1">
        <v>11.398804347826088</v>
      </c>
      <c r="G207" s="1">
        <v>74.965652173913028</v>
      </c>
      <c r="H207" s="1">
        <v>144.60978260869561</v>
      </c>
      <c r="I207" s="1">
        <v>230.97423913043474</v>
      </c>
      <c r="J207" s="1">
        <v>2.7190825335892508</v>
      </c>
      <c r="K207" s="1">
        <v>0.13418937939859246</v>
      </c>
    </row>
    <row r="208" spans="1:11" x14ac:dyDescent="0.3">
      <c r="A208" t="s">
        <v>32</v>
      </c>
      <c r="B208" t="s">
        <v>428</v>
      </c>
      <c r="C208" t="s">
        <v>161</v>
      </c>
      <c r="D208" t="s">
        <v>41</v>
      </c>
      <c r="E208" s="1">
        <v>98.891304347826093</v>
      </c>
      <c r="F208" s="1">
        <v>16.896739130434781</v>
      </c>
      <c r="G208" s="1">
        <v>76.309782608695656</v>
      </c>
      <c r="H208" s="1">
        <v>225.71739130434781</v>
      </c>
      <c r="I208" s="1">
        <v>318.92391304347825</v>
      </c>
      <c r="J208" s="1">
        <v>3.2249945042866561</v>
      </c>
      <c r="K208" s="1">
        <v>0.17086172785227521</v>
      </c>
    </row>
    <row r="209" spans="1:11" x14ac:dyDescent="0.3">
      <c r="A209" t="s">
        <v>32</v>
      </c>
      <c r="B209" t="s">
        <v>429</v>
      </c>
      <c r="C209" t="s">
        <v>92</v>
      </c>
      <c r="D209" t="s">
        <v>93</v>
      </c>
      <c r="E209" s="1">
        <v>64.554347826086953</v>
      </c>
      <c r="F209" s="1">
        <v>14.640760869565211</v>
      </c>
      <c r="G209" s="1">
        <v>67.615108695652211</v>
      </c>
      <c r="H209" s="1">
        <v>152.7058695652174</v>
      </c>
      <c r="I209" s="1">
        <v>234.96173913043481</v>
      </c>
      <c r="J209" s="1">
        <v>3.6397507997979464</v>
      </c>
      <c r="K209" s="1">
        <v>0.22679744064657342</v>
      </c>
    </row>
    <row r="210" spans="1:11" x14ac:dyDescent="0.3">
      <c r="A210" t="s">
        <v>32</v>
      </c>
      <c r="B210" t="s">
        <v>430</v>
      </c>
      <c r="C210" t="s">
        <v>431</v>
      </c>
      <c r="D210" t="s">
        <v>432</v>
      </c>
      <c r="E210" s="1">
        <v>63.358695652173914</v>
      </c>
      <c r="F210" s="1">
        <v>15.831521739130435</v>
      </c>
      <c r="G210" s="1">
        <v>62.347826086956523</v>
      </c>
      <c r="H210" s="1">
        <v>151.32065217391303</v>
      </c>
      <c r="I210" s="1">
        <v>229.5</v>
      </c>
      <c r="J210" s="1">
        <v>3.6222336592897579</v>
      </c>
      <c r="K210" s="1">
        <v>0.24987133299022132</v>
      </c>
    </row>
    <row r="211" spans="1:11" x14ac:dyDescent="0.3">
      <c r="A211" t="s">
        <v>32</v>
      </c>
      <c r="B211" t="s">
        <v>433</v>
      </c>
      <c r="C211" t="s">
        <v>353</v>
      </c>
      <c r="D211" t="s">
        <v>61</v>
      </c>
      <c r="E211" s="1">
        <v>78.934782608695656</v>
      </c>
      <c r="F211" s="1">
        <v>28.847282608695661</v>
      </c>
      <c r="G211" s="1">
        <v>61.759999999999984</v>
      </c>
      <c r="H211" s="1">
        <v>193.13521739130434</v>
      </c>
      <c r="I211" s="1">
        <v>283.74249999999995</v>
      </c>
      <c r="J211" s="1">
        <v>3.5946447259708063</v>
      </c>
      <c r="K211" s="1">
        <v>0.36545717433213998</v>
      </c>
    </row>
    <row r="212" spans="1:11" x14ac:dyDescent="0.3">
      <c r="A212" t="s">
        <v>32</v>
      </c>
      <c r="B212" t="s">
        <v>434</v>
      </c>
      <c r="C212" t="s">
        <v>265</v>
      </c>
      <c r="D212" t="s">
        <v>266</v>
      </c>
      <c r="E212" s="1">
        <v>70.195652173913047</v>
      </c>
      <c r="F212" s="1">
        <v>21.373586956521738</v>
      </c>
      <c r="G212" s="1">
        <v>63.840760869565223</v>
      </c>
      <c r="H212" s="1">
        <v>159.44293478260872</v>
      </c>
      <c r="I212" s="1">
        <v>244.65728260869568</v>
      </c>
      <c r="J212" s="1">
        <v>3.4853623412821308</v>
      </c>
      <c r="K212" s="1">
        <v>0.30448590895013933</v>
      </c>
    </row>
    <row r="213" spans="1:11" x14ac:dyDescent="0.3">
      <c r="A213" t="s">
        <v>32</v>
      </c>
      <c r="B213" t="s">
        <v>435</v>
      </c>
      <c r="C213" t="s">
        <v>140</v>
      </c>
      <c r="D213" t="s">
        <v>141</v>
      </c>
      <c r="E213" s="1">
        <v>59.054347826086953</v>
      </c>
      <c r="F213" s="1">
        <v>29.798152173913042</v>
      </c>
      <c r="G213" s="1">
        <v>68.449347826086964</v>
      </c>
      <c r="H213" s="1">
        <v>144.4041304347827</v>
      </c>
      <c r="I213" s="1">
        <v>242.6516304347827</v>
      </c>
      <c r="J213" s="1">
        <v>4.1089545370881666</v>
      </c>
      <c r="K213" s="1">
        <v>0.50458862506902269</v>
      </c>
    </row>
    <row r="214" spans="1:11" x14ac:dyDescent="0.3">
      <c r="A214" t="s">
        <v>32</v>
      </c>
      <c r="B214" t="s">
        <v>436</v>
      </c>
      <c r="C214" t="s">
        <v>353</v>
      </c>
      <c r="D214" t="s">
        <v>61</v>
      </c>
      <c r="E214" s="1">
        <v>65.445652173913047</v>
      </c>
      <c r="F214" s="1">
        <v>8.9195652173913089</v>
      </c>
      <c r="G214" s="1">
        <v>64.33989130434783</v>
      </c>
      <c r="H214" s="1">
        <v>126.94597826086959</v>
      </c>
      <c r="I214" s="1">
        <v>200.20543478260873</v>
      </c>
      <c r="J214" s="1">
        <v>3.0591097824281683</v>
      </c>
      <c r="K214" s="1">
        <v>0.13628965288158121</v>
      </c>
    </row>
    <row r="215" spans="1:11" x14ac:dyDescent="0.3">
      <c r="A215" t="s">
        <v>32</v>
      </c>
      <c r="B215" t="s">
        <v>437</v>
      </c>
      <c r="C215" t="s">
        <v>438</v>
      </c>
      <c r="D215" t="s">
        <v>141</v>
      </c>
      <c r="E215" s="1">
        <v>107.77173913043478</v>
      </c>
      <c r="F215" s="1">
        <v>6.3240217391304352</v>
      </c>
      <c r="G215" s="1">
        <v>96.462717391304366</v>
      </c>
      <c r="H215" s="1">
        <v>299.89793478260873</v>
      </c>
      <c r="I215" s="1">
        <v>402.68467391304353</v>
      </c>
      <c r="J215" s="1">
        <v>3.7364589006555726</v>
      </c>
      <c r="K215" s="1">
        <v>5.8679778113968739E-2</v>
      </c>
    </row>
    <row r="216" spans="1:11" x14ac:dyDescent="0.3">
      <c r="A216" t="s">
        <v>32</v>
      </c>
      <c r="B216" t="s">
        <v>439</v>
      </c>
      <c r="C216" t="s">
        <v>353</v>
      </c>
      <c r="D216" t="s">
        <v>61</v>
      </c>
      <c r="E216" s="1">
        <v>60.021739130434781</v>
      </c>
      <c r="F216" s="1">
        <v>1.6696739130434781</v>
      </c>
      <c r="G216" s="1">
        <v>43.774239130434786</v>
      </c>
      <c r="H216" s="1">
        <v>118.17923913043472</v>
      </c>
      <c r="I216" s="1">
        <v>163.62315217391298</v>
      </c>
      <c r="J216" s="1">
        <v>2.7260648315827591</v>
      </c>
      <c r="K216" s="1">
        <v>2.7817819630568633E-2</v>
      </c>
    </row>
    <row r="217" spans="1:11" x14ac:dyDescent="0.3">
      <c r="A217" t="s">
        <v>32</v>
      </c>
      <c r="B217" t="s">
        <v>440</v>
      </c>
      <c r="C217" t="s">
        <v>441</v>
      </c>
      <c r="D217" t="s">
        <v>64</v>
      </c>
      <c r="E217" s="1">
        <v>65.923913043478265</v>
      </c>
      <c r="F217" s="1">
        <v>9.165978260869565</v>
      </c>
      <c r="G217" s="1">
        <v>54.960978260869602</v>
      </c>
      <c r="H217" s="1">
        <v>221.72380434782607</v>
      </c>
      <c r="I217" s="1">
        <v>285.85076086956525</v>
      </c>
      <c r="J217" s="1">
        <v>4.3360708985985159</v>
      </c>
      <c r="K217" s="1">
        <v>0.13903874690849133</v>
      </c>
    </row>
    <row r="218" spans="1:11" x14ac:dyDescent="0.3">
      <c r="A218" t="s">
        <v>32</v>
      </c>
      <c r="B218" t="s">
        <v>442</v>
      </c>
      <c r="C218" t="s">
        <v>443</v>
      </c>
      <c r="D218" t="s">
        <v>58</v>
      </c>
      <c r="E218" s="1">
        <v>78.869565217391298</v>
      </c>
      <c r="F218" s="1">
        <v>6.9830434782608712</v>
      </c>
      <c r="G218" s="1">
        <v>61.368586956521725</v>
      </c>
      <c r="H218" s="1">
        <v>203.91369565217389</v>
      </c>
      <c r="I218" s="1">
        <v>272.26532608695646</v>
      </c>
      <c r="J218" s="1">
        <v>3.4520961962513779</v>
      </c>
      <c r="K218" s="1">
        <v>8.8539140022050752E-2</v>
      </c>
    </row>
    <row r="219" spans="1:11" x14ac:dyDescent="0.3">
      <c r="A219" t="s">
        <v>32</v>
      </c>
      <c r="B219" t="s">
        <v>444</v>
      </c>
      <c r="C219" t="s">
        <v>126</v>
      </c>
      <c r="D219" t="s">
        <v>127</v>
      </c>
      <c r="E219" s="1">
        <v>134.46739130434781</v>
      </c>
      <c r="F219" s="1">
        <v>59.811847826086932</v>
      </c>
      <c r="G219" s="1">
        <v>136.70989130434788</v>
      </c>
      <c r="H219" s="1">
        <v>388.36652173913046</v>
      </c>
      <c r="I219" s="1">
        <v>584.88826086956533</v>
      </c>
      <c r="J219" s="1">
        <v>4.3496661547166777</v>
      </c>
      <c r="K219" s="1">
        <v>0.44480559372726525</v>
      </c>
    </row>
    <row r="220" spans="1:11" x14ac:dyDescent="0.3">
      <c r="A220" t="s">
        <v>32</v>
      </c>
      <c r="B220" t="s">
        <v>445</v>
      </c>
      <c r="C220" t="s">
        <v>446</v>
      </c>
      <c r="D220" t="s">
        <v>447</v>
      </c>
      <c r="E220" s="1">
        <v>95.065217391304344</v>
      </c>
      <c r="F220" s="1">
        <v>21.623152173913041</v>
      </c>
      <c r="G220" s="1">
        <v>69.106086956521764</v>
      </c>
      <c r="H220" s="1">
        <v>226.51271739130442</v>
      </c>
      <c r="I220" s="1">
        <v>317.24195652173921</v>
      </c>
      <c r="J220" s="1">
        <v>3.3370981019894819</v>
      </c>
      <c r="K220" s="1">
        <v>0.22745597987651497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0"/>
  <sheetViews>
    <sheetView workbookViewId="0">
      <pane ySplit="1" topLeftCell="A2" activePane="bottomLeft" state="frozen"/>
      <selection pane="bottomLeft"/>
    </sheetView>
  </sheetViews>
  <sheetFormatPr defaultColWidth="10.77734375" defaultRowHeight="14.4" x14ac:dyDescent="0.3"/>
  <cols>
    <col min="2" max="2" width="53.109375" bestFit="1" customWidth="1"/>
  </cols>
  <sheetData>
    <row r="1" spans="1:14" ht="43.2"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63.684782608695649</v>
      </c>
      <c r="F2" s="1">
        <v>8.0576086956521724</v>
      </c>
      <c r="G2" s="1">
        <v>0</v>
      </c>
      <c r="H2" s="2">
        <v>0</v>
      </c>
      <c r="I2" s="1">
        <v>63.888695652173922</v>
      </c>
      <c r="J2" s="1">
        <v>0</v>
      </c>
      <c r="K2" s="2">
        <v>0</v>
      </c>
      <c r="L2" s="1">
        <v>159.83630434782603</v>
      </c>
      <c r="M2" s="1">
        <v>0</v>
      </c>
      <c r="N2" s="2">
        <v>0</v>
      </c>
    </row>
    <row r="3" spans="1:14" x14ac:dyDescent="0.3">
      <c r="A3" t="s">
        <v>32</v>
      </c>
      <c r="B3" t="s">
        <v>36</v>
      </c>
      <c r="C3" t="s">
        <v>37</v>
      </c>
      <c r="D3" t="s">
        <v>38</v>
      </c>
      <c r="E3" s="1">
        <v>89.021739130434781</v>
      </c>
      <c r="F3" s="1">
        <v>7.0071739130434763</v>
      </c>
      <c r="G3" s="1">
        <v>0</v>
      </c>
      <c r="H3" s="2">
        <v>0</v>
      </c>
      <c r="I3" s="1">
        <v>80.961413043478274</v>
      </c>
      <c r="J3" s="1">
        <v>0</v>
      </c>
      <c r="K3" s="2">
        <v>0</v>
      </c>
      <c r="L3" s="1">
        <v>227.43391304347824</v>
      </c>
      <c r="M3" s="1">
        <v>0</v>
      </c>
      <c r="N3" s="2">
        <v>0</v>
      </c>
    </row>
    <row r="4" spans="1:14" x14ac:dyDescent="0.3">
      <c r="A4" t="s">
        <v>32</v>
      </c>
      <c r="B4" t="s">
        <v>39</v>
      </c>
      <c r="C4" t="s">
        <v>40</v>
      </c>
      <c r="D4" t="s">
        <v>41</v>
      </c>
      <c r="E4" s="1">
        <v>71.195652173913047</v>
      </c>
      <c r="F4" s="1">
        <v>8.9536956521739111</v>
      </c>
      <c r="G4" s="1">
        <v>0</v>
      </c>
      <c r="H4" s="2">
        <v>0</v>
      </c>
      <c r="I4" s="1">
        <v>73.669239130434761</v>
      </c>
      <c r="J4" s="1">
        <v>0</v>
      </c>
      <c r="K4" s="2">
        <v>0</v>
      </c>
      <c r="L4" s="1">
        <v>169.4984782608696</v>
      </c>
      <c r="M4" s="1">
        <v>0</v>
      </c>
      <c r="N4" s="2">
        <v>0</v>
      </c>
    </row>
    <row r="5" spans="1:14" x14ac:dyDescent="0.3">
      <c r="A5" t="s">
        <v>32</v>
      </c>
      <c r="B5" t="s">
        <v>42</v>
      </c>
      <c r="C5" t="s">
        <v>37</v>
      </c>
      <c r="D5" t="s">
        <v>38</v>
      </c>
      <c r="E5" s="1">
        <v>92.315217391304344</v>
      </c>
      <c r="F5" s="1">
        <v>0.16554347826086957</v>
      </c>
      <c r="G5" s="1">
        <v>0</v>
      </c>
      <c r="H5" s="2">
        <v>0</v>
      </c>
      <c r="I5" s="1">
        <v>89.246630434782574</v>
      </c>
      <c r="J5" s="1">
        <v>0</v>
      </c>
      <c r="K5" s="2">
        <v>0</v>
      </c>
      <c r="L5" s="1">
        <v>230.77456521739131</v>
      </c>
      <c r="M5" s="1">
        <v>0</v>
      </c>
      <c r="N5" s="2">
        <v>0</v>
      </c>
    </row>
    <row r="6" spans="1:14" x14ac:dyDescent="0.3">
      <c r="A6" t="s">
        <v>32</v>
      </c>
      <c r="B6" t="s">
        <v>43</v>
      </c>
      <c r="C6" t="s">
        <v>44</v>
      </c>
      <c r="D6" t="s">
        <v>45</v>
      </c>
      <c r="E6" s="1">
        <v>98.630434782608702</v>
      </c>
      <c r="F6" s="1">
        <v>4.2092391304347823</v>
      </c>
      <c r="G6" s="1">
        <v>0</v>
      </c>
      <c r="H6" s="2">
        <v>0</v>
      </c>
      <c r="I6" s="1">
        <v>106.29347826086956</v>
      </c>
      <c r="J6" s="1">
        <v>0</v>
      </c>
      <c r="K6" s="2">
        <v>0</v>
      </c>
      <c r="L6" s="1">
        <v>287.75</v>
      </c>
      <c r="M6" s="1">
        <v>0</v>
      </c>
      <c r="N6" s="2">
        <v>0</v>
      </c>
    </row>
    <row r="7" spans="1:14" x14ac:dyDescent="0.3">
      <c r="A7" t="s">
        <v>32</v>
      </c>
      <c r="B7" t="s">
        <v>46</v>
      </c>
      <c r="C7" t="s">
        <v>47</v>
      </c>
      <c r="D7" t="s">
        <v>48</v>
      </c>
      <c r="E7" s="1">
        <v>68.663043478260875</v>
      </c>
      <c r="F7" s="1">
        <v>13.818369565217392</v>
      </c>
      <c r="G7" s="1">
        <v>0</v>
      </c>
      <c r="H7" s="2">
        <v>0</v>
      </c>
      <c r="I7" s="1">
        <v>62.783695652173904</v>
      </c>
      <c r="J7" s="1">
        <v>0</v>
      </c>
      <c r="K7" s="2">
        <v>0</v>
      </c>
      <c r="L7" s="1">
        <v>155.10326086956522</v>
      </c>
      <c r="M7" s="1">
        <v>0</v>
      </c>
      <c r="N7" s="2">
        <v>0</v>
      </c>
    </row>
    <row r="8" spans="1:14" x14ac:dyDescent="0.3">
      <c r="A8" t="s">
        <v>32</v>
      </c>
      <c r="B8" t="s">
        <v>49</v>
      </c>
      <c r="C8" t="s">
        <v>50</v>
      </c>
      <c r="D8" t="s">
        <v>51</v>
      </c>
      <c r="E8" s="1">
        <v>82.043478260869563</v>
      </c>
      <c r="F8" s="1">
        <v>10.266304347826088</v>
      </c>
      <c r="G8" s="1">
        <v>0</v>
      </c>
      <c r="H8" s="2">
        <v>0</v>
      </c>
      <c r="I8" s="1">
        <v>65.937717391304346</v>
      </c>
      <c r="J8" s="1">
        <v>0</v>
      </c>
      <c r="K8" s="2">
        <v>0</v>
      </c>
      <c r="L8" s="1">
        <v>208.08760869565214</v>
      </c>
      <c r="M8" s="1">
        <v>0</v>
      </c>
      <c r="N8" s="2">
        <v>0</v>
      </c>
    </row>
    <row r="9" spans="1:14" x14ac:dyDescent="0.3">
      <c r="A9" t="s">
        <v>32</v>
      </c>
      <c r="B9" t="s">
        <v>52</v>
      </c>
      <c r="C9" t="s">
        <v>37</v>
      </c>
      <c r="D9" t="s">
        <v>38</v>
      </c>
      <c r="E9" s="1">
        <v>232.89130434782609</v>
      </c>
      <c r="F9" s="1">
        <v>88.149456521739125</v>
      </c>
      <c r="G9" s="1">
        <v>0</v>
      </c>
      <c r="H9" s="2">
        <v>0</v>
      </c>
      <c r="I9" s="1">
        <v>294.47826086956519</v>
      </c>
      <c r="J9" s="1">
        <v>107.83695652173913</v>
      </c>
      <c r="K9" s="2">
        <v>0.36619666322161526</v>
      </c>
      <c r="L9" s="1">
        <v>933.05706521739125</v>
      </c>
      <c r="M9" s="1">
        <v>115.92663043478261</v>
      </c>
      <c r="N9" s="2">
        <v>0.12424388041879633</v>
      </c>
    </row>
    <row r="10" spans="1:14" x14ac:dyDescent="0.3">
      <c r="A10" t="s">
        <v>32</v>
      </c>
      <c r="B10" t="s">
        <v>53</v>
      </c>
      <c r="C10" t="s">
        <v>54</v>
      </c>
      <c r="D10" t="s">
        <v>55</v>
      </c>
      <c r="E10" s="1">
        <v>118.46739130434783</v>
      </c>
      <c r="F10" s="1">
        <v>7.8931521739130428</v>
      </c>
      <c r="G10" s="1">
        <v>0</v>
      </c>
      <c r="H10" s="2">
        <v>0</v>
      </c>
      <c r="I10" s="1">
        <v>127.18934782608696</v>
      </c>
      <c r="J10" s="1">
        <v>0</v>
      </c>
      <c r="K10" s="2">
        <v>0</v>
      </c>
      <c r="L10" s="1">
        <v>291.82065217391306</v>
      </c>
      <c r="M10" s="1">
        <v>0</v>
      </c>
      <c r="N10" s="2">
        <v>0</v>
      </c>
    </row>
    <row r="11" spans="1:14" x14ac:dyDescent="0.3">
      <c r="A11" t="s">
        <v>32</v>
      </c>
      <c r="B11" t="s">
        <v>56</v>
      </c>
      <c r="C11" t="s">
        <v>57</v>
      </c>
      <c r="D11" t="s">
        <v>58</v>
      </c>
      <c r="E11" s="1">
        <v>91.891304347826093</v>
      </c>
      <c r="F11" s="1">
        <v>39.756521739130434</v>
      </c>
      <c r="G11" s="1">
        <v>8.9282608695652161</v>
      </c>
      <c r="H11" s="2">
        <v>0.22457349081364827</v>
      </c>
      <c r="I11" s="1">
        <v>101.8831521739131</v>
      </c>
      <c r="J11" s="1">
        <v>51.184782608695649</v>
      </c>
      <c r="K11" s="2">
        <v>0.502387112260955</v>
      </c>
      <c r="L11" s="1">
        <v>264.61630434782614</v>
      </c>
      <c r="M11" s="1">
        <v>28.503260869565214</v>
      </c>
      <c r="N11" s="2">
        <v>0.1077154370355765</v>
      </c>
    </row>
    <row r="12" spans="1:14" x14ac:dyDescent="0.3">
      <c r="A12" t="s">
        <v>32</v>
      </c>
      <c r="B12" t="s">
        <v>59</v>
      </c>
      <c r="C12" t="s">
        <v>60</v>
      </c>
      <c r="D12" t="s">
        <v>61</v>
      </c>
      <c r="E12" s="1">
        <v>77.923913043478265</v>
      </c>
      <c r="F12" s="1">
        <v>44.378260869565231</v>
      </c>
      <c r="G12" s="1">
        <v>6.8989130434782604</v>
      </c>
      <c r="H12" s="2">
        <v>0.15545703928676394</v>
      </c>
      <c r="I12" s="1">
        <v>77.578260869565199</v>
      </c>
      <c r="J12" s="1">
        <v>10.239130434782609</v>
      </c>
      <c r="K12" s="2">
        <v>0.13198453174914537</v>
      </c>
      <c r="L12" s="1">
        <v>209.22989130434789</v>
      </c>
      <c r="M12" s="1">
        <v>27.057065217391301</v>
      </c>
      <c r="N12" s="2">
        <v>0.12931739843057999</v>
      </c>
    </row>
    <row r="13" spans="1:14" x14ac:dyDescent="0.3">
      <c r="A13" t="s">
        <v>32</v>
      </c>
      <c r="B13" t="s">
        <v>62</v>
      </c>
      <c r="C13" t="s">
        <v>63</v>
      </c>
      <c r="D13" t="s">
        <v>64</v>
      </c>
      <c r="E13" s="1">
        <v>46.782608695652172</v>
      </c>
      <c r="F13" s="1">
        <v>3.896739130434784</v>
      </c>
      <c r="G13" s="1">
        <v>0</v>
      </c>
      <c r="H13" s="2">
        <v>0</v>
      </c>
      <c r="I13" s="1">
        <v>26.358369565217384</v>
      </c>
      <c r="J13" s="1">
        <v>0</v>
      </c>
      <c r="K13" s="2">
        <v>0</v>
      </c>
      <c r="L13" s="1">
        <v>43.620108695652178</v>
      </c>
      <c r="M13" s="1">
        <v>0</v>
      </c>
      <c r="N13" s="2">
        <v>0</v>
      </c>
    </row>
    <row r="14" spans="1:14" x14ac:dyDescent="0.3">
      <c r="A14" t="s">
        <v>32</v>
      </c>
      <c r="B14" t="s">
        <v>65</v>
      </c>
      <c r="C14" t="s">
        <v>66</v>
      </c>
      <c r="D14" t="s">
        <v>67</v>
      </c>
      <c r="E14" s="1">
        <v>57.673913043478258</v>
      </c>
      <c r="F14" s="1">
        <v>10.261630434782608</v>
      </c>
      <c r="G14" s="1">
        <v>0</v>
      </c>
      <c r="H14" s="2">
        <v>0</v>
      </c>
      <c r="I14" s="1">
        <v>49.47315217391305</v>
      </c>
      <c r="J14" s="1">
        <v>0</v>
      </c>
      <c r="K14" s="2">
        <v>0</v>
      </c>
      <c r="L14" s="1">
        <v>170.18739130434784</v>
      </c>
      <c r="M14" s="1">
        <v>0</v>
      </c>
      <c r="N14" s="2">
        <v>0</v>
      </c>
    </row>
    <row r="15" spans="1:14" x14ac:dyDescent="0.3">
      <c r="A15" t="s">
        <v>32</v>
      </c>
      <c r="B15" t="s">
        <v>68</v>
      </c>
      <c r="C15" t="s">
        <v>69</v>
      </c>
      <c r="D15" t="s">
        <v>45</v>
      </c>
      <c r="E15" s="1">
        <v>75.260869565217391</v>
      </c>
      <c r="F15" s="1">
        <v>28.409565217391304</v>
      </c>
      <c r="G15" s="1">
        <v>0</v>
      </c>
      <c r="H15" s="2">
        <v>0</v>
      </c>
      <c r="I15" s="1">
        <v>61.404565217391315</v>
      </c>
      <c r="J15" s="1">
        <v>0</v>
      </c>
      <c r="K15" s="2">
        <v>0</v>
      </c>
      <c r="L15" s="1">
        <v>154.95282608695655</v>
      </c>
      <c r="M15" s="1">
        <v>0</v>
      </c>
      <c r="N15" s="2">
        <v>0</v>
      </c>
    </row>
    <row r="16" spans="1:14" x14ac:dyDescent="0.3">
      <c r="A16" t="s">
        <v>32</v>
      </c>
      <c r="B16" t="s">
        <v>70</v>
      </c>
      <c r="C16" t="s">
        <v>71</v>
      </c>
      <c r="D16" t="s">
        <v>72</v>
      </c>
      <c r="E16" s="1">
        <v>110.17391304347827</v>
      </c>
      <c r="F16" s="1">
        <v>4.8125</v>
      </c>
      <c r="G16" s="1">
        <v>0</v>
      </c>
      <c r="H16" s="2">
        <v>0</v>
      </c>
      <c r="I16" s="1">
        <v>129.96195652173913</v>
      </c>
      <c r="J16" s="1">
        <v>0</v>
      </c>
      <c r="K16" s="2">
        <v>0</v>
      </c>
      <c r="L16" s="1">
        <v>337.20652173913044</v>
      </c>
      <c r="M16" s="1">
        <v>0</v>
      </c>
      <c r="N16" s="2">
        <v>0</v>
      </c>
    </row>
    <row r="17" spans="1:14" x14ac:dyDescent="0.3">
      <c r="A17" t="s">
        <v>32</v>
      </c>
      <c r="B17" t="s">
        <v>73</v>
      </c>
      <c r="C17" t="s">
        <v>74</v>
      </c>
      <c r="D17" t="s">
        <v>75</v>
      </c>
      <c r="E17" s="1">
        <v>72.467391304347828</v>
      </c>
      <c r="F17" s="1">
        <v>9.2527173913043477</v>
      </c>
      <c r="G17" s="1">
        <v>0</v>
      </c>
      <c r="H17" s="2">
        <v>0</v>
      </c>
      <c r="I17" s="1">
        <v>71.5</v>
      </c>
      <c r="J17" s="1">
        <v>0</v>
      </c>
      <c r="K17" s="2">
        <v>0</v>
      </c>
      <c r="L17" s="1">
        <v>246.34510869565219</v>
      </c>
      <c r="M17" s="1">
        <v>0</v>
      </c>
      <c r="N17" s="2">
        <v>0</v>
      </c>
    </row>
    <row r="18" spans="1:14" x14ac:dyDescent="0.3">
      <c r="A18" t="s">
        <v>32</v>
      </c>
      <c r="B18" t="s">
        <v>76</v>
      </c>
      <c r="C18" t="s">
        <v>77</v>
      </c>
      <c r="D18" t="s">
        <v>78</v>
      </c>
      <c r="E18" s="1">
        <v>67.358695652173907</v>
      </c>
      <c r="F18" s="1">
        <v>16.058043478260867</v>
      </c>
      <c r="G18" s="1">
        <v>0</v>
      </c>
      <c r="H18" s="2">
        <v>0</v>
      </c>
      <c r="I18" s="1">
        <v>48.112934782608718</v>
      </c>
      <c r="J18" s="1">
        <v>0</v>
      </c>
      <c r="K18" s="2">
        <v>0</v>
      </c>
      <c r="L18" s="1">
        <v>142.64576086956521</v>
      </c>
      <c r="M18" s="1">
        <v>0</v>
      </c>
      <c r="N18" s="2">
        <v>0</v>
      </c>
    </row>
    <row r="19" spans="1:14" x14ac:dyDescent="0.3">
      <c r="A19" t="s">
        <v>32</v>
      </c>
      <c r="B19" t="s">
        <v>79</v>
      </c>
      <c r="C19" t="s">
        <v>54</v>
      </c>
      <c r="D19" t="s">
        <v>55</v>
      </c>
      <c r="E19" s="1">
        <v>99.456521739130437</v>
      </c>
      <c r="F19" s="1">
        <v>7.8768478260869585</v>
      </c>
      <c r="G19" s="1">
        <v>0</v>
      </c>
      <c r="H19" s="2">
        <v>0</v>
      </c>
      <c r="I19" s="1">
        <v>90.725434782608687</v>
      </c>
      <c r="J19" s="1">
        <v>0</v>
      </c>
      <c r="K19" s="2">
        <v>0</v>
      </c>
      <c r="L19" s="1">
        <v>227.98369565217388</v>
      </c>
      <c r="M19" s="1">
        <v>0</v>
      </c>
      <c r="N19" s="2">
        <v>0</v>
      </c>
    </row>
    <row r="20" spans="1:14" x14ac:dyDescent="0.3">
      <c r="A20" t="s">
        <v>32</v>
      </c>
      <c r="B20" t="s">
        <v>80</v>
      </c>
      <c r="C20" t="s">
        <v>81</v>
      </c>
      <c r="D20" t="s">
        <v>58</v>
      </c>
      <c r="E20" s="1">
        <v>92.293478260869563</v>
      </c>
      <c r="F20" s="1">
        <v>6.7633695652173902</v>
      </c>
      <c r="G20" s="1">
        <v>0</v>
      </c>
      <c r="H20" s="2">
        <v>0</v>
      </c>
      <c r="I20" s="1">
        <v>92.653478260869576</v>
      </c>
      <c r="J20" s="1">
        <v>0</v>
      </c>
      <c r="K20" s="2">
        <v>0</v>
      </c>
      <c r="L20" s="1">
        <v>252.85510869565212</v>
      </c>
      <c r="M20" s="1">
        <v>0</v>
      </c>
      <c r="N20" s="2">
        <v>0</v>
      </c>
    </row>
    <row r="21" spans="1:14" x14ac:dyDescent="0.3">
      <c r="A21" t="s">
        <v>32</v>
      </c>
      <c r="B21" t="s">
        <v>82</v>
      </c>
      <c r="C21" t="s">
        <v>83</v>
      </c>
      <c r="D21" t="s">
        <v>84</v>
      </c>
      <c r="E21" s="1">
        <v>53.434782608695649</v>
      </c>
      <c r="F21" s="1">
        <v>11.651086956521738</v>
      </c>
      <c r="G21" s="1">
        <v>0</v>
      </c>
      <c r="H21" s="2">
        <v>0</v>
      </c>
      <c r="I21" s="1">
        <v>55.740108695652168</v>
      </c>
      <c r="J21" s="1">
        <v>0</v>
      </c>
      <c r="K21" s="2">
        <v>0</v>
      </c>
      <c r="L21" s="1">
        <v>167.66249999999999</v>
      </c>
      <c r="M21" s="1">
        <v>0</v>
      </c>
      <c r="N21" s="2">
        <v>0</v>
      </c>
    </row>
    <row r="22" spans="1:14" x14ac:dyDescent="0.3">
      <c r="A22" t="s">
        <v>32</v>
      </c>
      <c r="B22" t="s">
        <v>85</v>
      </c>
      <c r="C22" t="s">
        <v>86</v>
      </c>
      <c r="D22" t="s">
        <v>87</v>
      </c>
      <c r="E22" s="1">
        <v>92.619565217391298</v>
      </c>
      <c r="F22" s="1">
        <v>15.150760869565216</v>
      </c>
      <c r="G22" s="1">
        <v>0</v>
      </c>
      <c r="H22" s="2">
        <v>0</v>
      </c>
      <c r="I22" s="1">
        <v>60.283695652173925</v>
      </c>
      <c r="J22" s="1">
        <v>0</v>
      </c>
      <c r="K22" s="2">
        <v>0</v>
      </c>
      <c r="L22" s="1">
        <v>198.84467391304347</v>
      </c>
      <c r="M22" s="1">
        <v>0</v>
      </c>
      <c r="N22" s="2">
        <v>0</v>
      </c>
    </row>
    <row r="23" spans="1:14" x14ac:dyDescent="0.3">
      <c r="A23" t="s">
        <v>32</v>
      </c>
      <c r="B23" t="s">
        <v>88</v>
      </c>
      <c r="C23" t="s">
        <v>89</v>
      </c>
      <c r="D23" t="s">
        <v>90</v>
      </c>
      <c r="E23" s="1">
        <v>60.478260869565219</v>
      </c>
      <c r="F23" s="1">
        <v>8.2898913043478277</v>
      </c>
      <c r="G23" s="1">
        <v>0</v>
      </c>
      <c r="H23" s="2">
        <v>0</v>
      </c>
      <c r="I23" s="1">
        <v>75.869021739130417</v>
      </c>
      <c r="J23" s="1">
        <v>0</v>
      </c>
      <c r="K23" s="2">
        <v>0</v>
      </c>
      <c r="L23" s="1">
        <v>185.5575</v>
      </c>
      <c r="M23" s="1">
        <v>0</v>
      </c>
      <c r="N23" s="2">
        <v>0</v>
      </c>
    </row>
    <row r="24" spans="1:14" x14ac:dyDescent="0.3">
      <c r="A24" t="s">
        <v>32</v>
      </c>
      <c r="B24" t="s">
        <v>91</v>
      </c>
      <c r="C24" t="s">
        <v>92</v>
      </c>
      <c r="D24" t="s">
        <v>93</v>
      </c>
      <c r="E24" s="1">
        <v>59.489130434782609</v>
      </c>
      <c r="F24" s="1">
        <v>11.296195652173912</v>
      </c>
      <c r="G24" s="1">
        <v>0</v>
      </c>
      <c r="H24" s="2">
        <v>0</v>
      </c>
      <c r="I24" s="1">
        <v>109.86413043478261</v>
      </c>
      <c r="J24" s="1">
        <v>0</v>
      </c>
      <c r="K24" s="2">
        <v>0</v>
      </c>
      <c r="L24" s="1">
        <v>159.41304347826087</v>
      </c>
      <c r="M24" s="1">
        <v>0</v>
      </c>
      <c r="N24" s="2">
        <v>0</v>
      </c>
    </row>
    <row r="25" spans="1:14" x14ac:dyDescent="0.3">
      <c r="A25" t="s">
        <v>32</v>
      </c>
      <c r="B25" t="s">
        <v>94</v>
      </c>
      <c r="C25" t="s">
        <v>54</v>
      </c>
      <c r="D25" t="s">
        <v>55</v>
      </c>
      <c r="E25" s="1">
        <v>36.793478260869563</v>
      </c>
      <c r="F25" s="1">
        <v>8.8518478260869546</v>
      </c>
      <c r="G25" s="1">
        <v>0</v>
      </c>
      <c r="H25" s="2">
        <v>0</v>
      </c>
      <c r="I25" s="1">
        <v>47.167826086956531</v>
      </c>
      <c r="J25" s="1">
        <v>0</v>
      </c>
      <c r="K25" s="2">
        <v>0</v>
      </c>
      <c r="L25" s="1">
        <v>98.267608695652186</v>
      </c>
      <c r="M25" s="1">
        <v>0</v>
      </c>
      <c r="N25" s="2">
        <v>0</v>
      </c>
    </row>
    <row r="26" spans="1:14" x14ac:dyDescent="0.3">
      <c r="A26" t="s">
        <v>32</v>
      </c>
      <c r="B26" t="s">
        <v>95</v>
      </c>
      <c r="C26" t="s">
        <v>96</v>
      </c>
      <c r="D26" t="s">
        <v>45</v>
      </c>
      <c r="E26" s="1">
        <v>81.913043478260875</v>
      </c>
      <c r="F26" s="1">
        <v>7.8369565217391308</v>
      </c>
      <c r="G26" s="1">
        <v>0</v>
      </c>
      <c r="H26" s="2">
        <v>0</v>
      </c>
      <c r="I26" s="1">
        <v>67.817934782608702</v>
      </c>
      <c r="J26" s="1">
        <v>0</v>
      </c>
      <c r="K26" s="2">
        <v>0</v>
      </c>
      <c r="L26" s="1">
        <v>237.375</v>
      </c>
      <c r="M26" s="1">
        <v>0</v>
      </c>
      <c r="N26" s="2">
        <v>0</v>
      </c>
    </row>
    <row r="27" spans="1:14" x14ac:dyDescent="0.3">
      <c r="A27" t="s">
        <v>32</v>
      </c>
      <c r="B27" t="s">
        <v>97</v>
      </c>
      <c r="C27" t="s">
        <v>81</v>
      </c>
      <c r="D27" t="s">
        <v>58</v>
      </c>
      <c r="E27" s="1">
        <v>110.29347826086956</v>
      </c>
      <c r="F27" s="1">
        <v>17.665760869565219</v>
      </c>
      <c r="G27" s="1">
        <v>0</v>
      </c>
      <c r="H27" s="2">
        <v>0</v>
      </c>
      <c r="I27" s="1">
        <v>99.002717391304344</v>
      </c>
      <c r="J27" s="1">
        <v>0</v>
      </c>
      <c r="K27" s="2">
        <v>0</v>
      </c>
      <c r="L27" s="1">
        <v>349.02989130434781</v>
      </c>
      <c r="M27" s="1">
        <v>0</v>
      </c>
      <c r="N27" s="2">
        <v>0</v>
      </c>
    </row>
    <row r="28" spans="1:14" x14ac:dyDescent="0.3">
      <c r="A28" t="s">
        <v>32</v>
      </c>
      <c r="B28" t="s">
        <v>98</v>
      </c>
      <c r="C28" t="s">
        <v>99</v>
      </c>
      <c r="D28" t="s">
        <v>78</v>
      </c>
      <c r="E28" s="1">
        <v>43.152173913043477</v>
      </c>
      <c r="F28" s="1">
        <v>19.596739130434777</v>
      </c>
      <c r="G28" s="1">
        <v>0</v>
      </c>
      <c r="H28" s="2">
        <v>0</v>
      </c>
      <c r="I28" s="1">
        <v>26.267608695652164</v>
      </c>
      <c r="J28" s="1">
        <v>0</v>
      </c>
      <c r="K28" s="2">
        <v>0</v>
      </c>
      <c r="L28" s="1">
        <v>89.170000000000016</v>
      </c>
      <c r="M28" s="1">
        <v>0</v>
      </c>
      <c r="N28" s="2">
        <v>0</v>
      </c>
    </row>
    <row r="29" spans="1:14" x14ac:dyDescent="0.3">
      <c r="A29" t="s">
        <v>32</v>
      </c>
      <c r="B29" t="s">
        <v>100</v>
      </c>
      <c r="C29" t="s">
        <v>101</v>
      </c>
      <c r="D29" t="s">
        <v>102</v>
      </c>
      <c r="E29" s="1">
        <v>61.554347826086953</v>
      </c>
      <c r="F29" s="1">
        <v>8.820652173913043</v>
      </c>
      <c r="G29" s="1">
        <v>0</v>
      </c>
      <c r="H29" s="2">
        <v>0</v>
      </c>
      <c r="I29" s="1">
        <v>82.444239130434781</v>
      </c>
      <c r="J29" s="1">
        <v>0</v>
      </c>
      <c r="K29" s="2">
        <v>0</v>
      </c>
      <c r="L29" s="1">
        <v>127.97467391304347</v>
      </c>
      <c r="M29" s="1">
        <v>0</v>
      </c>
      <c r="N29" s="2">
        <v>0</v>
      </c>
    </row>
    <row r="30" spans="1:14" x14ac:dyDescent="0.3">
      <c r="A30" t="s">
        <v>32</v>
      </c>
      <c r="B30" t="s">
        <v>103</v>
      </c>
      <c r="C30" t="s">
        <v>60</v>
      </c>
      <c r="D30" t="s">
        <v>61</v>
      </c>
      <c r="E30" s="1">
        <v>61.478260869565219</v>
      </c>
      <c r="F30" s="1">
        <v>20.22304347826087</v>
      </c>
      <c r="G30" s="1">
        <v>0</v>
      </c>
      <c r="H30" s="2">
        <v>0</v>
      </c>
      <c r="I30" s="1">
        <v>58.910217391304336</v>
      </c>
      <c r="J30" s="1">
        <v>0</v>
      </c>
      <c r="K30" s="2">
        <v>0</v>
      </c>
      <c r="L30" s="1">
        <v>223.44576086956519</v>
      </c>
      <c r="M30" s="1">
        <v>0</v>
      </c>
      <c r="N30" s="2">
        <v>0</v>
      </c>
    </row>
    <row r="31" spans="1:14" x14ac:dyDescent="0.3">
      <c r="A31" t="s">
        <v>32</v>
      </c>
      <c r="B31" t="s">
        <v>104</v>
      </c>
      <c r="C31" t="s">
        <v>105</v>
      </c>
      <c r="D31" t="s">
        <v>106</v>
      </c>
      <c r="E31" s="1">
        <v>73.956521739130437</v>
      </c>
      <c r="F31" s="1">
        <v>7.1929347826086953</v>
      </c>
      <c r="G31" s="1">
        <v>0</v>
      </c>
      <c r="H31" s="2">
        <v>0</v>
      </c>
      <c r="I31" s="1">
        <v>69.228260869565219</v>
      </c>
      <c r="J31" s="1">
        <v>0</v>
      </c>
      <c r="K31" s="2">
        <v>0</v>
      </c>
      <c r="L31" s="1">
        <v>205.28532608695653</v>
      </c>
      <c r="M31" s="1">
        <v>0</v>
      </c>
      <c r="N31" s="2">
        <v>0</v>
      </c>
    </row>
    <row r="32" spans="1:14" x14ac:dyDescent="0.3">
      <c r="A32" t="s">
        <v>32</v>
      </c>
      <c r="B32" t="s">
        <v>107</v>
      </c>
      <c r="C32" t="s">
        <v>108</v>
      </c>
      <c r="D32" t="s">
        <v>109</v>
      </c>
      <c r="E32" s="1">
        <v>92.619565217391298</v>
      </c>
      <c r="F32" s="1">
        <v>0</v>
      </c>
      <c r="G32" s="1">
        <v>0</v>
      </c>
      <c r="H32" s="2">
        <v>0</v>
      </c>
      <c r="I32" s="1">
        <v>98.840434782608668</v>
      </c>
      <c r="J32" s="1">
        <v>0</v>
      </c>
      <c r="K32" s="2">
        <v>0</v>
      </c>
      <c r="L32" s="1">
        <v>186.19467391304349</v>
      </c>
      <c r="M32" s="1">
        <v>0</v>
      </c>
      <c r="N32" s="2">
        <v>0</v>
      </c>
    </row>
    <row r="33" spans="1:14" x14ac:dyDescent="0.3">
      <c r="A33" t="s">
        <v>32</v>
      </c>
      <c r="B33" t="s">
        <v>110</v>
      </c>
      <c r="C33" t="s">
        <v>111</v>
      </c>
      <c r="D33" t="s">
        <v>106</v>
      </c>
      <c r="E33" s="1">
        <v>54.619565217391305</v>
      </c>
      <c r="F33" s="1">
        <v>5.8611956521739135</v>
      </c>
      <c r="G33" s="1">
        <v>0.17391304347826086</v>
      </c>
      <c r="H33" s="2">
        <v>2.9671939617602876E-2</v>
      </c>
      <c r="I33" s="1">
        <v>56.431956521739131</v>
      </c>
      <c r="J33" s="1">
        <v>0</v>
      </c>
      <c r="K33" s="2">
        <v>0</v>
      </c>
      <c r="L33" s="1">
        <v>129.88315217391303</v>
      </c>
      <c r="M33" s="1">
        <v>0</v>
      </c>
      <c r="N33" s="2">
        <v>0</v>
      </c>
    </row>
    <row r="34" spans="1:14" x14ac:dyDescent="0.3">
      <c r="A34" t="s">
        <v>32</v>
      </c>
      <c r="B34" t="s">
        <v>112</v>
      </c>
      <c r="C34" t="s">
        <v>113</v>
      </c>
      <c r="D34" t="s">
        <v>67</v>
      </c>
      <c r="E34" s="1">
        <v>70.119565217391298</v>
      </c>
      <c r="F34" s="1">
        <v>25.980978260869566</v>
      </c>
      <c r="G34" s="1">
        <v>0</v>
      </c>
      <c r="H34" s="2">
        <v>0</v>
      </c>
      <c r="I34" s="1">
        <v>53.465000000000011</v>
      </c>
      <c r="J34" s="1">
        <v>0</v>
      </c>
      <c r="K34" s="2">
        <v>0</v>
      </c>
      <c r="L34" s="1">
        <v>190.11467391304348</v>
      </c>
      <c r="M34" s="1">
        <v>0</v>
      </c>
      <c r="N34" s="2">
        <v>0</v>
      </c>
    </row>
    <row r="35" spans="1:14" x14ac:dyDescent="0.3">
      <c r="A35" t="s">
        <v>32</v>
      </c>
      <c r="B35" t="s">
        <v>114</v>
      </c>
      <c r="C35" t="s">
        <v>115</v>
      </c>
      <c r="D35" t="s">
        <v>106</v>
      </c>
      <c r="E35" s="1">
        <v>75.695652173913047</v>
      </c>
      <c r="F35" s="1">
        <v>21.388586956521738</v>
      </c>
      <c r="G35" s="1">
        <v>0</v>
      </c>
      <c r="H35" s="2">
        <v>0</v>
      </c>
      <c r="I35" s="1">
        <v>53.265543478260874</v>
      </c>
      <c r="J35" s="1">
        <v>0</v>
      </c>
      <c r="K35" s="2">
        <v>0</v>
      </c>
      <c r="L35" s="1">
        <v>225.85184782608698</v>
      </c>
      <c r="M35" s="1">
        <v>1.826086956521739</v>
      </c>
      <c r="N35" s="2">
        <v>8.0853310437729222E-3</v>
      </c>
    </row>
    <row r="36" spans="1:14" x14ac:dyDescent="0.3">
      <c r="A36" t="s">
        <v>32</v>
      </c>
      <c r="B36" t="s">
        <v>116</v>
      </c>
      <c r="C36" t="s">
        <v>117</v>
      </c>
      <c r="D36" t="s">
        <v>72</v>
      </c>
      <c r="E36" s="1">
        <v>89.032608695652172</v>
      </c>
      <c r="F36" s="1">
        <v>6.0597826086956523</v>
      </c>
      <c r="G36" s="1">
        <v>0</v>
      </c>
      <c r="H36" s="2">
        <v>0</v>
      </c>
      <c r="I36" s="1">
        <v>92.725543478260875</v>
      </c>
      <c r="J36" s="1">
        <v>0</v>
      </c>
      <c r="K36" s="2">
        <v>0</v>
      </c>
      <c r="L36" s="1">
        <v>227.36684782608697</v>
      </c>
      <c r="M36" s="1">
        <v>0</v>
      </c>
      <c r="N36" s="2">
        <v>0</v>
      </c>
    </row>
    <row r="37" spans="1:14" x14ac:dyDescent="0.3">
      <c r="A37" t="s">
        <v>32</v>
      </c>
      <c r="B37" t="s">
        <v>118</v>
      </c>
      <c r="C37" t="s">
        <v>119</v>
      </c>
      <c r="D37" t="s">
        <v>120</v>
      </c>
      <c r="E37" s="1">
        <v>82.184782608695656</v>
      </c>
      <c r="F37" s="1">
        <v>15.453478260869563</v>
      </c>
      <c r="G37" s="1">
        <v>0</v>
      </c>
      <c r="H37" s="2">
        <v>0</v>
      </c>
      <c r="I37" s="1">
        <v>68.849239130434825</v>
      </c>
      <c r="J37" s="1">
        <v>0</v>
      </c>
      <c r="K37" s="2">
        <v>0</v>
      </c>
      <c r="L37" s="1">
        <v>215.09195652173915</v>
      </c>
      <c r="M37" s="1">
        <v>0</v>
      </c>
      <c r="N37" s="2">
        <v>0</v>
      </c>
    </row>
    <row r="38" spans="1:14" x14ac:dyDescent="0.3">
      <c r="A38" t="s">
        <v>32</v>
      </c>
      <c r="B38" t="s">
        <v>121</v>
      </c>
      <c r="C38" t="s">
        <v>122</v>
      </c>
      <c r="D38" t="s">
        <v>123</v>
      </c>
      <c r="E38" s="1">
        <v>54.119565217391305</v>
      </c>
      <c r="F38" s="1">
        <v>10.560869565217391</v>
      </c>
      <c r="G38" s="1">
        <v>0</v>
      </c>
      <c r="H38" s="2">
        <v>0</v>
      </c>
      <c r="I38" s="1">
        <v>38.820652173913047</v>
      </c>
      <c r="J38" s="1">
        <v>0</v>
      </c>
      <c r="K38" s="2">
        <v>0</v>
      </c>
      <c r="L38" s="1">
        <v>129.98641304347825</v>
      </c>
      <c r="M38" s="1">
        <v>0</v>
      </c>
      <c r="N38" s="2">
        <v>0</v>
      </c>
    </row>
    <row r="39" spans="1:14" x14ac:dyDescent="0.3">
      <c r="A39" t="s">
        <v>32</v>
      </c>
      <c r="B39" t="s">
        <v>124</v>
      </c>
      <c r="C39" t="s">
        <v>81</v>
      </c>
      <c r="D39" t="s">
        <v>58</v>
      </c>
      <c r="E39" s="1">
        <v>96.010869565217391</v>
      </c>
      <c r="F39" s="1">
        <v>12.111413043478262</v>
      </c>
      <c r="G39" s="1">
        <v>0</v>
      </c>
      <c r="H39" s="2">
        <v>0</v>
      </c>
      <c r="I39" s="1">
        <v>107.05434782608695</v>
      </c>
      <c r="J39" s="1">
        <v>0</v>
      </c>
      <c r="K39" s="2">
        <v>0</v>
      </c>
      <c r="L39" s="1">
        <v>324.94054347826085</v>
      </c>
      <c r="M39" s="1">
        <v>0</v>
      </c>
      <c r="N39" s="2">
        <v>0</v>
      </c>
    </row>
    <row r="40" spans="1:14" x14ac:dyDescent="0.3">
      <c r="A40" t="s">
        <v>32</v>
      </c>
      <c r="B40" t="s">
        <v>125</v>
      </c>
      <c r="C40" t="s">
        <v>126</v>
      </c>
      <c r="D40" t="s">
        <v>127</v>
      </c>
      <c r="E40" s="1">
        <v>86.923913043478265</v>
      </c>
      <c r="F40" s="1">
        <v>22.069239130434781</v>
      </c>
      <c r="G40" s="1">
        <v>0</v>
      </c>
      <c r="H40" s="2">
        <v>0</v>
      </c>
      <c r="I40" s="1">
        <v>37.513586956521742</v>
      </c>
      <c r="J40" s="1">
        <v>0</v>
      </c>
      <c r="K40" s="2">
        <v>0</v>
      </c>
      <c r="L40" s="1">
        <v>217.57043478260869</v>
      </c>
      <c r="M40" s="1">
        <v>0</v>
      </c>
      <c r="N40" s="2">
        <v>0</v>
      </c>
    </row>
    <row r="41" spans="1:14" x14ac:dyDescent="0.3">
      <c r="A41" t="s">
        <v>32</v>
      </c>
      <c r="B41" t="s">
        <v>128</v>
      </c>
      <c r="C41" t="s">
        <v>129</v>
      </c>
      <c r="D41" t="s">
        <v>130</v>
      </c>
      <c r="E41" s="1">
        <v>104.19565217391305</v>
      </c>
      <c r="F41" s="1">
        <v>20.462500000000002</v>
      </c>
      <c r="G41" s="1">
        <v>0</v>
      </c>
      <c r="H41" s="2">
        <v>0</v>
      </c>
      <c r="I41" s="1">
        <v>78.607173913043482</v>
      </c>
      <c r="J41" s="1">
        <v>0</v>
      </c>
      <c r="K41" s="2">
        <v>0</v>
      </c>
      <c r="L41" s="1">
        <v>235.21934782608704</v>
      </c>
      <c r="M41" s="1">
        <v>0</v>
      </c>
      <c r="N41" s="2">
        <v>0</v>
      </c>
    </row>
    <row r="42" spans="1:14" x14ac:dyDescent="0.3">
      <c r="A42" t="s">
        <v>32</v>
      </c>
      <c r="B42" t="s">
        <v>131</v>
      </c>
      <c r="C42" t="s">
        <v>132</v>
      </c>
      <c r="D42" t="s">
        <v>133</v>
      </c>
      <c r="E42" s="1">
        <v>80.358695652173907</v>
      </c>
      <c r="F42" s="1">
        <v>10.626521739130435</v>
      </c>
      <c r="G42" s="1">
        <v>0</v>
      </c>
      <c r="H42" s="2">
        <v>0</v>
      </c>
      <c r="I42" s="1">
        <v>66.900217391304338</v>
      </c>
      <c r="J42" s="1">
        <v>0</v>
      </c>
      <c r="K42" s="2">
        <v>0</v>
      </c>
      <c r="L42" s="1">
        <v>200.13543478260866</v>
      </c>
      <c r="M42" s="1">
        <v>0</v>
      </c>
      <c r="N42" s="2">
        <v>0</v>
      </c>
    </row>
    <row r="43" spans="1:14" x14ac:dyDescent="0.3">
      <c r="A43" t="s">
        <v>32</v>
      </c>
      <c r="B43" t="s">
        <v>134</v>
      </c>
      <c r="C43" t="s">
        <v>135</v>
      </c>
      <c r="D43" t="s">
        <v>136</v>
      </c>
      <c r="E43" s="1">
        <v>53.554347826086953</v>
      </c>
      <c r="F43" s="1">
        <v>8.0641304347826086</v>
      </c>
      <c r="G43" s="1">
        <v>0</v>
      </c>
      <c r="H43" s="2">
        <v>0</v>
      </c>
      <c r="I43" s="1">
        <v>42.362065217391304</v>
      </c>
      <c r="J43" s="1">
        <v>0</v>
      </c>
      <c r="K43" s="2">
        <v>0</v>
      </c>
      <c r="L43" s="1">
        <v>129.95858695652171</v>
      </c>
      <c r="M43" s="1">
        <v>0</v>
      </c>
      <c r="N43" s="2">
        <v>0</v>
      </c>
    </row>
    <row r="44" spans="1:14" x14ac:dyDescent="0.3">
      <c r="A44" t="s">
        <v>32</v>
      </c>
      <c r="B44" t="s">
        <v>137</v>
      </c>
      <c r="C44" t="s">
        <v>138</v>
      </c>
      <c r="D44" t="s">
        <v>87</v>
      </c>
      <c r="E44" s="1">
        <v>81.858695652173907</v>
      </c>
      <c r="F44" s="1">
        <v>12.640217391304347</v>
      </c>
      <c r="G44" s="1">
        <v>0</v>
      </c>
      <c r="H44" s="2">
        <v>0</v>
      </c>
      <c r="I44" s="1">
        <v>84.344130434782628</v>
      </c>
      <c r="J44" s="1">
        <v>0</v>
      </c>
      <c r="K44" s="2">
        <v>0</v>
      </c>
      <c r="L44" s="1">
        <v>214.74554347826091</v>
      </c>
      <c r="M44" s="1">
        <v>0</v>
      </c>
      <c r="N44" s="2">
        <v>0</v>
      </c>
    </row>
    <row r="45" spans="1:14" x14ac:dyDescent="0.3">
      <c r="A45" t="s">
        <v>32</v>
      </c>
      <c r="B45" t="s">
        <v>139</v>
      </c>
      <c r="C45" t="s">
        <v>140</v>
      </c>
      <c r="D45" t="s">
        <v>141</v>
      </c>
      <c r="E45" s="1">
        <v>87.347826086956516</v>
      </c>
      <c r="F45" s="1">
        <v>27.689673913043482</v>
      </c>
      <c r="G45" s="1">
        <v>0</v>
      </c>
      <c r="H45" s="2">
        <v>0</v>
      </c>
      <c r="I45" s="1">
        <v>82.713478260869579</v>
      </c>
      <c r="J45" s="1">
        <v>0</v>
      </c>
      <c r="K45" s="2">
        <v>0</v>
      </c>
      <c r="L45" s="1">
        <v>201.71380434782603</v>
      </c>
      <c r="M45" s="1">
        <v>0</v>
      </c>
      <c r="N45" s="2">
        <v>0</v>
      </c>
    </row>
    <row r="46" spans="1:14" x14ac:dyDescent="0.3">
      <c r="A46" t="s">
        <v>32</v>
      </c>
      <c r="B46" t="s">
        <v>142</v>
      </c>
      <c r="C46" t="s">
        <v>143</v>
      </c>
      <c r="D46" t="s">
        <v>144</v>
      </c>
      <c r="E46" s="1">
        <v>65.076086956521735</v>
      </c>
      <c r="F46" s="1">
        <v>31.650543478260868</v>
      </c>
      <c r="G46" s="1">
        <v>0</v>
      </c>
      <c r="H46" s="2">
        <v>0</v>
      </c>
      <c r="I46" s="1">
        <v>45.272065217391308</v>
      </c>
      <c r="J46" s="1">
        <v>0</v>
      </c>
      <c r="K46" s="2">
        <v>0</v>
      </c>
      <c r="L46" s="1">
        <v>144.08347826086955</v>
      </c>
      <c r="M46" s="1">
        <v>0</v>
      </c>
      <c r="N46" s="2">
        <v>0</v>
      </c>
    </row>
    <row r="47" spans="1:14" x14ac:dyDescent="0.3">
      <c r="A47" t="s">
        <v>32</v>
      </c>
      <c r="B47" t="s">
        <v>145</v>
      </c>
      <c r="C47" t="s">
        <v>146</v>
      </c>
      <c r="D47" t="s">
        <v>45</v>
      </c>
      <c r="E47" s="1">
        <v>49.304347826086953</v>
      </c>
      <c r="F47" s="1">
        <v>5.5625</v>
      </c>
      <c r="G47" s="1">
        <v>0</v>
      </c>
      <c r="H47" s="2">
        <v>0</v>
      </c>
      <c r="I47" s="1">
        <v>46.964673913043477</v>
      </c>
      <c r="J47" s="1">
        <v>0</v>
      </c>
      <c r="K47" s="2">
        <v>0</v>
      </c>
      <c r="L47" s="1">
        <v>98.475543478260875</v>
      </c>
      <c r="M47" s="1">
        <v>0</v>
      </c>
      <c r="N47" s="2">
        <v>0</v>
      </c>
    </row>
    <row r="48" spans="1:14" x14ac:dyDescent="0.3">
      <c r="A48" t="s">
        <v>32</v>
      </c>
      <c r="B48" t="s">
        <v>147</v>
      </c>
      <c r="C48" t="s">
        <v>148</v>
      </c>
      <c r="D48" t="s">
        <v>149</v>
      </c>
      <c r="E48" s="1">
        <v>70.173913043478265</v>
      </c>
      <c r="F48" s="1">
        <v>6.6038043478260873</v>
      </c>
      <c r="G48" s="1">
        <v>0</v>
      </c>
      <c r="H48" s="2">
        <v>0</v>
      </c>
      <c r="I48" s="1">
        <v>76.0607608695652</v>
      </c>
      <c r="J48" s="1">
        <v>0</v>
      </c>
      <c r="K48" s="2">
        <v>0</v>
      </c>
      <c r="L48" s="1">
        <v>181.57902173913035</v>
      </c>
      <c r="M48" s="1">
        <v>0</v>
      </c>
      <c r="N48" s="2">
        <v>0</v>
      </c>
    </row>
    <row r="49" spans="1:14" x14ac:dyDescent="0.3">
      <c r="A49" t="s">
        <v>32</v>
      </c>
      <c r="B49" t="s">
        <v>150</v>
      </c>
      <c r="C49" t="s">
        <v>151</v>
      </c>
      <c r="D49" t="s">
        <v>152</v>
      </c>
      <c r="E49" s="1">
        <v>57.934782608695649</v>
      </c>
      <c r="F49" s="1">
        <v>6.0186956521739132</v>
      </c>
      <c r="G49" s="1">
        <v>0</v>
      </c>
      <c r="H49" s="2">
        <v>0</v>
      </c>
      <c r="I49" s="1">
        <v>46.046195652173893</v>
      </c>
      <c r="J49" s="1">
        <v>0</v>
      </c>
      <c r="K49" s="2">
        <v>0</v>
      </c>
      <c r="L49" s="1">
        <v>142.41804347826081</v>
      </c>
      <c r="M49" s="1">
        <v>0</v>
      </c>
      <c r="N49" s="2">
        <v>0</v>
      </c>
    </row>
    <row r="50" spans="1:14" x14ac:dyDescent="0.3">
      <c r="A50" t="s">
        <v>32</v>
      </c>
      <c r="B50" t="s">
        <v>153</v>
      </c>
      <c r="C50" t="s">
        <v>81</v>
      </c>
      <c r="D50" t="s">
        <v>58</v>
      </c>
      <c r="E50" s="1">
        <v>90.152173913043484</v>
      </c>
      <c r="F50" s="1">
        <v>10.239130434782609</v>
      </c>
      <c r="G50" s="1">
        <v>0.43478260869565216</v>
      </c>
      <c r="H50" s="2">
        <v>4.2462845010615709E-2</v>
      </c>
      <c r="I50" s="1">
        <v>102.57608695652173</v>
      </c>
      <c r="J50" s="1">
        <v>2.1739130434782608E-2</v>
      </c>
      <c r="K50" s="2">
        <v>2.119317579739324E-4</v>
      </c>
      <c r="L50" s="1">
        <v>243.83695652173913</v>
      </c>
      <c r="M50" s="1">
        <v>0</v>
      </c>
      <c r="N50" s="2">
        <v>0</v>
      </c>
    </row>
    <row r="51" spans="1:14" x14ac:dyDescent="0.3">
      <c r="A51" t="s">
        <v>32</v>
      </c>
      <c r="B51" t="s">
        <v>154</v>
      </c>
      <c r="C51" t="s">
        <v>155</v>
      </c>
      <c r="D51" t="s">
        <v>156</v>
      </c>
      <c r="E51" s="1">
        <v>79.793478260869563</v>
      </c>
      <c r="F51" s="1">
        <v>21.090760869565219</v>
      </c>
      <c r="G51" s="1">
        <v>0</v>
      </c>
      <c r="H51" s="2">
        <v>0</v>
      </c>
      <c r="I51" s="1">
        <v>63.880434782608695</v>
      </c>
      <c r="J51" s="1">
        <v>0</v>
      </c>
      <c r="K51" s="2">
        <v>0</v>
      </c>
      <c r="L51" s="1">
        <v>172.5851086956522</v>
      </c>
      <c r="M51" s="1">
        <v>0</v>
      </c>
      <c r="N51" s="2">
        <v>0</v>
      </c>
    </row>
    <row r="52" spans="1:14" x14ac:dyDescent="0.3">
      <c r="A52" t="s">
        <v>32</v>
      </c>
      <c r="B52" t="s">
        <v>157</v>
      </c>
      <c r="C52" t="s">
        <v>34</v>
      </c>
      <c r="D52" t="s">
        <v>35</v>
      </c>
      <c r="E52" s="1">
        <v>75.847826086956516</v>
      </c>
      <c r="F52" s="1">
        <v>28.480978260869566</v>
      </c>
      <c r="G52" s="1">
        <v>0</v>
      </c>
      <c r="H52" s="2">
        <v>0</v>
      </c>
      <c r="I52" s="1">
        <v>68.309239130434776</v>
      </c>
      <c r="J52" s="1">
        <v>0</v>
      </c>
      <c r="K52" s="2">
        <v>0</v>
      </c>
      <c r="L52" s="1">
        <v>169.00293478260869</v>
      </c>
      <c r="M52" s="1">
        <v>0</v>
      </c>
      <c r="N52" s="2">
        <v>0</v>
      </c>
    </row>
    <row r="53" spans="1:14" x14ac:dyDescent="0.3">
      <c r="A53" t="s">
        <v>32</v>
      </c>
      <c r="B53" t="s">
        <v>158</v>
      </c>
      <c r="C53" t="s">
        <v>117</v>
      </c>
      <c r="D53" t="s">
        <v>72</v>
      </c>
      <c r="E53" s="1">
        <v>122.10869565217391</v>
      </c>
      <c r="F53" s="1">
        <v>24.458369565217392</v>
      </c>
      <c r="G53" s="1">
        <v>8.6956521739130432E-2</v>
      </c>
      <c r="H53" s="2">
        <v>3.555286933876107E-3</v>
      </c>
      <c r="I53" s="1">
        <v>106.02097826086958</v>
      </c>
      <c r="J53" s="1">
        <v>0</v>
      </c>
      <c r="K53" s="2">
        <v>0</v>
      </c>
      <c r="L53" s="1">
        <v>289.49532608695654</v>
      </c>
      <c r="M53" s="1">
        <v>0</v>
      </c>
      <c r="N53" s="2">
        <v>0</v>
      </c>
    </row>
    <row r="54" spans="1:14" x14ac:dyDescent="0.3">
      <c r="A54" t="s">
        <v>32</v>
      </c>
      <c r="B54" t="s">
        <v>159</v>
      </c>
      <c r="C54" t="s">
        <v>129</v>
      </c>
      <c r="D54" t="s">
        <v>130</v>
      </c>
      <c r="E54" s="1">
        <v>106.42391304347827</v>
      </c>
      <c r="F54" s="1">
        <v>14.746304347826094</v>
      </c>
      <c r="G54" s="1">
        <v>0</v>
      </c>
      <c r="H54" s="2">
        <v>0</v>
      </c>
      <c r="I54" s="1">
        <v>0</v>
      </c>
      <c r="J54" s="1">
        <v>0</v>
      </c>
      <c r="K54" s="2">
        <v>0</v>
      </c>
      <c r="L54" s="1">
        <v>308.69858695652158</v>
      </c>
      <c r="M54" s="1">
        <v>0</v>
      </c>
      <c r="N54" s="2">
        <v>0</v>
      </c>
    </row>
    <row r="55" spans="1:14" x14ac:dyDescent="0.3">
      <c r="A55" t="s">
        <v>32</v>
      </c>
      <c r="B55" t="s">
        <v>160</v>
      </c>
      <c r="C55" t="s">
        <v>161</v>
      </c>
      <c r="D55" t="s">
        <v>41</v>
      </c>
      <c r="E55" s="1">
        <v>102.31521739130434</v>
      </c>
      <c r="F55" s="1">
        <v>20.755543478260861</v>
      </c>
      <c r="G55" s="1">
        <v>0</v>
      </c>
      <c r="H55" s="2">
        <v>0</v>
      </c>
      <c r="I55" s="1">
        <v>113.43217391304344</v>
      </c>
      <c r="J55" s="1">
        <v>0</v>
      </c>
      <c r="K55" s="2">
        <v>0</v>
      </c>
      <c r="L55" s="1">
        <v>236.22250000000003</v>
      </c>
      <c r="M55" s="1">
        <v>0</v>
      </c>
      <c r="N55" s="2">
        <v>0</v>
      </c>
    </row>
    <row r="56" spans="1:14" x14ac:dyDescent="0.3">
      <c r="A56" t="s">
        <v>32</v>
      </c>
      <c r="B56" t="s">
        <v>162</v>
      </c>
      <c r="C56" t="s">
        <v>163</v>
      </c>
      <c r="D56" t="s">
        <v>164</v>
      </c>
      <c r="E56" s="1">
        <v>66.206521739130437</v>
      </c>
      <c r="F56" s="1">
        <v>14.540760869565217</v>
      </c>
      <c r="G56" s="1">
        <v>0</v>
      </c>
      <c r="H56" s="2">
        <v>0</v>
      </c>
      <c r="I56" s="1">
        <v>57.406521739130461</v>
      </c>
      <c r="J56" s="1">
        <v>0</v>
      </c>
      <c r="K56" s="2">
        <v>0</v>
      </c>
      <c r="L56" s="1">
        <v>181.07652173913041</v>
      </c>
      <c r="M56" s="1">
        <v>0</v>
      </c>
      <c r="N56" s="2">
        <v>0</v>
      </c>
    </row>
    <row r="57" spans="1:14" x14ac:dyDescent="0.3">
      <c r="A57" t="s">
        <v>32</v>
      </c>
      <c r="B57" t="s">
        <v>165</v>
      </c>
      <c r="C57" t="s">
        <v>166</v>
      </c>
      <c r="D57" t="s">
        <v>167</v>
      </c>
      <c r="E57" s="1">
        <v>60.217391304347828</v>
      </c>
      <c r="F57" s="1">
        <v>17.581521739130434</v>
      </c>
      <c r="G57" s="1">
        <v>0</v>
      </c>
      <c r="H57" s="2">
        <v>0</v>
      </c>
      <c r="I57" s="1">
        <v>37.817934782608695</v>
      </c>
      <c r="J57" s="1">
        <v>0</v>
      </c>
      <c r="K57" s="2">
        <v>0</v>
      </c>
      <c r="L57" s="1">
        <v>189.4375</v>
      </c>
      <c r="M57" s="1">
        <v>0</v>
      </c>
      <c r="N57" s="2">
        <v>0</v>
      </c>
    </row>
    <row r="58" spans="1:14" x14ac:dyDescent="0.3">
      <c r="A58" t="s">
        <v>32</v>
      </c>
      <c r="B58" t="s">
        <v>168</v>
      </c>
      <c r="C58" t="s">
        <v>169</v>
      </c>
      <c r="D58" t="s">
        <v>170</v>
      </c>
      <c r="E58" s="1">
        <v>61.836956521739133</v>
      </c>
      <c r="F58" s="1">
        <v>29.766304347826086</v>
      </c>
      <c r="G58" s="1">
        <v>0</v>
      </c>
      <c r="H58" s="2">
        <v>0</v>
      </c>
      <c r="I58" s="1">
        <v>40.880434782608695</v>
      </c>
      <c r="J58" s="1">
        <v>0</v>
      </c>
      <c r="K58" s="2">
        <v>0</v>
      </c>
      <c r="L58" s="1">
        <v>212.61684782608697</v>
      </c>
      <c r="M58" s="1">
        <v>0</v>
      </c>
      <c r="N58" s="2">
        <v>0</v>
      </c>
    </row>
    <row r="59" spans="1:14" x14ac:dyDescent="0.3">
      <c r="A59" t="s">
        <v>32</v>
      </c>
      <c r="B59" t="s">
        <v>171</v>
      </c>
      <c r="C59" t="s">
        <v>172</v>
      </c>
      <c r="D59" t="s">
        <v>173</v>
      </c>
      <c r="E59" s="1">
        <v>70.467391304347828</v>
      </c>
      <c r="F59" s="1">
        <v>21.387934782608692</v>
      </c>
      <c r="G59" s="1">
        <v>0</v>
      </c>
      <c r="H59" s="2">
        <v>0</v>
      </c>
      <c r="I59" s="1">
        <v>40.235978260869572</v>
      </c>
      <c r="J59" s="1">
        <v>0</v>
      </c>
      <c r="K59" s="2">
        <v>0</v>
      </c>
      <c r="L59" s="1">
        <v>165.12217391304338</v>
      </c>
      <c r="M59" s="1">
        <v>0</v>
      </c>
      <c r="N59" s="2">
        <v>0</v>
      </c>
    </row>
    <row r="60" spans="1:14" x14ac:dyDescent="0.3">
      <c r="A60" t="s">
        <v>32</v>
      </c>
      <c r="B60" t="s">
        <v>174</v>
      </c>
      <c r="C60" t="s">
        <v>175</v>
      </c>
      <c r="D60" t="s">
        <v>176</v>
      </c>
      <c r="E60" s="1">
        <v>55.097826086956523</v>
      </c>
      <c r="F60" s="1">
        <v>0.88315217391304346</v>
      </c>
      <c r="G60" s="1">
        <v>0</v>
      </c>
      <c r="H60" s="2">
        <v>0</v>
      </c>
      <c r="I60" s="1">
        <v>62.971195652173925</v>
      </c>
      <c r="J60" s="1">
        <v>0</v>
      </c>
      <c r="K60" s="2">
        <v>0</v>
      </c>
      <c r="L60" s="1">
        <v>161.70293478260871</v>
      </c>
      <c r="M60" s="1">
        <v>0</v>
      </c>
      <c r="N60" s="2">
        <v>0</v>
      </c>
    </row>
    <row r="61" spans="1:14" x14ac:dyDescent="0.3">
      <c r="A61" t="s">
        <v>32</v>
      </c>
      <c r="B61" t="s">
        <v>177</v>
      </c>
      <c r="C61" t="s">
        <v>178</v>
      </c>
      <c r="D61" t="s">
        <v>179</v>
      </c>
      <c r="E61" s="1">
        <v>87.760869565217391</v>
      </c>
      <c r="F61" s="1">
        <v>5.8913043478260869</v>
      </c>
      <c r="G61" s="1">
        <v>0</v>
      </c>
      <c r="H61" s="2">
        <v>0</v>
      </c>
      <c r="I61" s="1">
        <v>79.355978260869563</v>
      </c>
      <c r="J61" s="1">
        <v>0</v>
      </c>
      <c r="K61" s="2">
        <v>0</v>
      </c>
      <c r="L61" s="1">
        <v>256.72826086956519</v>
      </c>
      <c r="M61" s="1">
        <v>0</v>
      </c>
      <c r="N61" s="2">
        <v>0</v>
      </c>
    </row>
    <row r="62" spans="1:14" x14ac:dyDescent="0.3">
      <c r="A62" t="s">
        <v>32</v>
      </c>
      <c r="B62" t="s">
        <v>180</v>
      </c>
      <c r="C62" t="s">
        <v>181</v>
      </c>
      <c r="D62" t="s">
        <v>179</v>
      </c>
      <c r="E62" s="1">
        <v>32.445652173913047</v>
      </c>
      <c r="F62" s="1">
        <v>4.8342391304347831</v>
      </c>
      <c r="G62" s="1">
        <v>0</v>
      </c>
      <c r="H62" s="2">
        <v>0</v>
      </c>
      <c r="I62" s="1">
        <v>18.094565217391306</v>
      </c>
      <c r="J62" s="1">
        <v>0</v>
      </c>
      <c r="K62" s="2">
        <v>0</v>
      </c>
      <c r="L62" s="1">
        <v>43.182934782608683</v>
      </c>
      <c r="M62" s="1">
        <v>0</v>
      </c>
      <c r="N62" s="2">
        <v>0</v>
      </c>
    </row>
    <row r="63" spans="1:14" x14ac:dyDescent="0.3">
      <c r="A63" t="s">
        <v>32</v>
      </c>
      <c r="B63" t="s">
        <v>182</v>
      </c>
      <c r="C63" t="s">
        <v>183</v>
      </c>
      <c r="D63" t="s">
        <v>184</v>
      </c>
      <c r="E63" s="1">
        <v>49.945652173913047</v>
      </c>
      <c r="F63" s="1">
        <v>8.429347826086957</v>
      </c>
      <c r="G63" s="1">
        <v>0</v>
      </c>
      <c r="H63" s="2">
        <v>0</v>
      </c>
      <c r="I63" s="1">
        <v>42.344673913043472</v>
      </c>
      <c r="J63" s="1">
        <v>0</v>
      </c>
      <c r="K63" s="2">
        <v>0</v>
      </c>
      <c r="L63" s="1">
        <v>166.43456521739125</v>
      </c>
      <c r="M63" s="1">
        <v>0</v>
      </c>
      <c r="N63" s="2">
        <v>0</v>
      </c>
    </row>
    <row r="64" spans="1:14" x14ac:dyDescent="0.3">
      <c r="A64" t="s">
        <v>32</v>
      </c>
      <c r="B64" t="s">
        <v>185</v>
      </c>
      <c r="C64" t="s">
        <v>186</v>
      </c>
      <c r="D64" t="s">
        <v>187</v>
      </c>
      <c r="E64" s="1">
        <v>57.673913043478258</v>
      </c>
      <c r="F64" s="1">
        <v>11.045543478260869</v>
      </c>
      <c r="G64" s="1">
        <v>0</v>
      </c>
      <c r="H64" s="2">
        <v>0</v>
      </c>
      <c r="I64" s="1">
        <v>37.467391304347828</v>
      </c>
      <c r="J64" s="1">
        <v>0</v>
      </c>
      <c r="K64" s="2">
        <v>0</v>
      </c>
      <c r="L64" s="1">
        <v>180.57054347826084</v>
      </c>
      <c r="M64" s="1">
        <v>0</v>
      </c>
      <c r="N64" s="2">
        <v>0</v>
      </c>
    </row>
    <row r="65" spans="1:14" x14ac:dyDescent="0.3">
      <c r="A65" t="s">
        <v>32</v>
      </c>
      <c r="B65" t="s">
        <v>188</v>
      </c>
      <c r="C65" t="s">
        <v>189</v>
      </c>
      <c r="D65" t="s">
        <v>173</v>
      </c>
      <c r="E65" s="1">
        <v>32.902173913043477</v>
      </c>
      <c r="F65" s="1">
        <v>15.926630434782609</v>
      </c>
      <c r="G65" s="1">
        <v>0</v>
      </c>
      <c r="H65" s="2">
        <v>0</v>
      </c>
      <c r="I65" s="1">
        <v>25.410326086956523</v>
      </c>
      <c r="J65" s="1">
        <v>0.43478260869565216</v>
      </c>
      <c r="K65" s="2">
        <v>1.7110469468506039E-2</v>
      </c>
      <c r="L65" s="1">
        <v>76.365760869565207</v>
      </c>
      <c r="M65" s="1">
        <v>0</v>
      </c>
      <c r="N65" s="2">
        <v>0</v>
      </c>
    </row>
    <row r="66" spans="1:14" x14ac:dyDescent="0.3">
      <c r="A66" t="s">
        <v>32</v>
      </c>
      <c r="B66" t="s">
        <v>190</v>
      </c>
      <c r="C66" t="s">
        <v>191</v>
      </c>
      <c r="D66" t="s">
        <v>192</v>
      </c>
      <c r="E66" s="1">
        <v>25.402173913043477</v>
      </c>
      <c r="F66" s="1">
        <v>13.342282608695657</v>
      </c>
      <c r="G66" s="1">
        <v>0</v>
      </c>
      <c r="H66" s="2">
        <v>0</v>
      </c>
      <c r="I66" s="1">
        <v>33.940217391304351</v>
      </c>
      <c r="J66" s="1">
        <v>0</v>
      </c>
      <c r="K66" s="2">
        <v>0</v>
      </c>
      <c r="L66" s="1">
        <v>76.80326086956525</v>
      </c>
      <c r="M66" s="1">
        <v>0</v>
      </c>
      <c r="N66" s="2">
        <v>0</v>
      </c>
    </row>
    <row r="67" spans="1:14" x14ac:dyDescent="0.3">
      <c r="A67" t="s">
        <v>32</v>
      </c>
      <c r="B67" t="s">
        <v>193</v>
      </c>
      <c r="C67" t="s">
        <v>194</v>
      </c>
      <c r="D67" t="s">
        <v>136</v>
      </c>
      <c r="E67" s="1">
        <v>59.097826086956523</v>
      </c>
      <c r="F67" s="1">
        <v>2.2604347826086952</v>
      </c>
      <c r="G67" s="1">
        <v>0</v>
      </c>
      <c r="H67" s="2">
        <v>0</v>
      </c>
      <c r="I67" s="1">
        <v>50.54130434782607</v>
      </c>
      <c r="J67" s="1">
        <v>0</v>
      </c>
      <c r="K67" s="2">
        <v>0</v>
      </c>
      <c r="L67" s="1">
        <v>136.21402173913043</v>
      </c>
      <c r="M67" s="1">
        <v>0</v>
      </c>
      <c r="N67" s="2">
        <v>0</v>
      </c>
    </row>
    <row r="68" spans="1:14" x14ac:dyDescent="0.3">
      <c r="A68" t="s">
        <v>32</v>
      </c>
      <c r="B68" t="s">
        <v>195</v>
      </c>
      <c r="C68" t="s">
        <v>66</v>
      </c>
      <c r="D68" t="s">
        <v>67</v>
      </c>
      <c r="E68" s="1">
        <v>79.956521739130437</v>
      </c>
      <c r="F68" s="1">
        <v>11.368043478260873</v>
      </c>
      <c r="G68" s="1">
        <v>0</v>
      </c>
      <c r="H68" s="2">
        <v>0</v>
      </c>
      <c r="I68" s="1">
        <v>49.225978260869567</v>
      </c>
      <c r="J68" s="1">
        <v>0</v>
      </c>
      <c r="K68" s="2">
        <v>0</v>
      </c>
      <c r="L68" s="1">
        <v>199.83173913043478</v>
      </c>
      <c r="M68" s="1">
        <v>0</v>
      </c>
      <c r="N68" s="2">
        <v>0</v>
      </c>
    </row>
    <row r="69" spans="1:14" x14ac:dyDescent="0.3">
      <c r="A69" t="s">
        <v>32</v>
      </c>
      <c r="B69" t="s">
        <v>196</v>
      </c>
      <c r="C69" t="s">
        <v>47</v>
      </c>
      <c r="D69" t="s">
        <v>48</v>
      </c>
      <c r="E69" s="1">
        <v>90.293478260869563</v>
      </c>
      <c r="F69" s="1">
        <v>10.323369565217391</v>
      </c>
      <c r="G69" s="1">
        <v>0</v>
      </c>
      <c r="H69" s="2">
        <v>0</v>
      </c>
      <c r="I69" s="1">
        <v>78.428913043478275</v>
      </c>
      <c r="J69" s="1">
        <v>0</v>
      </c>
      <c r="K69" s="2">
        <v>0</v>
      </c>
      <c r="L69" s="1">
        <v>217.06869565217386</v>
      </c>
      <c r="M69" s="1">
        <v>0</v>
      </c>
      <c r="N69" s="2">
        <v>0</v>
      </c>
    </row>
    <row r="70" spans="1:14" x14ac:dyDescent="0.3">
      <c r="A70" t="s">
        <v>32</v>
      </c>
      <c r="B70" t="s">
        <v>197</v>
      </c>
      <c r="C70" t="s">
        <v>198</v>
      </c>
      <c r="D70" t="s">
        <v>38</v>
      </c>
      <c r="E70" s="1">
        <v>80.086956521739125</v>
      </c>
      <c r="F70" s="1">
        <v>5.9770652173913019</v>
      </c>
      <c r="G70" s="1">
        <v>0</v>
      </c>
      <c r="H70" s="2">
        <v>0</v>
      </c>
      <c r="I70" s="1">
        <v>73.250434782608721</v>
      </c>
      <c r="J70" s="1">
        <v>0</v>
      </c>
      <c r="K70" s="2">
        <v>0</v>
      </c>
      <c r="L70" s="1">
        <v>217.78749999999999</v>
      </c>
      <c r="M70" s="1">
        <v>0</v>
      </c>
      <c r="N70" s="2">
        <v>0</v>
      </c>
    </row>
    <row r="71" spans="1:14" x14ac:dyDescent="0.3">
      <c r="A71" t="s">
        <v>32</v>
      </c>
      <c r="B71" t="s">
        <v>199</v>
      </c>
      <c r="C71" t="s">
        <v>60</v>
      </c>
      <c r="D71" t="s">
        <v>61</v>
      </c>
      <c r="E71" s="1">
        <v>101.33695652173913</v>
      </c>
      <c r="F71" s="1">
        <v>11.48065217391304</v>
      </c>
      <c r="G71" s="1">
        <v>0</v>
      </c>
      <c r="H71" s="2">
        <v>0</v>
      </c>
      <c r="I71" s="1">
        <v>62.153478260869541</v>
      </c>
      <c r="J71" s="1">
        <v>0</v>
      </c>
      <c r="K71" s="2">
        <v>0</v>
      </c>
      <c r="L71" s="1">
        <v>243.56206521739134</v>
      </c>
      <c r="M71" s="1">
        <v>0</v>
      </c>
      <c r="N71" s="2">
        <v>0</v>
      </c>
    </row>
    <row r="72" spans="1:14" x14ac:dyDescent="0.3">
      <c r="A72" t="s">
        <v>32</v>
      </c>
      <c r="B72" t="s">
        <v>200</v>
      </c>
      <c r="C72" t="s">
        <v>117</v>
      </c>
      <c r="D72" t="s">
        <v>72</v>
      </c>
      <c r="E72" s="1">
        <v>91.119565217391298</v>
      </c>
      <c r="F72" s="1">
        <v>8.4484782608695674</v>
      </c>
      <c r="G72" s="1">
        <v>0</v>
      </c>
      <c r="H72" s="2">
        <v>0</v>
      </c>
      <c r="I72" s="1">
        <v>89.650760869565246</v>
      </c>
      <c r="J72" s="1">
        <v>0</v>
      </c>
      <c r="K72" s="2">
        <v>0</v>
      </c>
      <c r="L72" s="1">
        <v>240.89554347826086</v>
      </c>
      <c r="M72" s="1">
        <v>0</v>
      </c>
      <c r="N72" s="2">
        <v>0</v>
      </c>
    </row>
    <row r="73" spans="1:14" x14ac:dyDescent="0.3">
      <c r="A73" t="s">
        <v>32</v>
      </c>
      <c r="B73" t="s">
        <v>201</v>
      </c>
      <c r="C73" t="s">
        <v>202</v>
      </c>
      <c r="D73" t="s">
        <v>203</v>
      </c>
      <c r="E73" s="1">
        <v>64.815217391304344</v>
      </c>
      <c r="F73" s="1">
        <v>2.4732608695652174</v>
      </c>
      <c r="G73" s="1">
        <v>0</v>
      </c>
      <c r="H73" s="2">
        <v>0</v>
      </c>
      <c r="I73" s="1">
        <v>53.1241304347826</v>
      </c>
      <c r="J73" s="1">
        <v>0</v>
      </c>
      <c r="K73" s="2">
        <v>0</v>
      </c>
      <c r="L73" s="1">
        <v>152.22510869565218</v>
      </c>
      <c r="M73" s="1">
        <v>0</v>
      </c>
      <c r="N73" s="2">
        <v>0</v>
      </c>
    </row>
    <row r="74" spans="1:14" x14ac:dyDescent="0.3">
      <c r="A74" t="s">
        <v>32</v>
      </c>
      <c r="B74" t="s">
        <v>204</v>
      </c>
      <c r="C74" t="s">
        <v>205</v>
      </c>
      <c r="D74" t="s">
        <v>109</v>
      </c>
      <c r="E74" s="1">
        <v>78.847826086956516</v>
      </c>
      <c r="F74" s="1">
        <v>6.4416304347826063</v>
      </c>
      <c r="G74" s="1">
        <v>0</v>
      </c>
      <c r="H74" s="2">
        <v>0</v>
      </c>
      <c r="I74" s="1">
        <v>65.768478260869585</v>
      </c>
      <c r="J74" s="1">
        <v>0</v>
      </c>
      <c r="K74" s="2">
        <v>0</v>
      </c>
      <c r="L74" s="1">
        <v>179.21945652173915</v>
      </c>
      <c r="M74" s="1">
        <v>0</v>
      </c>
      <c r="N74" s="2">
        <v>0</v>
      </c>
    </row>
    <row r="75" spans="1:14" x14ac:dyDescent="0.3">
      <c r="A75" t="s">
        <v>32</v>
      </c>
      <c r="B75" t="s">
        <v>206</v>
      </c>
      <c r="C75" t="s">
        <v>207</v>
      </c>
      <c r="D75" t="s">
        <v>152</v>
      </c>
      <c r="E75" s="1">
        <v>34.902173913043477</v>
      </c>
      <c r="F75" s="1">
        <v>4.1875</v>
      </c>
      <c r="G75" s="1">
        <v>0</v>
      </c>
      <c r="H75" s="2">
        <v>0</v>
      </c>
      <c r="I75" s="1">
        <v>32.220108695652172</v>
      </c>
      <c r="J75" s="1">
        <v>0</v>
      </c>
      <c r="K75" s="2">
        <v>0</v>
      </c>
      <c r="L75" s="1">
        <v>104.04347826086956</v>
      </c>
      <c r="M75" s="1">
        <v>0</v>
      </c>
      <c r="N75" s="2">
        <v>0</v>
      </c>
    </row>
    <row r="76" spans="1:14" x14ac:dyDescent="0.3">
      <c r="A76" t="s">
        <v>32</v>
      </c>
      <c r="B76" t="s">
        <v>208</v>
      </c>
      <c r="C76" t="s">
        <v>209</v>
      </c>
      <c r="D76" t="s">
        <v>210</v>
      </c>
      <c r="E76" s="1">
        <v>44.239130434782609</v>
      </c>
      <c r="F76" s="1">
        <v>27.816847826086956</v>
      </c>
      <c r="G76" s="1">
        <v>0</v>
      </c>
      <c r="H76" s="2">
        <v>0</v>
      </c>
      <c r="I76" s="1">
        <v>25.678478260869564</v>
      </c>
      <c r="J76" s="1">
        <v>0</v>
      </c>
      <c r="K76" s="2">
        <v>0</v>
      </c>
      <c r="L76" s="1">
        <v>115.32228260869564</v>
      </c>
      <c r="M76" s="1">
        <v>0</v>
      </c>
      <c r="N76" s="2">
        <v>0</v>
      </c>
    </row>
    <row r="77" spans="1:14" x14ac:dyDescent="0.3">
      <c r="A77" t="s">
        <v>32</v>
      </c>
      <c r="B77" t="s">
        <v>211</v>
      </c>
      <c r="C77" t="s">
        <v>212</v>
      </c>
      <c r="D77" t="s">
        <v>93</v>
      </c>
      <c r="E77" s="1">
        <v>33.347826086956523</v>
      </c>
      <c r="F77" s="1">
        <v>23.320652173913043</v>
      </c>
      <c r="G77" s="1">
        <v>0</v>
      </c>
      <c r="H77" s="2">
        <v>0</v>
      </c>
      <c r="I77" s="1">
        <v>29.220108695652176</v>
      </c>
      <c r="J77" s="1">
        <v>0</v>
      </c>
      <c r="K77" s="2">
        <v>0</v>
      </c>
      <c r="L77" s="1">
        <v>83.089673913043484</v>
      </c>
      <c r="M77" s="1">
        <v>0</v>
      </c>
      <c r="N77" s="2">
        <v>0</v>
      </c>
    </row>
    <row r="78" spans="1:14" x14ac:dyDescent="0.3">
      <c r="A78" t="s">
        <v>32</v>
      </c>
      <c r="B78" t="s">
        <v>213</v>
      </c>
      <c r="C78" t="s">
        <v>108</v>
      </c>
      <c r="D78" t="s">
        <v>109</v>
      </c>
      <c r="E78" s="1">
        <v>58.793478260869563</v>
      </c>
      <c r="F78" s="1">
        <v>5.0298913043478262</v>
      </c>
      <c r="G78" s="1">
        <v>0</v>
      </c>
      <c r="H78" s="2">
        <v>0</v>
      </c>
      <c r="I78" s="1">
        <v>61.18652173913042</v>
      </c>
      <c r="J78" s="1">
        <v>0</v>
      </c>
      <c r="K78" s="2">
        <v>0</v>
      </c>
      <c r="L78" s="1">
        <v>131.54891304347825</v>
      </c>
      <c r="M78" s="1">
        <v>0</v>
      </c>
      <c r="N78" s="2">
        <v>0</v>
      </c>
    </row>
    <row r="79" spans="1:14" x14ac:dyDescent="0.3">
      <c r="A79" t="s">
        <v>32</v>
      </c>
      <c r="B79" t="s">
        <v>214</v>
      </c>
      <c r="C79" t="s">
        <v>215</v>
      </c>
      <c r="D79" t="s">
        <v>216</v>
      </c>
      <c r="E79" s="1">
        <v>61.641304347826086</v>
      </c>
      <c r="F79" s="1">
        <v>13.790978260869567</v>
      </c>
      <c r="G79" s="1">
        <v>0</v>
      </c>
      <c r="H79" s="2">
        <v>0</v>
      </c>
      <c r="I79" s="1">
        <v>41.629782608695656</v>
      </c>
      <c r="J79" s="1">
        <v>0</v>
      </c>
      <c r="K79" s="2">
        <v>0</v>
      </c>
      <c r="L79" s="1">
        <v>127.62815217391308</v>
      </c>
      <c r="M79" s="1">
        <v>0</v>
      </c>
      <c r="N79" s="2">
        <v>0</v>
      </c>
    </row>
    <row r="80" spans="1:14" x14ac:dyDescent="0.3">
      <c r="A80" t="s">
        <v>32</v>
      </c>
      <c r="B80" t="s">
        <v>217</v>
      </c>
      <c r="C80" t="s">
        <v>218</v>
      </c>
      <c r="D80" t="s">
        <v>149</v>
      </c>
      <c r="E80" s="1">
        <v>72.75</v>
      </c>
      <c r="F80" s="1">
        <v>14.899456521739131</v>
      </c>
      <c r="G80" s="1">
        <v>0</v>
      </c>
      <c r="H80" s="2">
        <v>0</v>
      </c>
      <c r="I80" s="1">
        <v>63.065217391304351</v>
      </c>
      <c r="J80" s="1">
        <v>0</v>
      </c>
      <c r="K80" s="2">
        <v>0</v>
      </c>
      <c r="L80" s="1">
        <v>227.61684782608697</v>
      </c>
      <c r="M80" s="1">
        <v>0</v>
      </c>
      <c r="N80" s="2">
        <v>0</v>
      </c>
    </row>
    <row r="81" spans="1:14" x14ac:dyDescent="0.3">
      <c r="A81" t="s">
        <v>32</v>
      </c>
      <c r="B81" t="s">
        <v>219</v>
      </c>
      <c r="C81" t="s">
        <v>220</v>
      </c>
      <c r="D81" t="s">
        <v>221</v>
      </c>
      <c r="E81" s="1">
        <v>132.29347826086956</v>
      </c>
      <c r="F81" s="1">
        <v>6.9972826086956523</v>
      </c>
      <c r="G81" s="1">
        <v>0</v>
      </c>
      <c r="H81" s="2">
        <v>0</v>
      </c>
      <c r="I81" s="1">
        <v>96.100543478260875</v>
      </c>
      <c r="J81" s="1">
        <v>0</v>
      </c>
      <c r="K81" s="2">
        <v>0</v>
      </c>
      <c r="L81" s="1">
        <v>343.86956521739131</v>
      </c>
      <c r="M81" s="1">
        <v>0</v>
      </c>
      <c r="N81" s="2">
        <v>0</v>
      </c>
    </row>
    <row r="82" spans="1:14" x14ac:dyDescent="0.3">
      <c r="A82" t="s">
        <v>32</v>
      </c>
      <c r="B82" t="s">
        <v>222</v>
      </c>
      <c r="C82" t="s">
        <v>223</v>
      </c>
      <c r="D82" t="s">
        <v>224</v>
      </c>
      <c r="E82" s="1">
        <v>102.51086956521739</v>
      </c>
      <c r="F82" s="1">
        <v>29.394021739130434</v>
      </c>
      <c r="G82" s="1">
        <v>0</v>
      </c>
      <c r="H82" s="2">
        <v>0</v>
      </c>
      <c r="I82" s="1">
        <v>74.1875</v>
      </c>
      <c r="J82" s="1">
        <v>0</v>
      </c>
      <c r="K82" s="2">
        <v>0</v>
      </c>
      <c r="L82" s="1">
        <v>283.34239130434781</v>
      </c>
      <c r="M82" s="1">
        <v>0</v>
      </c>
      <c r="N82" s="2">
        <v>0</v>
      </c>
    </row>
    <row r="83" spans="1:14" x14ac:dyDescent="0.3">
      <c r="A83" t="s">
        <v>32</v>
      </c>
      <c r="B83" t="s">
        <v>225</v>
      </c>
      <c r="C83" t="s">
        <v>105</v>
      </c>
      <c r="D83" t="s">
        <v>106</v>
      </c>
      <c r="E83" s="1">
        <v>71.434782608695656</v>
      </c>
      <c r="F83" s="1">
        <v>9.4266304347826093</v>
      </c>
      <c r="G83" s="1">
        <v>0</v>
      </c>
      <c r="H83" s="2">
        <v>0</v>
      </c>
      <c r="I83" s="1">
        <v>88.078804347826093</v>
      </c>
      <c r="J83" s="1">
        <v>0</v>
      </c>
      <c r="K83" s="2">
        <v>0</v>
      </c>
      <c r="L83" s="1">
        <v>180.5516304347826</v>
      </c>
      <c r="M83" s="1">
        <v>0</v>
      </c>
      <c r="N83" s="2">
        <v>0</v>
      </c>
    </row>
    <row r="84" spans="1:14" x14ac:dyDescent="0.3">
      <c r="A84" t="s">
        <v>32</v>
      </c>
      <c r="B84" t="s">
        <v>226</v>
      </c>
      <c r="C84" t="s">
        <v>227</v>
      </c>
      <c r="D84" t="s">
        <v>216</v>
      </c>
      <c r="E84" s="1">
        <v>62.826086956521742</v>
      </c>
      <c r="F84" s="1">
        <v>13.450652173913042</v>
      </c>
      <c r="G84" s="1">
        <v>0</v>
      </c>
      <c r="H84" s="2">
        <v>0</v>
      </c>
      <c r="I84" s="1">
        <v>48.448695652173903</v>
      </c>
      <c r="J84" s="1">
        <v>0</v>
      </c>
      <c r="K84" s="2">
        <v>0</v>
      </c>
      <c r="L84" s="1">
        <v>135.21532608695651</v>
      </c>
      <c r="M84" s="1">
        <v>0</v>
      </c>
      <c r="N84" s="2">
        <v>0</v>
      </c>
    </row>
    <row r="85" spans="1:14" x14ac:dyDescent="0.3">
      <c r="A85" t="s">
        <v>32</v>
      </c>
      <c r="B85" t="s">
        <v>228</v>
      </c>
      <c r="C85" t="s">
        <v>37</v>
      </c>
      <c r="D85" t="s">
        <v>38</v>
      </c>
      <c r="E85" s="1">
        <v>88.836956521739125</v>
      </c>
      <c r="F85" s="1">
        <v>9.179347826086957</v>
      </c>
      <c r="G85" s="1">
        <v>0</v>
      </c>
      <c r="H85" s="2">
        <v>0</v>
      </c>
      <c r="I85" s="1">
        <v>74.032826086956533</v>
      </c>
      <c r="J85" s="1">
        <v>0</v>
      </c>
      <c r="K85" s="2">
        <v>0</v>
      </c>
      <c r="L85" s="1">
        <v>225.5907608695652</v>
      </c>
      <c r="M85" s="1">
        <v>0</v>
      </c>
      <c r="N85" s="2">
        <v>0</v>
      </c>
    </row>
    <row r="86" spans="1:14" x14ac:dyDescent="0.3">
      <c r="A86" t="s">
        <v>32</v>
      </c>
      <c r="B86" t="s">
        <v>229</v>
      </c>
      <c r="C86" t="s">
        <v>230</v>
      </c>
      <c r="D86" t="s">
        <v>231</v>
      </c>
      <c r="E86" s="1">
        <v>101.46739130434783</v>
      </c>
      <c r="F86" s="1">
        <v>17.815217391304348</v>
      </c>
      <c r="G86" s="1">
        <v>0</v>
      </c>
      <c r="H86" s="2">
        <v>0</v>
      </c>
      <c r="I86" s="1">
        <v>116.3695652173913</v>
      </c>
      <c r="J86" s="1">
        <v>0</v>
      </c>
      <c r="K86" s="2">
        <v>0</v>
      </c>
      <c r="L86" s="1">
        <v>254.99184782608697</v>
      </c>
      <c r="M86" s="1">
        <v>0</v>
      </c>
      <c r="N86" s="2">
        <v>0</v>
      </c>
    </row>
    <row r="87" spans="1:14" x14ac:dyDescent="0.3">
      <c r="A87" t="s">
        <v>32</v>
      </c>
      <c r="B87" t="s">
        <v>232</v>
      </c>
      <c r="C87" t="s">
        <v>148</v>
      </c>
      <c r="D87" t="s">
        <v>149</v>
      </c>
      <c r="E87" s="1">
        <v>130.34782608695653</v>
      </c>
      <c r="F87" s="1">
        <v>7.8133695652173918</v>
      </c>
      <c r="G87" s="1">
        <v>0</v>
      </c>
      <c r="H87" s="2">
        <v>0</v>
      </c>
      <c r="I87" s="1">
        <v>113.27141304347829</v>
      </c>
      <c r="J87" s="1">
        <v>0</v>
      </c>
      <c r="K87" s="2">
        <v>0</v>
      </c>
      <c r="L87" s="1">
        <v>325.14804347826083</v>
      </c>
      <c r="M87" s="1">
        <v>0</v>
      </c>
      <c r="N87" s="2">
        <v>0</v>
      </c>
    </row>
    <row r="88" spans="1:14" x14ac:dyDescent="0.3">
      <c r="A88" t="s">
        <v>32</v>
      </c>
      <c r="B88" t="s">
        <v>233</v>
      </c>
      <c r="C88" t="s">
        <v>234</v>
      </c>
      <c r="D88" t="s">
        <v>216</v>
      </c>
      <c r="E88" s="1">
        <v>65.402173913043484</v>
      </c>
      <c r="F88" s="1">
        <v>6.3634782608695648</v>
      </c>
      <c r="G88" s="1">
        <v>0</v>
      </c>
      <c r="H88" s="2">
        <v>0</v>
      </c>
      <c r="I88" s="1">
        <v>66.086847826086938</v>
      </c>
      <c r="J88" s="1">
        <v>0</v>
      </c>
      <c r="K88" s="2">
        <v>0</v>
      </c>
      <c r="L88" s="1">
        <v>107.32130434782606</v>
      </c>
      <c r="M88" s="1">
        <v>0</v>
      </c>
      <c r="N88" s="2">
        <v>0</v>
      </c>
    </row>
    <row r="89" spans="1:14" x14ac:dyDescent="0.3">
      <c r="A89" t="s">
        <v>32</v>
      </c>
      <c r="B89" t="s">
        <v>235</v>
      </c>
      <c r="C89" t="s">
        <v>81</v>
      </c>
      <c r="D89" t="s">
        <v>58</v>
      </c>
      <c r="E89" s="1">
        <v>85.445652173913047</v>
      </c>
      <c r="F89" s="1">
        <v>28.298913043478262</v>
      </c>
      <c r="G89" s="1">
        <v>0</v>
      </c>
      <c r="H89" s="2">
        <v>0</v>
      </c>
      <c r="I89" s="1">
        <v>90.046195652173907</v>
      </c>
      <c r="J89" s="1">
        <v>0</v>
      </c>
      <c r="K89" s="2">
        <v>0</v>
      </c>
      <c r="L89" s="1">
        <v>247.96467391304347</v>
      </c>
      <c r="M89" s="1">
        <v>0</v>
      </c>
      <c r="N89" s="2">
        <v>0</v>
      </c>
    </row>
    <row r="90" spans="1:14" x14ac:dyDescent="0.3">
      <c r="A90" t="s">
        <v>32</v>
      </c>
      <c r="B90" t="s">
        <v>236</v>
      </c>
      <c r="C90" t="s">
        <v>237</v>
      </c>
      <c r="D90" t="s">
        <v>238</v>
      </c>
      <c r="E90" s="1">
        <v>52.923913043478258</v>
      </c>
      <c r="F90" s="1">
        <v>10.907608695652174</v>
      </c>
      <c r="G90" s="1">
        <v>0</v>
      </c>
      <c r="H90" s="2">
        <v>0</v>
      </c>
      <c r="I90" s="1">
        <v>57.265543478260859</v>
      </c>
      <c r="J90" s="1">
        <v>0</v>
      </c>
      <c r="K90" s="2">
        <v>0</v>
      </c>
      <c r="L90" s="1">
        <v>133.9773913043478</v>
      </c>
      <c r="M90" s="1">
        <v>0</v>
      </c>
      <c r="N90" s="2">
        <v>0</v>
      </c>
    </row>
    <row r="91" spans="1:14" x14ac:dyDescent="0.3">
      <c r="A91" t="s">
        <v>32</v>
      </c>
      <c r="B91" t="s">
        <v>239</v>
      </c>
      <c r="C91" t="s">
        <v>146</v>
      </c>
      <c r="D91" t="s">
        <v>45</v>
      </c>
      <c r="E91" s="1">
        <v>59.869565217391305</v>
      </c>
      <c r="F91" s="1">
        <v>13.979347826086961</v>
      </c>
      <c r="G91" s="1">
        <v>0</v>
      </c>
      <c r="H91" s="2">
        <v>0</v>
      </c>
      <c r="I91" s="1">
        <v>53.671956521739098</v>
      </c>
      <c r="J91" s="1">
        <v>0</v>
      </c>
      <c r="K91" s="2">
        <v>0</v>
      </c>
      <c r="L91" s="1">
        <v>164.85304347826084</v>
      </c>
      <c r="M91" s="1">
        <v>0</v>
      </c>
      <c r="N91" s="2">
        <v>0</v>
      </c>
    </row>
    <row r="92" spans="1:14" x14ac:dyDescent="0.3">
      <c r="A92" t="s">
        <v>32</v>
      </c>
      <c r="B92" t="s">
        <v>240</v>
      </c>
      <c r="C92" t="s">
        <v>241</v>
      </c>
      <c r="D92" t="s">
        <v>242</v>
      </c>
      <c r="E92" s="1">
        <v>73.25</v>
      </c>
      <c r="F92" s="1">
        <v>9.5190217391304355</v>
      </c>
      <c r="G92" s="1">
        <v>0</v>
      </c>
      <c r="H92" s="2">
        <v>0</v>
      </c>
      <c r="I92" s="1">
        <v>74.042934782608697</v>
      </c>
      <c r="J92" s="1">
        <v>0</v>
      </c>
      <c r="K92" s="2">
        <v>0</v>
      </c>
      <c r="L92" s="1">
        <v>219.70652173913044</v>
      </c>
      <c r="M92" s="1">
        <v>0</v>
      </c>
      <c r="N92" s="2">
        <v>0</v>
      </c>
    </row>
    <row r="93" spans="1:14" x14ac:dyDescent="0.3">
      <c r="A93" t="s">
        <v>32</v>
      </c>
      <c r="B93" t="s">
        <v>243</v>
      </c>
      <c r="C93" t="s">
        <v>244</v>
      </c>
      <c r="D93" t="s">
        <v>245</v>
      </c>
      <c r="E93" s="1">
        <v>98.402173913043484</v>
      </c>
      <c r="F93" s="1">
        <v>40.784347826086943</v>
      </c>
      <c r="G93" s="1">
        <v>0</v>
      </c>
      <c r="H93" s="2">
        <v>0</v>
      </c>
      <c r="I93" s="1">
        <v>122.25456521739135</v>
      </c>
      <c r="J93" s="1">
        <v>0</v>
      </c>
      <c r="K93" s="2">
        <v>0</v>
      </c>
      <c r="L93" s="1">
        <v>306.75239130434778</v>
      </c>
      <c r="M93" s="1">
        <v>0</v>
      </c>
      <c r="N93" s="2">
        <v>0</v>
      </c>
    </row>
    <row r="94" spans="1:14" x14ac:dyDescent="0.3">
      <c r="A94" t="s">
        <v>32</v>
      </c>
      <c r="B94" t="s">
        <v>246</v>
      </c>
      <c r="C94" t="s">
        <v>92</v>
      </c>
      <c r="D94" t="s">
        <v>93</v>
      </c>
      <c r="E94" s="1">
        <v>108.65217391304348</v>
      </c>
      <c r="F94" s="1">
        <v>7.5788043478260869</v>
      </c>
      <c r="G94" s="1">
        <v>0</v>
      </c>
      <c r="H94" s="2">
        <v>0</v>
      </c>
      <c r="I94" s="1">
        <v>75.940217391304344</v>
      </c>
      <c r="J94" s="1">
        <v>0</v>
      </c>
      <c r="K94" s="2">
        <v>0</v>
      </c>
      <c r="L94" s="1">
        <v>285.73097826086956</v>
      </c>
      <c r="M94" s="1">
        <v>0</v>
      </c>
      <c r="N94" s="2">
        <v>0</v>
      </c>
    </row>
    <row r="95" spans="1:14" x14ac:dyDescent="0.3">
      <c r="A95" t="s">
        <v>32</v>
      </c>
      <c r="B95" t="s">
        <v>247</v>
      </c>
      <c r="C95" t="s">
        <v>34</v>
      </c>
      <c r="D95" t="s">
        <v>35</v>
      </c>
      <c r="E95" s="1">
        <v>83.076086956521735</v>
      </c>
      <c r="F95" s="1">
        <v>16.25</v>
      </c>
      <c r="G95" s="1">
        <v>0</v>
      </c>
      <c r="H95" s="2">
        <v>0</v>
      </c>
      <c r="I95" s="1">
        <v>119.85054347826087</v>
      </c>
      <c r="J95" s="1">
        <v>0</v>
      </c>
      <c r="K95" s="2">
        <v>0</v>
      </c>
      <c r="L95" s="1">
        <v>265.66847826086956</v>
      </c>
      <c r="M95" s="1">
        <v>0</v>
      </c>
      <c r="N95" s="2">
        <v>0</v>
      </c>
    </row>
    <row r="96" spans="1:14" x14ac:dyDescent="0.3">
      <c r="A96" t="s">
        <v>32</v>
      </c>
      <c r="B96" t="s">
        <v>248</v>
      </c>
      <c r="C96" t="s">
        <v>249</v>
      </c>
      <c r="D96" t="s">
        <v>250</v>
      </c>
      <c r="E96" s="1">
        <v>35.489130434782609</v>
      </c>
      <c r="F96" s="1">
        <v>2.6682608695652177</v>
      </c>
      <c r="G96" s="1">
        <v>0</v>
      </c>
      <c r="H96" s="2">
        <v>0</v>
      </c>
      <c r="I96" s="1">
        <v>40.785000000000011</v>
      </c>
      <c r="J96" s="1">
        <v>0</v>
      </c>
      <c r="K96" s="2">
        <v>0</v>
      </c>
      <c r="L96" s="1">
        <v>93.457499999999996</v>
      </c>
      <c r="M96" s="1">
        <v>0</v>
      </c>
      <c r="N96" s="2">
        <v>0</v>
      </c>
    </row>
    <row r="97" spans="1:14" x14ac:dyDescent="0.3">
      <c r="A97" t="s">
        <v>32</v>
      </c>
      <c r="B97" t="s">
        <v>251</v>
      </c>
      <c r="C97" t="s">
        <v>69</v>
      </c>
      <c r="D97" t="s">
        <v>45</v>
      </c>
      <c r="E97" s="1">
        <v>74</v>
      </c>
      <c r="F97" s="1">
        <v>0</v>
      </c>
      <c r="G97" s="1">
        <v>0</v>
      </c>
      <c r="H97" s="2">
        <v>0</v>
      </c>
      <c r="I97" s="1">
        <v>71.5</v>
      </c>
      <c r="J97" s="1">
        <v>0</v>
      </c>
      <c r="K97" s="2">
        <v>0</v>
      </c>
      <c r="L97" s="1">
        <v>108.71282608695653</v>
      </c>
      <c r="M97" s="1">
        <v>0</v>
      </c>
      <c r="N97" s="2">
        <v>0</v>
      </c>
    </row>
    <row r="98" spans="1:14" x14ac:dyDescent="0.3">
      <c r="A98" t="s">
        <v>32</v>
      </c>
      <c r="B98" t="s">
        <v>252</v>
      </c>
      <c r="C98" t="s">
        <v>69</v>
      </c>
      <c r="D98" t="s">
        <v>45</v>
      </c>
      <c r="E98" s="1">
        <v>116.57608695652173</v>
      </c>
      <c r="F98" s="1">
        <v>29.339673913043477</v>
      </c>
      <c r="G98" s="1">
        <v>0</v>
      </c>
      <c r="H98" s="2">
        <v>0</v>
      </c>
      <c r="I98" s="1">
        <v>97.722826086956516</v>
      </c>
      <c r="J98" s="1">
        <v>0</v>
      </c>
      <c r="K98" s="2">
        <v>0</v>
      </c>
      <c r="L98" s="1">
        <v>331.01086956521738</v>
      </c>
      <c r="M98" s="1">
        <v>0</v>
      </c>
      <c r="N98" s="2">
        <v>0</v>
      </c>
    </row>
    <row r="99" spans="1:14" x14ac:dyDescent="0.3">
      <c r="A99" t="s">
        <v>32</v>
      </c>
      <c r="B99" t="s">
        <v>253</v>
      </c>
      <c r="C99" t="s">
        <v>254</v>
      </c>
      <c r="D99" t="s">
        <v>255</v>
      </c>
      <c r="E99" s="1">
        <v>109.03260869565217</v>
      </c>
      <c r="F99" s="1">
        <v>10.494565217391305</v>
      </c>
      <c r="G99" s="1">
        <v>0</v>
      </c>
      <c r="H99" s="2">
        <v>0</v>
      </c>
      <c r="I99" s="1">
        <v>112.0570652173913</v>
      </c>
      <c r="J99" s="1">
        <v>0</v>
      </c>
      <c r="K99" s="2">
        <v>0</v>
      </c>
      <c r="L99" s="1">
        <v>295.75543478260869</v>
      </c>
      <c r="M99" s="1">
        <v>0</v>
      </c>
      <c r="N99" s="2">
        <v>0</v>
      </c>
    </row>
    <row r="100" spans="1:14" x14ac:dyDescent="0.3">
      <c r="A100" t="s">
        <v>32</v>
      </c>
      <c r="B100" t="s">
        <v>256</v>
      </c>
      <c r="C100" t="s">
        <v>60</v>
      </c>
      <c r="D100" t="s">
        <v>61</v>
      </c>
      <c r="E100" s="1">
        <v>104.14130434782609</v>
      </c>
      <c r="F100" s="1">
        <v>29.554782608695657</v>
      </c>
      <c r="G100" s="1">
        <v>0</v>
      </c>
      <c r="H100" s="2">
        <v>0</v>
      </c>
      <c r="I100" s="1">
        <v>66.733586956521705</v>
      </c>
      <c r="J100" s="1">
        <v>0</v>
      </c>
      <c r="K100" s="2">
        <v>0</v>
      </c>
      <c r="L100" s="1">
        <v>197.77543478260867</v>
      </c>
      <c r="M100" s="1">
        <v>0</v>
      </c>
      <c r="N100" s="2">
        <v>0</v>
      </c>
    </row>
    <row r="101" spans="1:14" x14ac:dyDescent="0.3">
      <c r="A101" t="s">
        <v>32</v>
      </c>
      <c r="B101" t="s">
        <v>257</v>
      </c>
      <c r="C101" t="s">
        <v>92</v>
      </c>
      <c r="D101" t="s">
        <v>93</v>
      </c>
      <c r="E101" s="1">
        <v>63.989130434782609</v>
      </c>
      <c r="F101" s="1">
        <v>12.913043478260869</v>
      </c>
      <c r="G101" s="1">
        <v>0</v>
      </c>
      <c r="H101" s="2">
        <v>0</v>
      </c>
      <c r="I101" s="1">
        <v>86.252717391304344</v>
      </c>
      <c r="J101" s="1">
        <v>0</v>
      </c>
      <c r="K101" s="2">
        <v>0</v>
      </c>
      <c r="L101" s="1">
        <v>187.22554347826087</v>
      </c>
      <c r="M101" s="1">
        <v>0</v>
      </c>
      <c r="N101" s="2">
        <v>0</v>
      </c>
    </row>
    <row r="102" spans="1:14" x14ac:dyDescent="0.3">
      <c r="A102" t="s">
        <v>32</v>
      </c>
      <c r="B102" t="s">
        <v>258</v>
      </c>
      <c r="C102" t="s">
        <v>259</v>
      </c>
      <c r="D102" t="s">
        <v>184</v>
      </c>
      <c r="E102" s="1">
        <v>56.739130434782609</v>
      </c>
      <c r="F102" s="1">
        <v>15.709673913043483</v>
      </c>
      <c r="G102" s="1">
        <v>0</v>
      </c>
      <c r="H102" s="2">
        <v>0</v>
      </c>
      <c r="I102" s="1">
        <v>44.972391304347823</v>
      </c>
      <c r="J102" s="1">
        <v>0</v>
      </c>
      <c r="K102" s="2">
        <v>0</v>
      </c>
      <c r="L102" s="1">
        <v>145.19271739130437</v>
      </c>
      <c r="M102" s="1">
        <v>0</v>
      </c>
      <c r="N102" s="2">
        <v>0</v>
      </c>
    </row>
    <row r="103" spans="1:14" x14ac:dyDescent="0.3">
      <c r="A103" t="s">
        <v>32</v>
      </c>
      <c r="B103" t="s">
        <v>260</v>
      </c>
      <c r="C103" t="s">
        <v>261</v>
      </c>
      <c r="D103" t="s">
        <v>130</v>
      </c>
      <c r="E103" s="1">
        <v>71.304347826086953</v>
      </c>
      <c r="F103" s="1">
        <v>9.3745652173913054</v>
      </c>
      <c r="G103" s="1">
        <v>0</v>
      </c>
      <c r="H103" s="2">
        <v>0</v>
      </c>
      <c r="I103" s="1">
        <v>57.728152173913038</v>
      </c>
      <c r="J103" s="1">
        <v>0</v>
      </c>
      <c r="K103" s="2">
        <v>0</v>
      </c>
      <c r="L103" s="1">
        <v>133.63010869565213</v>
      </c>
      <c r="M103" s="1">
        <v>0</v>
      </c>
      <c r="N103" s="2">
        <v>0</v>
      </c>
    </row>
    <row r="104" spans="1:14" x14ac:dyDescent="0.3">
      <c r="A104" t="s">
        <v>32</v>
      </c>
      <c r="B104" t="s">
        <v>262</v>
      </c>
      <c r="C104" t="s">
        <v>57</v>
      </c>
      <c r="D104" t="s">
        <v>58</v>
      </c>
      <c r="E104" s="1">
        <v>72.663043478260875</v>
      </c>
      <c r="F104" s="1">
        <v>1.326086956521739</v>
      </c>
      <c r="G104" s="1">
        <v>0</v>
      </c>
      <c r="H104" s="2">
        <v>0</v>
      </c>
      <c r="I104" s="1">
        <v>65.144021739130437</v>
      </c>
      <c r="J104" s="1">
        <v>0</v>
      </c>
      <c r="K104" s="2">
        <v>0</v>
      </c>
      <c r="L104" s="1">
        <v>191.50271739130434</v>
      </c>
      <c r="M104" s="1">
        <v>0</v>
      </c>
      <c r="N104" s="2">
        <v>0</v>
      </c>
    </row>
    <row r="105" spans="1:14" x14ac:dyDescent="0.3">
      <c r="A105" t="s">
        <v>32</v>
      </c>
      <c r="B105" t="s">
        <v>263</v>
      </c>
      <c r="C105" t="s">
        <v>92</v>
      </c>
      <c r="D105" t="s">
        <v>93</v>
      </c>
      <c r="E105" s="1">
        <v>63.489130434782609</v>
      </c>
      <c r="F105" s="1">
        <v>8.2563043478260898</v>
      </c>
      <c r="G105" s="1">
        <v>0</v>
      </c>
      <c r="H105" s="2">
        <v>0</v>
      </c>
      <c r="I105" s="1">
        <v>51.464891304347823</v>
      </c>
      <c r="J105" s="1">
        <v>0</v>
      </c>
      <c r="K105" s="2">
        <v>0</v>
      </c>
      <c r="L105" s="1">
        <v>155.37652173913034</v>
      </c>
      <c r="M105" s="1">
        <v>0</v>
      </c>
      <c r="N105" s="2">
        <v>0</v>
      </c>
    </row>
    <row r="106" spans="1:14" x14ac:dyDescent="0.3">
      <c r="A106" t="s">
        <v>32</v>
      </c>
      <c r="B106" t="s">
        <v>264</v>
      </c>
      <c r="C106" t="s">
        <v>265</v>
      </c>
      <c r="D106" t="s">
        <v>266</v>
      </c>
      <c r="E106" s="1">
        <v>135.85869565217391</v>
      </c>
      <c r="F106" s="1">
        <v>55.057065217391305</v>
      </c>
      <c r="G106" s="1">
        <v>0</v>
      </c>
      <c r="H106" s="2">
        <v>0</v>
      </c>
      <c r="I106" s="1">
        <v>142.02445652173913</v>
      </c>
      <c r="J106" s="1">
        <v>0</v>
      </c>
      <c r="K106" s="2">
        <v>0</v>
      </c>
      <c r="L106" s="1">
        <v>319.62108695652176</v>
      </c>
      <c r="M106" s="1">
        <v>0</v>
      </c>
      <c r="N106" s="2">
        <v>0</v>
      </c>
    </row>
    <row r="107" spans="1:14" x14ac:dyDescent="0.3">
      <c r="A107" t="s">
        <v>32</v>
      </c>
      <c r="B107" t="s">
        <v>267</v>
      </c>
      <c r="C107" t="s">
        <v>117</v>
      </c>
      <c r="D107" t="s">
        <v>72</v>
      </c>
      <c r="E107" s="1">
        <v>92.891304347826093</v>
      </c>
      <c r="F107" s="1">
        <v>7.8610869565217394</v>
      </c>
      <c r="G107" s="1">
        <v>0</v>
      </c>
      <c r="H107" s="2">
        <v>0</v>
      </c>
      <c r="I107" s="1">
        <v>59.494130434782598</v>
      </c>
      <c r="J107" s="1">
        <v>0</v>
      </c>
      <c r="K107" s="2">
        <v>0</v>
      </c>
      <c r="L107" s="1">
        <v>202.34369565217389</v>
      </c>
      <c r="M107" s="1">
        <v>0</v>
      </c>
      <c r="N107" s="2">
        <v>0</v>
      </c>
    </row>
    <row r="108" spans="1:14" x14ac:dyDescent="0.3">
      <c r="A108" t="s">
        <v>32</v>
      </c>
      <c r="B108" t="s">
        <v>268</v>
      </c>
      <c r="C108" t="s">
        <v>269</v>
      </c>
      <c r="D108" t="s">
        <v>75</v>
      </c>
      <c r="E108" s="1">
        <v>71.717391304347828</v>
      </c>
      <c r="F108" s="1">
        <v>27.423913043478262</v>
      </c>
      <c r="G108" s="1">
        <v>0</v>
      </c>
      <c r="H108" s="2">
        <v>0</v>
      </c>
      <c r="I108" s="1">
        <v>56.467391304347828</v>
      </c>
      <c r="J108" s="1">
        <v>0</v>
      </c>
      <c r="K108" s="2">
        <v>0</v>
      </c>
      <c r="L108" s="1">
        <v>211.13858695652175</v>
      </c>
      <c r="M108" s="1">
        <v>0</v>
      </c>
      <c r="N108" s="2">
        <v>0</v>
      </c>
    </row>
    <row r="109" spans="1:14" x14ac:dyDescent="0.3">
      <c r="A109" t="s">
        <v>32</v>
      </c>
      <c r="B109" t="s">
        <v>270</v>
      </c>
      <c r="C109" t="s">
        <v>129</v>
      </c>
      <c r="D109" t="s">
        <v>130</v>
      </c>
      <c r="E109" s="1">
        <v>92.630434782608702</v>
      </c>
      <c r="F109" s="1">
        <v>5.7789130434782621</v>
      </c>
      <c r="G109" s="1">
        <v>0</v>
      </c>
      <c r="H109" s="2">
        <v>0</v>
      </c>
      <c r="I109" s="1">
        <v>52.197826086956518</v>
      </c>
      <c r="J109" s="1">
        <v>0</v>
      </c>
      <c r="K109" s="2">
        <v>0</v>
      </c>
      <c r="L109" s="1">
        <v>116.33836956521741</v>
      </c>
      <c r="M109" s="1">
        <v>0</v>
      </c>
      <c r="N109" s="2">
        <v>0</v>
      </c>
    </row>
    <row r="110" spans="1:14" x14ac:dyDescent="0.3">
      <c r="A110" t="s">
        <v>32</v>
      </c>
      <c r="B110" t="s">
        <v>271</v>
      </c>
      <c r="C110" t="s">
        <v>202</v>
      </c>
      <c r="D110" t="s">
        <v>203</v>
      </c>
      <c r="E110" s="1">
        <v>53.652173913043477</v>
      </c>
      <c r="F110" s="1">
        <v>8.2417391304347802</v>
      </c>
      <c r="G110" s="1">
        <v>0</v>
      </c>
      <c r="H110" s="2">
        <v>0</v>
      </c>
      <c r="I110" s="1">
        <v>22.864347826086956</v>
      </c>
      <c r="J110" s="1">
        <v>0</v>
      </c>
      <c r="K110" s="2">
        <v>0</v>
      </c>
      <c r="L110" s="1">
        <v>67.206521739130423</v>
      </c>
      <c r="M110" s="1">
        <v>0</v>
      </c>
      <c r="N110" s="2">
        <v>0</v>
      </c>
    </row>
    <row r="111" spans="1:14" x14ac:dyDescent="0.3">
      <c r="A111" t="s">
        <v>32</v>
      </c>
      <c r="B111" t="s">
        <v>272</v>
      </c>
      <c r="C111" t="s">
        <v>273</v>
      </c>
      <c r="D111" t="s">
        <v>274</v>
      </c>
      <c r="E111" s="1">
        <v>78.239130434782609</v>
      </c>
      <c r="F111" s="1">
        <v>22.054347826086957</v>
      </c>
      <c r="G111" s="1">
        <v>0.13043478260869565</v>
      </c>
      <c r="H111" s="2">
        <v>5.9142434696895022E-3</v>
      </c>
      <c r="I111" s="1">
        <v>59.394021739130437</v>
      </c>
      <c r="J111" s="1">
        <v>0</v>
      </c>
      <c r="K111" s="2">
        <v>0</v>
      </c>
      <c r="L111" s="1">
        <v>218.35597826086956</v>
      </c>
      <c r="M111" s="1">
        <v>0</v>
      </c>
      <c r="N111" s="2">
        <v>0</v>
      </c>
    </row>
    <row r="112" spans="1:14" x14ac:dyDescent="0.3">
      <c r="A112" t="s">
        <v>32</v>
      </c>
      <c r="B112" t="s">
        <v>275</v>
      </c>
      <c r="C112" t="s">
        <v>276</v>
      </c>
      <c r="D112" t="s">
        <v>106</v>
      </c>
      <c r="E112" s="1">
        <v>68.043478260869563</v>
      </c>
      <c r="F112" s="1">
        <v>7.125</v>
      </c>
      <c r="G112" s="1">
        <v>0</v>
      </c>
      <c r="H112" s="2">
        <v>0</v>
      </c>
      <c r="I112" s="1">
        <v>79.9375</v>
      </c>
      <c r="J112" s="1">
        <v>0</v>
      </c>
      <c r="K112" s="2">
        <v>0</v>
      </c>
      <c r="L112" s="1">
        <v>194.2608695652174</v>
      </c>
      <c r="M112" s="1">
        <v>0</v>
      </c>
      <c r="N112" s="2">
        <v>0</v>
      </c>
    </row>
    <row r="113" spans="1:14" x14ac:dyDescent="0.3">
      <c r="A113" t="s">
        <v>32</v>
      </c>
      <c r="B113" t="s">
        <v>277</v>
      </c>
      <c r="C113" t="s">
        <v>278</v>
      </c>
      <c r="D113" t="s">
        <v>216</v>
      </c>
      <c r="E113" s="1">
        <v>54.413043478260867</v>
      </c>
      <c r="F113" s="1">
        <v>3.6494565217391304</v>
      </c>
      <c r="G113" s="1">
        <v>0</v>
      </c>
      <c r="H113" s="2">
        <v>0</v>
      </c>
      <c r="I113" s="1">
        <v>44.101413043478253</v>
      </c>
      <c r="J113" s="1">
        <v>0</v>
      </c>
      <c r="K113" s="2">
        <v>0</v>
      </c>
      <c r="L113" s="1">
        <v>93.292173913043484</v>
      </c>
      <c r="M113" s="1">
        <v>0</v>
      </c>
      <c r="N113" s="2">
        <v>0</v>
      </c>
    </row>
    <row r="114" spans="1:14" x14ac:dyDescent="0.3">
      <c r="A114" t="s">
        <v>32</v>
      </c>
      <c r="B114" t="s">
        <v>279</v>
      </c>
      <c r="C114" t="s">
        <v>280</v>
      </c>
      <c r="D114" t="s">
        <v>281</v>
      </c>
      <c r="E114" s="1">
        <v>53.163043478260867</v>
      </c>
      <c r="F114" s="1">
        <v>11.203804347826088</v>
      </c>
      <c r="G114" s="1">
        <v>0</v>
      </c>
      <c r="H114" s="2">
        <v>0</v>
      </c>
      <c r="I114" s="1">
        <v>33.453804347826086</v>
      </c>
      <c r="J114" s="1">
        <v>0</v>
      </c>
      <c r="K114" s="2">
        <v>0</v>
      </c>
      <c r="L114" s="1">
        <v>123.71195652173913</v>
      </c>
      <c r="M114" s="1">
        <v>0</v>
      </c>
      <c r="N114" s="2">
        <v>0</v>
      </c>
    </row>
    <row r="115" spans="1:14" x14ac:dyDescent="0.3">
      <c r="A115" t="s">
        <v>32</v>
      </c>
      <c r="B115" t="s">
        <v>282</v>
      </c>
      <c r="C115" t="s">
        <v>117</v>
      </c>
      <c r="D115" t="s">
        <v>72</v>
      </c>
      <c r="E115" s="1">
        <v>119.72826086956522</v>
      </c>
      <c r="F115" s="1">
        <v>18.447717391304348</v>
      </c>
      <c r="G115" s="1">
        <v>0</v>
      </c>
      <c r="H115" s="2">
        <v>0</v>
      </c>
      <c r="I115" s="1">
        <v>123.2173913043478</v>
      </c>
      <c r="J115" s="1">
        <v>0</v>
      </c>
      <c r="K115" s="2">
        <v>0</v>
      </c>
      <c r="L115" s="1">
        <v>349.58847826086952</v>
      </c>
      <c r="M115" s="1">
        <v>0</v>
      </c>
      <c r="N115" s="2">
        <v>0</v>
      </c>
    </row>
    <row r="116" spans="1:14" x14ac:dyDescent="0.3">
      <c r="A116" t="s">
        <v>32</v>
      </c>
      <c r="B116" t="s">
        <v>283</v>
      </c>
      <c r="C116" t="s">
        <v>81</v>
      </c>
      <c r="D116" t="s">
        <v>58</v>
      </c>
      <c r="E116" s="1">
        <v>79.478260869565219</v>
      </c>
      <c r="F116" s="1">
        <v>21.0625</v>
      </c>
      <c r="G116" s="1">
        <v>0</v>
      </c>
      <c r="H116" s="2">
        <v>0</v>
      </c>
      <c r="I116" s="1">
        <v>81.605978260869563</v>
      </c>
      <c r="J116" s="1">
        <v>0</v>
      </c>
      <c r="K116" s="2">
        <v>0</v>
      </c>
      <c r="L116" s="1">
        <v>226.36141304347825</v>
      </c>
      <c r="M116" s="1">
        <v>0</v>
      </c>
      <c r="N116" s="2">
        <v>0</v>
      </c>
    </row>
    <row r="117" spans="1:14" x14ac:dyDescent="0.3">
      <c r="A117" t="s">
        <v>32</v>
      </c>
      <c r="B117" t="s">
        <v>284</v>
      </c>
      <c r="C117" t="s">
        <v>285</v>
      </c>
      <c r="D117" t="s">
        <v>179</v>
      </c>
      <c r="E117" s="1">
        <v>91.184782608695656</v>
      </c>
      <c r="F117" s="1">
        <v>20.638586956521738</v>
      </c>
      <c r="G117" s="1">
        <v>0</v>
      </c>
      <c r="H117" s="2">
        <v>0</v>
      </c>
      <c r="I117" s="1">
        <v>54.331521739130437</v>
      </c>
      <c r="J117" s="1">
        <v>0</v>
      </c>
      <c r="K117" s="2">
        <v>0</v>
      </c>
      <c r="L117" s="1">
        <v>172.85326086956522</v>
      </c>
      <c r="M117" s="1">
        <v>0</v>
      </c>
      <c r="N117" s="2">
        <v>0</v>
      </c>
    </row>
    <row r="118" spans="1:14" x14ac:dyDescent="0.3">
      <c r="A118" t="s">
        <v>32</v>
      </c>
      <c r="B118" t="s">
        <v>286</v>
      </c>
      <c r="C118" t="s">
        <v>287</v>
      </c>
      <c r="D118" t="s">
        <v>130</v>
      </c>
      <c r="E118" s="1">
        <v>76.967391304347828</v>
      </c>
      <c r="F118" s="1">
        <v>16.282608695652176</v>
      </c>
      <c r="G118" s="1">
        <v>0</v>
      </c>
      <c r="H118" s="2">
        <v>0</v>
      </c>
      <c r="I118" s="1">
        <v>56.236304347826113</v>
      </c>
      <c r="J118" s="1">
        <v>0</v>
      </c>
      <c r="K118" s="2">
        <v>0</v>
      </c>
      <c r="L118" s="1">
        <v>173.43413043478253</v>
      </c>
      <c r="M118" s="1">
        <v>0</v>
      </c>
      <c r="N118" s="2">
        <v>0</v>
      </c>
    </row>
    <row r="119" spans="1:14" x14ac:dyDescent="0.3">
      <c r="A119" t="s">
        <v>32</v>
      </c>
      <c r="B119" t="s">
        <v>288</v>
      </c>
      <c r="C119" t="s">
        <v>289</v>
      </c>
      <c r="D119" t="s">
        <v>290</v>
      </c>
      <c r="E119" s="1">
        <v>92.913043478260875</v>
      </c>
      <c r="F119" s="1">
        <v>19.890760869565216</v>
      </c>
      <c r="G119" s="1">
        <v>0</v>
      </c>
      <c r="H119" s="2">
        <v>0</v>
      </c>
      <c r="I119" s="1">
        <v>86.200543478260883</v>
      </c>
      <c r="J119" s="1">
        <v>0</v>
      </c>
      <c r="K119" s="2">
        <v>0</v>
      </c>
      <c r="L119" s="1">
        <v>362.47228260869571</v>
      </c>
      <c r="M119" s="1">
        <v>0</v>
      </c>
      <c r="N119" s="2">
        <v>0</v>
      </c>
    </row>
    <row r="120" spans="1:14" x14ac:dyDescent="0.3">
      <c r="A120" t="s">
        <v>32</v>
      </c>
      <c r="B120" t="s">
        <v>291</v>
      </c>
      <c r="C120" t="s">
        <v>126</v>
      </c>
      <c r="D120" t="s">
        <v>127</v>
      </c>
      <c r="E120" s="1">
        <v>100.01086956521739</v>
      </c>
      <c r="F120" s="1">
        <v>13.669999999999998</v>
      </c>
      <c r="G120" s="1">
        <v>0</v>
      </c>
      <c r="H120" s="2">
        <v>0</v>
      </c>
      <c r="I120" s="1">
        <v>91.354239130434763</v>
      </c>
      <c r="J120" s="1">
        <v>0</v>
      </c>
      <c r="K120" s="2">
        <v>0</v>
      </c>
      <c r="L120" s="1">
        <v>201.96565217391304</v>
      </c>
      <c r="M120" s="1">
        <v>0</v>
      </c>
      <c r="N120" s="2">
        <v>0</v>
      </c>
    </row>
    <row r="121" spans="1:14" x14ac:dyDescent="0.3">
      <c r="A121" t="s">
        <v>32</v>
      </c>
      <c r="B121" t="s">
        <v>292</v>
      </c>
      <c r="C121" t="s">
        <v>293</v>
      </c>
      <c r="D121" t="s">
        <v>210</v>
      </c>
      <c r="E121" s="1">
        <v>49.684782608695649</v>
      </c>
      <c r="F121" s="1">
        <v>1.826086956521739</v>
      </c>
      <c r="G121" s="1">
        <v>0</v>
      </c>
      <c r="H121" s="2">
        <v>0</v>
      </c>
      <c r="I121" s="1">
        <v>43.043478260869563</v>
      </c>
      <c r="J121" s="1">
        <v>0</v>
      </c>
      <c r="K121" s="2">
        <v>0</v>
      </c>
      <c r="L121" s="1">
        <v>93.864130434782609</v>
      </c>
      <c r="M121" s="1">
        <v>0</v>
      </c>
      <c r="N121" s="2">
        <v>0</v>
      </c>
    </row>
    <row r="122" spans="1:14" x14ac:dyDescent="0.3">
      <c r="A122" t="s">
        <v>32</v>
      </c>
      <c r="B122" t="s">
        <v>294</v>
      </c>
      <c r="C122" t="s">
        <v>135</v>
      </c>
      <c r="D122" t="s">
        <v>136</v>
      </c>
      <c r="E122" s="1">
        <v>58.423913043478258</v>
      </c>
      <c r="F122" s="1">
        <v>8.0606521739130432</v>
      </c>
      <c r="G122" s="1">
        <v>0</v>
      </c>
      <c r="H122" s="2">
        <v>0</v>
      </c>
      <c r="I122" s="1">
        <v>45.233586956521734</v>
      </c>
      <c r="J122" s="1">
        <v>0</v>
      </c>
      <c r="K122" s="2">
        <v>0</v>
      </c>
      <c r="L122" s="1">
        <v>136.41413043478261</v>
      </c>
      <c r="M122" s="1">
        <v>0</v>
      </c>
      <c r="N122" s="2">
        <v>0</v>
      </c>
    </row>
    <row r="123" spans="1:14" x14ac:dyDescent="0.3">
      <c r="A123" t="s">
        <v>32</v>
      </c>
      <c r="B123" t="s">
        <v>295</v>
      </c>
      <c r="C123" t="s">
        <v>296</v>
      </c>
      <c r="D123" t="s">
        <v>297</v>
      </c>
      <c r="E123" s="1">
        <v>57.695652173913047</v>
      </c>
      <c r="F123" s="1">
        <v>30.726630434782603</v>
      </c>
      <c r="G123" s="1">
        <v>0</v>
      </c>
      <c r="H123" s="2">
        <v>0</v>
      </c>
      <c r="I123" s="1">
        <v>23.151195652173911</v>
      </c>
      <c r="J123" s="1">
        <v>0</v>
      </c>
      <c r="K123" s="2">
        <v>0</v>
      </c>
      <c r="L123" s="1">
        <v>132.44684782608698</v>
      </c>
      <c r="M123" s="1">
        <v>0</v>
      </c>
      <c r="N123" s="2">
        <v>0</v>
      </c>
    </row>
    <row r="124" spans="1:14" x14ac:dyDescent="0.3">
      <c r="A124" t="s">
        <v>32</v>
      </c>
      <c r="B124" t="s">
        <v>298</v>
      </c>
      <c r="C124" t="s">
        <v>60</v>
      </c>
      <c r="D124" t="s">
        <v>61</v>
      </c>
      <c r="E124" s="1">
        <v>83.293478260869563</v>
      </c>
      <c r="F124" s="1">
        <v>13.405543478260871</v>
      </c>
      <c r="G124" s="1">
        <v>0</v>
      </c>
      <c r="H124" s="2">
        <v>0</v>
      </c>
      <c r="I124" s="1">
        <v>76.730869565217404</v>
      </c>
      <c r="J124" s="1">
        <v>0</v>
      </c>
      <c r="K124" s="2">
        <v>0</v>
      </c>
      <c r="L124" s="1">
        <v>179.32858695652175</v>
      </c>
      <c r="M124" s="1">
        <v>0</v>
      </c>
      <c r="N124" s="2">
        <v>0</v>
      </c>
    </row>
    <row r="125" spans="1:14" x14ac:dyDescent="0.3">
      <c r="A125" t="s">
        <v>32</v>
      </c>
      <c r="B125" t="s">
        <v>299</v>
      </c>
      <c r="C125" t="s">
        <v>81</v>
      </c>
      <c r="D125" t="s">
        <v>58</v>
      </c>
      <c r="E125" s="1">
        <v>99.858695652173907</v>
      </c>
      <c r="F125" s="1">
        <v>1.7309782608695652</v>
      </c>
      <c r="G125" s="1">
        <v>0</v>
      </c>
      <c r="H125" s="2">
        <v>0</v>
      </c>
      <c r="I125" s="1">
        <v>114.73369565217391</v>
      </c>
      <c r="J125" s="1">
        <v>0</v>
      </c>
      <c r="K125" s="2">
        <v>0</v>
      </c>
      <c r="L125" s="1">
        <v>267.74597826086955</v>
      </c>
      <c r="M125" s="1">
        <v>0</v>
      </c>
      <c r="N125" s="2">
        <v>0</v>
      </c>
    </row>
    <row r="126" spans="1:14" x14ac:dyDescent="0.3">
      <c r="A126" t="s">
        <v>32</v>
      </c>
      <c r="B126" t="s">
        <v>300</v>
      </c>
      <c r="C126" t="s">
        <v>301</v>
      </c>
      <c r="D126" t="s">
        <v>302</v>
      </c>
      <c r="E126" s="1">
        <v>72.076086956521735</v>
      </c>
      <c r="F126" s="1">
        <v>11.904891304347826</v>
      </c>
      <c r="G126" s="1">
        <v>0</v>
      </c>
      <c r="H126" s="2">
        <v>0</v>
      </c>
      <c r="I126" s="1">
        <v>67.347826086956516</v>
      </c>
      <c r="J126" s="1">
        <v>0</v>
      </c>
      <c r="K126" s="2">
        <v>0</v>
      </c>
      <c r="L126" s="1">
        <v>237.92391304347825</v>
      </c>
      <c r="M126" s="1">
        <v>0</v>
      </c>
      <c r="N126" s="2">
        <v>0</v>
      </c>
    </row>
    <row r="127" spans="1:14" x14ac:dyDescent="0.3">
      <c r="A127" t="s">
        <v>32</v>
      </c>
      <c r="B127" t="s">
        <v>303</v>
      </c>
      <c r="C127" t="s">
        <v>34</v>
      </c>
      <c r="D127" t="s">
        <v>35</v>
      </c>
      <c r="E127" s="1">
        <v>75.097826086956516</v>
      </c>
      <c r="F127" s="1">
        <v>12.184891304347826</v>
      </c>
      <c r="G127" s="1">
        <v>0</v>
      </c>
      <c r="H127" s="2">
        <v>0</v>
      </c>
      <c r="I127" s="1">
        <v>73.578586956521747</v>
      </c>
      <c r="J127" s="1">
        <v>0</v>
      </c>
      <c r="K127" s="2">
        <v>0</v>
      </c>
      <c r="L127" s="1">
        <v>161.09597826086957</v>
      </c>
      <c r="M127" s="1">
        <v>0</v>
      </c>
      <c r="N127" s="2">
        <v>0</v>
      </c>
    </row>
    <row r="128" spans="1:14" x14ac:dyDescent="0.3">
      <c r="A128" t="s">
        <v>32</v>
      </c>
      <c r="B128" t="s">
        <v>304</v>
      </c>
      <c r="C128" t="s">
        <v>305</v>
      </c>
      <c r="D128" t="s">
        <v>87</v>
      </c>
      <c r="E128" s="1">
        <v>103.6304347826087</v>
      </c>
      <c r="F128" s="1">
        <v>13.317934782608695</v>
      </c>
      <c r="G128" s="1">
        <v>0</v>
      </c>
      <c r="H128" s="2">
        <v>0</v>
      </c>
      <c r="I128" s="1">
        <v>122.7044565217391</v>
      </c>
      <c r="J128" s="1">
        <v>0</v>
      </c>
      <c r="K128" s="2">
        <v>0</v>
      </c>
      <c r="L128" s="1">
        <v>259.99586956521728</v>
      </c>
      <c r="M128" s="1">
        <v>0</v>
      </c>
      <c r="N128" s="2">
        <v>0</v>
      </c>
    </row>
    <row r="129" spans="1:14" x14ac:dyDescent="0.3">
      <c r="A129" t="s">
        <v>32</v>
      </c>
      <c r="B129" t="s">
        <v>306</v>
      </c>
      <c r="C129" t="s">
        <v>230</v>
      </c>
      <c r="D129" t="s">
        <v>231</v>
      </c>
      <c r="E129" s="1">
        <v>40.108695652173914</v>
      </c>
      <c r="F129" s="1">
        <v>8.4752173913043496</v>
      </c>
      <c r="G129" s="1">
        <v>0</v>
      </c>
      <c r="H129" s="2">
        <v>0</v>
      </c>
      <c r="I129" s="1">
        <v>41.731739130434775</v>
      </c>
      <c r="J129" s="1">
        <v>0</v>
      </c>
      <c r="K129" s="2">
        <v>0</v>
      </c>
      <c r="L129" s="1">
        <v>129.21586956521745</v>
      </c>
      <c r="M129" s="1">
        <v>0</v>
      </c>
      <c r="N129" s="2">
        <v>0</v>
      </c>
    </row>
    <row r="130" spans="1:14" x14ac:dyDescent="0.3">
      <c r="A130" t="s">
        <v>32</v>
      </c>
      <c r="B130" t="s">
        <v>307</v>
      </c>
      <c r="C130" t="s">
        <v>308</v>
      </c>
      <c r="D130" t="s">
        <v>309</v>
      </c>
      <c r="E130" s="1">
        <v>72.467391304347828</v>
      </c>
      <c r="F130" s="1">
        <v>8.8214130434782607</v>
      </c>
      <c r="G130" s="1">
        <v>0</v>
      </c>
      <c r="H130" s="2">
        <v>0</v>
      </c>
      <c r="I130" s="1">
        <v>85.267173913043479</v>
      </c>
      <c r="J130" s="1">
        <v>0</v>
      </c>
      <c r="K130" s="2">
        <v>0</v>
      </c>
      <c r="L130" s="1">
        <v>204.63456521739124</v>
      </c>
      <c r="M130" s="1">
        <v>0</v>
      </c>
      <c r="N130" s="2">
        <v>0</v>
      </c>
    </row>
    <row r="131" spans="1:14" x14ac:dyDescent="0.3">
      <c r="A131" t="s">
        <v>32</v>
      </c>
      <c r="B131" t="s">
        <v>310</v>
      </c>
      <c r="C131" t="s">
        <v>311</v>
      </c>
      <c r="D131" t="s">
        <v>250</v>
      </c>
      <c r="E131" s="1">
        <v>70.913043478260875</v>
      </c>
      <c r="F131" s="1">
        <v>20.184130434782602</v>
      </c>
      <c r="G131" s="1">
        <v>0</v>
      </c>
      <c r="H131" s="2">
        <v>0</v>
      </c>
      <c r="I131" s="1">
        <v>81.325434782608724</v>
      </c>
      <c r="J131" s="1">
        <v>0</v>
      </c>
      <c r="K131" s="2">
        <v>0</v>
      </c>
      <c r="L131" s="1">
        <v>224.28565217391304</v>
      </c>
      <c r="M131" s="1">
        <v>0</v>
      </c>
      <c r="N131" s="2">
        <v>0</v>
      </c>
    </row>
    <row r="132" spans="1:14" x14ac:dyDescent="0.3">
      <c r="A132" t="s">
        <v>32</v>
      </c>
      <c r="B132" t="s">
        <v>312</v>
      </c>
      <c r="C132" t="s">
        <v>313</v>
      </c>
      <c r="D132" t="s">
        <v>224</v>
      </c>
      <c r="E132" s="1">
        <v>87.739130434782609</v>
      </c>
      <c r="F132" s="1">
        <v>20.779891304347824</v>
      </c>
      <c r="G132" s="1">
        <v>1.2173913043478262</v>
      </c>
      <c r="H132" s="2">
        <v>5.8585066038969541E-2</v>
      </c>
      <c r="I132" s="1">
        <v>67.255434782608702</v>
      </c>
      <c r="J132" s="1">
        <v>0.13043478260869565</v>
      </c>
      <c r="K132" s="2">
        <v>1.9393939393939391E-3</v>
      </c>
      <c r="L132" s="1">
        <v>258.14945652173913</v>
      </c>
      <c r="M132" s="1">
        <v>0</v>
      </c>
      <c r="N132" s="2">
        <v>0</v>
      </c>
    </row>
    <row r="133" spans="1:14" x14ac:dyDescent="0.3">
      <c r="A133" t="s">
        <v>32</v>
      </c>
      <c r="B133" t="s">
        <v>314</v>
      </c>
      <c r="C133" t="s">
        <v>315</v>
      </c>
      <c r="D133" t="s">
        <v>302</v>
      </c>
      <c r="E133" s="1">
        <v>97.369565217391298</v>
      </c>
      <c r="F133" s="1">
        <v>4.8070652173913038</v>
      </c>
      <c r="G133" s="1">
        <v>0</v>
      </c>
      <c r="H133" s="2">
        <v>0</v>
      </c>
      <c r="I133" s="1">
        <v>65.377282608695666</v>
      </c>
      <c r="J133" s="1">
        <v>0</v>
      </c>
      <c r="K133" s="2">
        <v>0</v>
      </c>
      <c r="L133" s="1">
        <v>180.49456521739131</v>
      </c>
      <c r="M133" s="1">
        <v>0</v>
      </c>
      <c r="N133" s="2">
        <v>0</v>
      </c>
    </row>
    <row r="134" spans="1:14" x14ac:dyDescent="0.3">
      <c r="A134" t="s">
        <v>32</v>
      </c>
      <c r="B134" t="s">
        <v>316</v>
      </c>
      <c r="C134" t="s">
        <v>317</v>
      </c>
      <c r="D134" t="s">
        <v>318</v>
      </c>
      <c r="E134" s="1">
        <v>67.195652173913047</v>
      </c>
      <c r="F134" s="1">
        <v>15.627717391304348</v>
      </c>
      <c r="G134" s="1">
        <v>0</v>
      </c>
      <c r="H134" s="2">
        <v>0</v>
      </c>
      <c r="I134" s="1">
        <v>45.038043478260867</v>
      </c>
      <c r="J134" s="1">
        <v>0</v>
      </c>
      <c r="K134" s="2">
        <v>0</v>
      </c>
      <c r="L134" s="1">
        <v>206.09510869565219</v>
      </c>
      <c r="M134" s="1">
        <v>0</v>
      </c>
      <c r="N134" s="2">
        <v>0</v>
      </c>
    </row>
    <row r="135" spans="1:14" x14ac:dyDescent="0.3">
      <c r="A135" t="s">
        <v>32</v>
      </c>
      <c r="B135" t="s">
        <v>319</v>
      </c>
      <c r="C135" t="s">
        <v>320</v>
      </c>
      <c r="D135" t="s">
        <v>72</v>
      </c>
      <c r="E135" s="1">
        <v>76.195652173913047</v>
      </c>
      <c r="F135" s="1">
        <v>16.646739130434781</v>
      </c>
      <c r="G135" s="1">
        <v>0</v>
      </c>
      <c r="H135" s="2">
        <v>0</v>
      </c>
      <c r="I135" s="1">
        <v>87.472826086956516</v>
      </c>
      <c r="J135" s="1">
        <v>0</v>
      </c>
      <c r="K135" s="2">
        <v>0</v>
      </c>
      <c r="L135" s="1">
        <v>216.04891304347825</v>
      </c>
      <c r="M135" s="1">
        <v>0</v>
      </c>
      <c r="N135" s="2">
        <v>0</v>
      </c>
    </row>
    <row r="136" spans="1:14" x14ac:dyDescent="0.3">
      <c r="A136" t="s">
        <v>32</v>
      </c>
      <c r="B136" t="s">
        <v>321</v>
      </c>
      <c r="C136" t="s">
        <v>322</v>
      </c>
      <c r="D136" t="s">
        <v>192</v>
      </c>
      <c r="E136" s="1">
        <v>79.586956521739125</v>
      </c>
      <c r="F136" s="1">
        <v>4.7941304347826081</v>
      </c>
      <c r="G136" s="1">
        <v>0</v>
      </c>
      <c r="H136" s="2">
        <v>0</v>
      </c>
      <c r="I136" s="1">
        <v>58.902391304347852</v>
      </c>
      <c r="J136" s="1">
        <v>0</v>
      </c>
      <c r="K136" s="2">
        <v>0</v>
      </c>
      <c r="L136" s="1">
        <v>167.75923913043476</v>
      </c>
      <c r="M136" s="1">
        <v>0</v>
      </c>
      <c r="N136" s="2">
        <v>0</v>
      </c>
    </row>
    <row r="137" spans="1:14" x14ac:dyDescent="0.3">
      <c r="A137" t="s">
        <v>32</v>
      </c>
      <c r="B137" t="s">
        <v>323</v>
      </c>
      <c r="C137" t="s">
        <v>273</v>
      </c>
      <c r="D137" t="s">
        <v>274</v>
      </c>
      <c r="E137" s="1">
        <v>74.076086956521735</v>
      </c>
      <c r="F137" s="1">
        <v>1.4347826086956521</v>
      </c>
      <c r="G137" s="1">
        <v>0</v>
      </c>
      <c r="H137" s="2">
        <v>0</v>
      </c>
      <c r="I137" s="1">
        <v>55.447717391304344</v>
      </c>
      <c r="J137" s="1">
        <v>0</v>
      </c>
      <c r="K137" s="2">
        <v>0</v>
      </c>
      <c r="L137" s="1">
        <v>179.99891304347824</v>
      </c>
      <c r="M137" s="1">
        <v>0</v>
      </c>
      <c r="N137" s="2">
        <v>0</v>
      </c>
    </row>
    <row r="138" spans="1:14" x14ac:dyDescent="0.3">
      <c r="A138" t="s">
        <v>32</v>
      </c>
      <c r="B138" t="s">
        <v>324</v>
      </c>
      <c r="C138" t="s">
        <v>81</v>
      </c>
      <c r="D138" t="s">
        <v>58</v>
      </c>
      <c r="E138" s="1">
        <v>79.402173913043484</v>
      </c>
      <c r="F138" s="1">
        <v>15.690869565217389</v>
      </c>
      <c r="G138" s="1">
        <v>0</v>
      </c>
      <c r="H138" s="2">
        <v>0</v>
      </c>
      <c r="I138" s="1">
        <v>68.51510869565216</v>
      </c>
      <c r="J138" s="1">
        <v>0.21739130434782608</v>
      </c>
      <c r="K138" s="2">
        <v>3.1728958544529218E-3</v>
      </c>
      <c r="L138" s="1">
        <v>234.75293478260863</v>
      </c>
      <c r="M138" s="1">
        <v>0</v>
      </c>
      <c r="N138" s="2">
        <v>0</v>
      </c>
    </row>
    <row r="139" spans="1:14" x14ac:dyDescent="0.3">
      <c r="A139" t="s">
        <v>32</v>
      </c>
      <c r="B139" t="s">
        <v>325</v>
      </c>
      <c r="C139" t="s">
        <v>326</v>
      </c>
      <c r="D139" t="s">
        <v>327</v>
      </c>
      <c r="E139" s="1">
        <v>58.239130434782609</v>
      </c>
      <c r="F139" s="1">
        <v>17.027173913043477</v>
      </c>
      <c r="G139" s="1">
        <v>0</v>
      </c>
      <c r="H139" s="2">
        <v>0</v>
      </c>
      <c r="I139" s="1">
        <v>48.561630434782607</v>
      </c>
      <c r="J139" s="1">
        <v>0</v>
      </c>
      <c r="K139" s="2">
        <v>0</v>
      </c>
      <c r="L139" s="1">
        <v>137.48597826086956</v>
      </c>
      <c r="M139" s="1">
        <v>0</v>
      </c>
      <c r="N139" s="2">
        <v>0</v>
      </c>
    </row>
    <row r="140" spans="1:14" x14ac:dyDescent="0.3">
      <c r="A140" t="s">
        <v>32</v>
      </c>
      <c r="B140" t="s">
        <v>328</v>
      </c>
      <c r="C140" t="s">
        <v>329</v>
      </c>
      <c r="D140" t="s">
        <v>61</v>
      </c>
      <c r="E140" s="1">
        <v>58.815217391304351</v>
      </c>
      <c r="F140" s="1">
        <v>5.6358695652173916</v>
      </c>
      <c r="G140" s="1">
        <v>0.2608695652173913</v>
      </c>
      <c r="H140" s="2">
        <v>4.6287367405978781E-2</v>
      </c>
      <c r="I140" s="1">
        <v>61.516956521739125</v>
      </c>
      <c r="J140" s="1">
        <v>4.6086956521739131</v>
      </c>
      <c r="K140" s="2">
        <v>7.4917484751464786E-2</v>
      </c>
      <c r="L140" s="1">
        <v>156.55434782608697</v>
      </c>
      <c r="M140" s="1">
        <v>2.0869565217391304</v>
      </c>
      <c r="N140" s="2">
        <v>1.333055613413872E-2</v>
      </c>
    </row>
    <row r="141" spans="1:14" x14ac:dyDescent="0.3">
      <c r="A141" t="s">
        <v>32</v>
      </c>
      <c r="B141" t="s">
        <v>330</v>
      </c>
      <c r="C141" t="s">
        <v>81</v>
      </c>
      <c r="D141" t="s">
        <v>58</v>
      </c>
      <c r="E141" s="1">
        <v>58.902173913043477</v>
      </c>
      <c r="F141" s="1">
        <v>6.2853260869565215</v>
      </c>
      <c r="G141" s="1">
        <v>0</v>
      </c>
      <c r="H141" s="2">
        <v>0</v>
      </c>
      <c r="I141" s="1">
        <v>67.396630434782594</v>
      </c>
      <c r="J141" s="1">
        <v>0</v>
      </c>
      <c r="K141" s="2">
        <v>0</v>
      </c>
      <c r="L141" s="1">
        <v>142.08423913043475</v>
      </c>
      <c r="M141" s="1">
        <v>0</v>
      </c>
      <c r="N141" s="2">
        <v>0</v>
      </c>
    </row>
    <row r="142" spans="1:14" x14ac:dyDescent="0.3">
      <c r="A142" t="s">
        <v>32</v>
      </c>
      <c r="B142" t="s">
        <v>331</v>
      </c>
      <c r="C142" t="s">
        <v>241</v>
      </c>
      <c r="D142" t="s">
        <v>242</v>
      </c>
      <c r="E142" s="1">
        <v>56.543478260869563</v>
      </c>
      <c r="F142" s="1">
        <v>1.6582608695652175</v>
      </c>
      <c r="G142" s="1">
        <v>0</v>
      </c>
      <c r="H142" s="2">
        <v>0</v>
      </c>
      <c r="I142" s="1">
        <v>32.647717391304361</v>
      </c>
      <c r="J142" s="1">
        <v>0</v>
      </c>
      <c r="K142" s="2">
        <v>0</v>
      </c>
      <c r="L142" s="1">
        <v>67.208369565217396</v>
      </c>
      <c r="M142" s="1">
        <v>0</v>
      </c>
      <c r="N142" s="2">
        <v>0</v>
      </c>
    </row>
    <row r="143" spans="1:14" x14ac:dyDescent="0.3">
      <c r="A143" t="s">
        <v>32</v>
      </c>
      <c r="B143" t="s">
        <v>332</v>
      </c>
      <c r="C143" t="s">
        <v>69</v>
      </c>
      <c r="D143" t="s">
        <v>45</v>
      </c>
      <c r="E143" s="1">
        <v>77.858695652173907</v>
      </c>
      <c r="F143" s="1">
        <v>18.367391304347827</v>
      </c>
      <c r="G143" s="1">
        <v>1.0285869565217391</v>
      </c>
      <c r="H143" s="2">
        <v>5.6000710143212215E-2</v>
      </c>
      <c r="I143" s="1">
        <v>67.465760869565216</v>
      </c>
      <c r="J143" s="1">
        <v>4.3586956521739131</v>
      </c>
      <c r="K143" s="2">
        <v>6.4606040100856313E-2</v>
      </c>
      <c r="L143" s="1">
        <v>204.98347826086959</v>
      </c>
      <c r="M143" s="1">
        <v>4.2307608695652164</v>
      </c>
      <c r="N143" s="2">
        <v>2.0639521318791328E-2</v>
      </c>
    </row>
    <row r="144" spans="1:14" x14ac:dyDescent="0.3">
      <c r="A144" t="s">
        <v>32</v>
      </c>
      <c r="B144" t="s">
        <v>333</v>
      </c>
      <c r="C144" t="s">
        <v>92</v>
      </c>
      <c r="D144" t="s">
        <v>93</v>
      </c>
      <c r="E144" s="1">
        <v>81.478260869565219</v>
      </c>
      <c r="F144" s="1">
        <v>5.8722826086956523</v>
      </c>
      <c r="G144" s="1">
        <v>0</v>
      </c>
      <c r="H144" s="2">
        <v>0</v>
      </c>
      <c r="I144" s="1">
        <v>85.902173913043484</v>
      </c>
      <c r="J144" s="1">
        <v>0</v>
      </c>
      <c r="K144" s="2">
        <v>0</v>
      </c>
      <c r="L144" s="1">
        <v>252.96195652173913</v>
      </c>
      <c r="M144" s="1">
        <v>0</v>
      </c>
      <c r="N144" s="2">
        <v>0</v>
      </c>
    </row>
    <row r="145" spans="1:14" x14ac:dyDescent="0.3">
      <c r="A145" t="s">
        <v>32</v>
      </c>
      <c r="B145" t="s">
        <v>334</v>
      </c>
      <c r="C145" t="s">
        <v>326</v>
      </c>
      <c r="D145" t="s">
        <v>327</v>
      </c>
      <c r="E145" s="1">
        <v>134.06521739130434</v>
      </c>
      <c r="F145" s="1">
        <v>36.728260869565219</v>
      </c>
      <c r="G145" s="1">
        <v>0</v>
      </c>
      <c r="H145" s="2">
        <v>0</v>
      </c>
      <c r="I145" s="1">
        <v>91.008152173913047</v>
      </c>
      <c r="J145" s="1">
        <v>0</v>
      </c>
      <c r="K145" s="2">
        <v>0</v>
      </c>
      <c r="L145" s="1">
        <v>440.9329347826087</v>
      </c>
      <c r="M145" s="1">
        <v>0</v>
      </c>
      <c r="N145" s="2">
        <v>0</v>
      </c>
    </row>
    <row r="146" spans="1:14" x14ac:dyDescent="0.3">
      <c r="A146" t="s">
        <v>32</v>
      </c>
      <c r="B146" t="s">
        <v>335</v>
      </c>
      <c r="C146" t="s">
        <v>336</v>
      </c>
      <c r="D146" t="s">
        <v>152</v>
      </c>
      <c r="E146" s="1">
        <v>51.586956521739133</v>
      </c>
      <c r="F146" s="1">
        <v>11.872717391304345</v>
      </c>
      <c r="G146" s="1">
        <v>0</v>
      </c>
      <c r="H146" s="2">
        <v>0</v>
      </c>
      <c r="I146" s="1">
        <v>37.115108695652182</v>
      </c>
      <c r="J146" s="1">
        <v>0</v>
      </c>
      <c r="K146" s="2">
        <v>0</v>
      </c>
      <c r="L146" s="1">
        <v>137.58717391304353</v>
      </c>
      <c r="M146" s="1">
        <v>0</v>
      </c>
      <c r="N146" s="2">
        <v>0</v>
      </c>
    </row>
    <row r="147" spans="1:14" x14ac:dyDescent="0.3">
      <c r="A147" t="s">
        <v>32</v>
      </c>
      <c r="B147" t="s">
        <v>337</v>
      </c>
      <c r="C147" t="s">
        <v>338</v>
      </c>
      <c r="D147" t="s">
        <v>339</v>
      </c>
      <c r="E147" s="1">
        <v>84.402173913043484</v>
      </c>
      <c r="F147" s="1">
        <v>10.142934782608695</v>
      </c>
      <c r="G147" s="1">
        <v>0</v>
      </c>
      <c r="H147" s="2">
        <v>0</v>
      </c>
      <c r="I147" s="1">
        <v>106.85684782608693</v>
      </c>
      <c r="J147" s="1">
        <v>0</v>
      </c>
      <c r="K147" s="2">
        <v>0</v>
      </c>
      <c r="L147" s="1">
        <v>199.34826086956519</v>
      </c>
      <c r="M147" s="1">
        <v>0</v>
      </c>
      <c r="N147" s="2">
        <v>0</v>
      </c>
    </row>
    <row r="148" spans="1:14" x14ac:dyDescent="0.3">
      <c r="A148" t="s">
        <v>32</v>
      </c>
      <c r="B148" t="s">
        <v>340</v>
      </c>
      <c r="C148" t="s">
        <v>129</v>
      </c>
      <c r="D148" t="s">
        <v>130</v>
      </c>
      <c r="E148" s="1">
        <v>120.27173913043478</v>
      </c>
      <c r="F148" s="1">
        <v>13.388260869565217</v>
      </c>
      <c r="G148" s="1">
        <v>0</v>
      </c>
      <c r="H148" s="2">
        <v>0</v>
      </c>
      <c r="I148" s="1">
        <v>101.31489130434784</v>
      </c>
      <c r="J148" s="1">
        <v>0</v>
      </c>
      <c r="K148" s="2">
        <v>0</v>
      </c>
      <c r="L148" s="1">
        <v>290.44836956521743</v>
      </c>
      <c r="M148" s="1">
        <v>0</v>
      </c>
      <c r="N148" s="2">
        <v>0</v>
      </c>
    </row>
    <row r="149" spans="1:14" x14ac:dyDescent="0.3">
      <c r="A149" t="s">
        <v>32</v>
      </c>
      <c r="B149" t="s">
        <v>341</v>
      </c>
      <c r="C149" t="s">
        <v>101</v>
      </c>
      <c r="D149" t="s">
        <v>102</v>
      </c>
      <c r="E149" s="1">
        <v>48.641304347826086</v>
      </c>
      <c r="F149" s="1">
        <v>2.2717391304347827</v>
      </c>
      <c r="G149" s="1">
        <v>0</v>
      </c>
      <c r="H149" s="2">
        <v>0</v>
      </c>
      <c r="I149" s="1">
        <v>53.323369565217391</v>
      </c>
      <c r="J149" s="1">
        <v>0</v>
      </c>
      <c r="K149" s="2">
        <v>0</v>
      </c>
      <c r="L149" s="1">
        <v>120.60891304347824</v>
      </c>
      <c r="M149" s="1">
        <v>0</v>
      </c>
      <c r="N149" s="2">
        <v>0</v>
      </c>
    </row>
    <row r="150" spans="1:14" x14ac:dyDescent="0.3">
      <c r="A150" t="s">
        <v>32</v>
      </c>
      <c r="B150" t="s">
        <v>342</v>
      </c>
      <c r="C150" t="s">
        <v>175</v>
      </c>
      <c r="D150" t="s">
        <v>176</v>
      </c>
      <c r="E150" s="1">
        <v>68.891304347826093</v>
      </c>
      <c r="F150" s="1">
        <v>8.5815217391304355</v>
      </c>
      <c r="G150" s="1">
        <v>0</v>
      </c>
      <c r="H150" s="2">
        <v>0</v>
      </c>
      <c r="I150" s="1">
        <v>63.59347826086956</v>
      </c>
      <c r="J150" s="1">
        <v>0</v>
      </c>
      <c r="K150" s="2">
        <v>0</v>
      </c>
      <c r="L150" s="1">
        <v>179.88554347826087</v>
      </c>
      <c r="M150" s="1">
        <v>0</v>
      </c>
      <c r="N150" s="2">
        <v>0</v>
      </c>
    </row>
    <row r="151" spans="1:14" x14ac:dyDescent="0.3">
      <c r="A151" t="s">
        <v>32</v>
      </c>
      <c r="B151" t="s">
        <v>343</v>
      </c>
      <c r="C151" t="s">
        <v>57</v>
      </c>
      <c r="D151" t="s">
        <v>58</v>
      </c>
      <c r="E151" s="1">
        <v>82.369565217391298</v>
      </c>
      <c r="F151" s="1">
        <v>5.625</v>
      </c>
      <c r="G151" s="1">
        <v>0</v>
      </c>
      <c r="H151" s="2">
        <v>0</v>
      </c>
      <c r="I151" s="1">
        <v>74.991847826086953</v>
      </c>
      <c r="J151" s="1">
        <v>0</v>
      </c>
      <c r="K151" s="2">
        <v>0</v>
      </c>
      <c r="L151" s="1">
        <v>245.60869565217391</v>
      </c>
      <c r="M151" s="1">
        <v>0</v>
      </c>
      <c r="N151" s="2">
        <v>0</v>
      </c>
    </row>
    <row r="152" spans="1:14" x14ac:dyDescent="0.3">
      <c r="A152" t="s">
        <v>32</v>
      </c>
      <c r="B152" t="s">
        <v>344</v>
      </c>
      <c r="C152" t="s">
        <v>69</v>
      </c>
      <c r="D152" t="s">
        <v>45</v>
      </c>
      <c r="E152" s="1">
        <v>78.717391304347828</v>
      </c>
      <c r="F152" s="1">
        <v>23.9375</v>
      </c>
      <c r="G152" s="1">
        <v>0</v>
      </c>
      <c r="H152" s="2">
        <v>0</v>
      </c>
      <c r="I152" s="1">
        <v>55.644347826086957</v>
      </c>
      <c r="J152" s="1">
        <v>0</v>
      </c>
      <c r="K152" s="2">
        <v>0</v>
      </c>
      <c r="L152" s="1">
        <v>201.77489130434788</v>
      </c>
      <c r="M152" s="1">
        <v>0</v>
      </c>
      <c r="N152" s="2">
        <v>0</v>
      </c>
    </row>
    <row r="153" spans="1:14" x14ac:dyDescent="0.3">
      <c r="A153" t="s">
        <v>32</v>
      </c>
      <c r="B153" t="s">
        <v>345</v>
      </c>
      <c r="C153" t="s">
        <v>269</v>
      </c>
      <c r="D153" t="s">
        <v>75</v>
      </c>
      <c r="E153" s="1">
        <v>85.934782608695656</v>
      </c>
      <c r="F153" s="1">
        <v>16.698369565217391</v>
      </c>
      <c r="G153" s="1">
        <v>0</v>
      </c>
      <c r="H153" s="2">
        <v>0</v>
      </c>
      <c r="I153" s="1">
        <v>91.100543478260875</v>
      </c>
      <c r="J153" s="1">
        <v>0</v>
      </c>
      <c r="K153" s="2">
        <v>0</v>
      </c>
      <c r="L153" s="1">
        <v>295.57880434782606</v>
      </c>
      <c r="M153" s="1">
        <v>0</v>
      </c>
      <c r="N153" s="2">
        <v>0</v>
      </c>
    </row>
    <row r="154" spans="1:14" x14ac:dyDescent="0.3">
      <c r="A154" t="s">
        <v>32</v>
      </c>
      <c r="B154" t="s">
        <v>346</v>
      </c>
      <c r="C154" t="s">
        <v>148</v>
      </c>
      <c r="D154" t="s">
        <v>149</v>
      </c>
      <c r="E154" s="1">
        <v>94.315217391304344</v>
      </c>
      <c r="F154" s="1">
        <v>10.660326086956522</v>
      </c>
      <c r="G154" s="1">
        <v>0</v>
      </c>
      <c r="H154" s="2">
        <v>0</v>
      </c>
      <c r="I154" s="1">
        <v>123.69021739130434</v>
      </c>
      <c r="J154" s="1">
        <v>0</v>
      </c>
      <c r="K154" s="2">
        <v>0</v>
      </c>
      <c r="L154" s="1">
        <v>295.40760869565219</v>
      </c>
      <c r="M154" s="1">
        <v>0</v>
      </c>
      <c r="N154" s="2">
        <v>0</v>
      </c>
    </row>
    <row r="155" spans="1:14" x14ac:dyDescent="0.3">
      <c r="A155" t="s">
        <v>32</v>
      </c>
      <c r="B155" t="s">
        <v>347</v>
      </c>
      <c r="C155" t="s">
        <v>348</v>
      </c>
      <c r="D155" t="s">
        <v>349</v>
      </c>
      <c r="E155" s="1">
        <v>74.739130434782609</v>
      </c>
      <c r="F155" s="1">
        <v>9.9535869565217396</v>
      </c>
      <c r="G155" s="1">
        <v>0</v>
      </c>
      <c r="H155" s="2">
        <v>0</v>
      </c>
      <c r="I155" s="1">
        <v>61.722173913043477</v>
      </c>
      <c r="J155" s="1">
        <v>0</v>
      </c>
      <c r="K155" s="2">
        <v>0</v>
      </c>
      <c r="L155" s="1">
        <v>233.07630434782601</v>
      </c>
      <c r="M155" s="1">
        <v>0</v>
      </c>
      <c r="N155" s="2">
        <v>0</v>
      </c>
    </row>
    <row r="156" spans="1:14" x14ac:dyDescent="0.3">
      <c r="A156" t="s">
        <v>32</v>
      </c>
      <c r="B156" t="s">
        <v>350</v>
      </c>
      <c r="C156" t="s">
        <v>351</v>
      </c>
      <c r="D156" t="s">
        <v>58</v>
      </c>
      <c r="E156" s="1">
        <v>85.119565217391298</v>
      </c>
      <c r="F156" s="1">
        <v>8.3369565217391308</v>
      </c>
      <c r="G156" s="1">
        <v>0</v>
      </c>
      <c r="H156" s="2">
        <v>0</v>
      </c>
      <c r="I156" s="1">
        <v>88.336956521739125</v>
      </c>
      <c r="J156" s="1">
        <v>0</v>
      </c>
      <c r="K156" s="2">
        <v>0</v>
      </c>
      <c r="L156" s="1">
        <v>254.74347826086958</v>
      </c>
      <c r="M156" s="1">
        <v>0</v>
      </c>
      <c r="N156" s="2">
        <v>0</v>
      </c>
    </row>
    <row r="157" spans="1:14" x14ac:dyDescent="0.3">
      <c r="A157" t="s">
        <v>32</v>
      </c>
      <c r="B157" t="s">
        <v>352</v>
      </c>
      <c r="C157" t="s">
        <v>353</v>
      </c>
      <c r="D157" t="s">
        <v>61</v>
      </c>
      <c r="E157" s="1">
        <v>71.206521739130437</v>
      </c>
      <c r="F157" s="1">
        <v>7.5054347826086953</v>
      </c>
      <c r="G157" s="1">
        <v>0</v>
      </c>
      <c r="H157" s="2">
        <v>0</v>
      </c>
      <c r="I157" s="1">
        <v>61.907608695652172</v>
      </c>
      <c r="J157" s="1">
        <v>0</v>
      </c>
      <c r="K157" s="2">
        <v>0</v>
      </c>
      <c r="L157" s="1">
        <v>184.67119565217391</v>
      </c>
      <c r="M157" s="1">
        <v>0</v>
      </c>
      <c r="N157" s="2">
        <v>0</v>
      </c>
    </row>
    <row r="158" spans="1:14" x14ac:dyDescent="0.3">
      <c r="A158" t="s">
        <v>32</v>
      </c>
      <c r="B158" t="s">
        <v>354</v>
      </c>
      <c r="C158" t="s">
        <v>355</v>
      </c>
      <c r="D158" t="s">
        <v>45</v>
      </c>
      <c r="E158" s="1">
        <v>96.021739130434781</v>
      </c>
      <c r="F158" s="1">
        <v>23.128260869565221</v>
      </c>
      <c r="G158" s="1">
        <v>0</v>
      </c>
      <c r="H158" s="2">
        <v>0</v>
      </c>
      <c r="I158" s="1">
        <v>96.047391304347855</v>
      </c>
      <c r="J158" s="1">
        <v>0</v>
      </c>
      <c r="K158" s="2">
        <v>0</v>
      </c>
      <c r="L158" s="1">
        <v>305.9823913043478</v>
      </c>
      <c r="M158" s="1">
        <v>0</v>
      </c>
      <c r="N158" s="2">
        <v>0</v>
      </c>
    </row>
    <row r="159" spans="1:14" x14ac:dyDescent="0.3">
      <c r="A159" t="s">
        <v>32</v>
      </c>
      <c r="B159" t="s">
        <v>356</v>
      </c>
      <c r="C159" t="s">
        <v>308</v>
      </c>
      <c r="D159" t="s">
        <v>309</v>
      </c>
      <c r="E159" s="1">
        <v>86.880434782608702</v>
      </c>
      <c r="F159" s="1">
        <v>15.158152173913049</v>
      </c>
      <c r="G159" s="1">
        <v>0</v>
      </c>
      <c r="H159" s="2">
        <v>0</v>
      </c>
      <c r="I159" s="1">
        <v>53.460652173913033</v>
      </c>
      <c r="J159" s="1">
        <v>0</v>
      </c>
      <c r="K159" s="2">
        <v>0</v>
      </c>
      <c r="L159" s="1">
        <v>197.74793478260867</v>
      </c>
      <c r="M159" s="1">
        <v>0</v>
      </c>
      <c r="N159" s="2">
        <v>0</v>
      </c>
    </row>
    <row r="160" spans="1:14" x14ac:dyDescent="0.3">
      <c r="A160" t="s">
        <v>32</v>
      </c>
      <c r="B160" t="s">
        <v>357</v>
      </c>
      <c r="C160" t="s">
        <v>92</v>
      </c>
      <c r="D160" t="s">
        <v>93</v>
      </c>
      <c r="E160" s="1">
        <v>48.293478260869563</v>
      </c>
      <c r="F160" s="1">
        <v>20.470326086956522</v>
      </c>
      <c r="G160" s="1">
        <v>0</v>
      </c>
      <c r="H160" s="2">
        <v>0</v>
      </c>
      <c r="I160" s="1">
        <v>66.913260869565221</v>
      </c>
      <c r="J160" s="1">
        <v>0</v>
      </c>
      <c r="K160" s="2">
        <v>0</v>
      </c>
      <c r="L160" s="1">
        <v>151.80771739130435</v>
      </c>
      <c r="M160" s="1">
        <v>0</v>
      </c>
      <c r="N160" s="2">
        <v>0</v>
      </c>
    </row>
    <row r="161" spans="1:14" x14ac:dyDescent="0.3">
      <c r="A161" t="s">
        <v>32</v>
      </c>
      <c r="B161" t="s">
        <v>358</v>
      </c>
      <c r="C161" t="s">
        <v>359</v>
      </c>
      <c r="D161" t="s">
        <v>360</v>
      </c>
      <c r="E161" s="1">
        <v>43.391304347826086</v>
      </c>
      <c r="F161" s="1">
        <v>2.5089130434782607</v>
      </c>
      <c r="G161" s="1">
        <v>0</v>
      </c>
      <c r="H161" s="2">
        <v>0</v>
      </c>
      <c r="I161" s="1">
        <v>58.21402173913043</v>
      </c>
      <c r="J161" s="1">
        <v>0</v>
      </c>
      <c r="K161" s="2">
        <v>0</v>
      </c>
      <c r="L161" s="1">
        <v>103.09804347826088</v>
      </c>
      <c r="M161" s="1">
        <v>0</v>
      </c>
      <c r="N161" s="2">
        <v>0</v>
      </c>
    </row>
    <row r="162" spans="1:14" x14ac:dyDescent="0.3">
      <c r="A162" t="s">
        <v>32</v>
      </c>
      <c r="B162" t="s">
        <v>361</v>
      </c>
      <c r="C162" t="s">
        <v>244</v>
      </c>
      <c r="D162" t="s">
        <v>245</v>
      </c>
      <c r="E162" s="1">
        <v>61.934782608695649</v>
      </c>
      <c r="F162" s="1">
        <v>13.655652173913042</v>
      </c>
      <c r="G162" s="1">
        <v>0</v>
      </c>
      <c r="H162" s="2">
        <v>0</v>
      </c>
      <c r="I162" s="1">
        <v>58.249347826086961</v>
      </c>
      <c r="J162" s="1">
        <v>0</v>
      </c>
      <c r="K162" s="2">
        <v>0</v>
      </c>
      <c r="L162" s="1">
        <v>141.22641304347826</v>
      </c>
      <c r="M162" s="1">
        <v>0</v>
      </c>
      <c r="N162" s="2">
        <v>0</v>
      </c>
    </row>
    <row r="163" spans="1:14" x14ac:dyDescent="0.3">
      <c r="A163" t="s">
        <v>32</v>
      </c>
      <c r="B163" t="s">
        <v>362</v>
      </c>
      <c r="C163" t="s">
        <v>363</v>
      </c>
      <c r="D163" t="s">
        <v>364</v>
      </c>
      <c r="E163" s="1">
        <v>72.804347826086953</v>
      </c>
      <c r="F163" s="1">
        <v>7.5627173913043473</v>
      </c>
      <c r="G163" s="1">
        <v>0</v>
      </c>
      <c r="H163" s="2">
        <v>0</v>
      </c>
      <c r="I163" s="1">
        <v>45.679456521739134</v>
      </c>
      <c r="J163" s="1">
        <v>0</v>
      </c>
      <c r="K163" s="2">
        <v>0</v>
      </c>
      <c r="L163" s="1">
        <v>178.51478260869567</v>
      </c>
      <c r="M163" s="1">
        <v>0</v>
      </c>
      <c r="N163" s="2">
        <v>0</v>
      </c>
    </row>
    <row r="164" spans="1:14" x14ac:dyDescent="0.3">
      <c r="A164" t="s">
        <v>32</v>
      </c>
      <c r="B164" t="s">
        <v>365</v>
      </c>
      <c r="C164" t="s">
        <v>244</v>
      </c>
      <c r="D164" t="s">
        <v>245</v>
      </c>
      <c r="E164" s="1">
        <v>70.695652173913047</v>
      </c>
      <c r="F164" s="1">
        <v>26.131956521739131</v>
      </c>
      <c r="G164" s="1">
        <v>0</v>
      </c>
      <c r="H164" s="2">
        <v>0</v>
      </c>
      <c r="I164" s="1">
        <v>48.582391304347816</v>
      </c>
      <c r="J164" s="1">
        <v>0</v>
      </c>
      <c r="K164" s="2">
        <v>0</v>
      </c>
      <c r="L164" s="1">
        <v>177.73413043478263</v>
      </c>
      <c r="M164" s="1">
        <v>0</v>
      </c>
      <c r="N164" s="2">
        <v>0</v>
      </c>
    </row>
    <row r="165" spans="1:14" x14ac:dyDescent="0.3">
      <c r="A165" t="s">
        <v>32</v>
      </c>
      <c r="B165" t="s">
        <v>366</v>
      </c>
      <c r="C165" t="s">
        <v>308</v>
      </c>
      <c r="D165" t="s">
        <v>309</v>
      </c>
      <c r="E165" s="1">
        <v>55.978260869565219</v>
      </c>
      <c r="F165" s="1">
        <v>18.018152173913041</v>
      </c>
      <c r="G165" s="1">
        <v>0</v>
      </c>
      <c r="H165" s="2">
        <v>0</v>
      </c>
      <c r="I165" s="1">
        <v>48.350543478260882</v>
      </c>
      <c r="J165" s="1">
        <v>0</v>
      </c>
      <c r="K165" s="2">
        <v>0</v>
      </c>
      <c r="L165" s="1">
        <v>153.74891304347827</v>
      </c>
      <c r="M165" s="1">
        <v>0</v>
      </c>
      <c r="N165" s="2">
        <v>0</v>
      </c>
    </row>
    <row r="166" spans="1:14" x14ac:dyDescent="0.3">
      <c r="A166" t="s">
        <v>32</v>
      </c>
      <c r="B166" t="s">
        <v>367</v>
      </c>
      <c r="C166" t="s">
        <v>57</v>
      </c>
      <c r="D166" t="s">
        <v>58</v>
      </c>
      <c r="E166" s="1">
        <v>99.923913043478265</v>
      </c>
      <c r="F166" s="1">
        <v>5.8016304347826084</v>
      </c>
      <c r="G166" s="1">
        <v>0</v>
      </c>
      <c r="H166" s="2">
        <v>0</v>
      </c>
      <c r="I166" s="1">
        <v>94.568260869565208</v>
      </c>
      <c r="J166" s="1">
        <v>0</v>
      </c>
      <c r="K166" s="2">
        <v>0</v>
      </c>
      <c r="L166" s="1">
        <v>274.56652173913045</v>
      </c>
      <c r="M166" s="1">
        <v>0</v>
      </c>
      <c r="N166" s="2">
        <v>0</v>
      </c>
    </row>
    <row r="167" spans="1:14" x14ac:dyDescent="0.3">
      <c r="A167" t="s">
        <v>32</v>
      </c>
      <c r="B167" t="s">
        <v>368</v>
      </c>
      <c r="C167" t="s">
        <v>369</v>
      </c>
      <c r="D167" t="s">
        <v>370</v>
      </c>
      <c r="E167" s="1">
        <v>57.369565217391305</v>
      </c>
      <c r="F167" s="1">
        <v>19.896630434782608</v>
      </c>
      <c r="G167" s="1">
        <v>0</v>
      </c>
      <c r="H167" s="2">
        <v>0</v>
      </c>
      <c r="I167" s="1">
        <v>61.23565217391306</v>
      </c>
      <c r="J167" s="1">
        <v>0</v>
      </c>
      <c r="K167" s="2">
        <v>0</v>
      </c>
      <c r="L167" s="1">
        <v>132.67391304347825</v>
      </c>
      <c r="M167" s="1">
        <v>0</v>
      </c>
      <c r="N167" s="2">
        <v>0</v>
      </c>
    </row>
    <row r="168" spans="1:14" x14ac:dyDescent="0.3">
      <c r="A168" t="s">
        <v>32</v>
      </c>
      <c r="B168" t="s">
        <v>371</v>
      </c>
      <c r="C168" t="s">
        <v>198</v>
      </c>
      <c r="D168" t="s">
        <v>38</v>
      </c>
      <c r="E168" s="1">
        <v>99.923913043478265</v>
      </c>
      <c r="F168" s="1">
        <v>21.824891304347819</v>
      </c>
      <c r="G168" s="1">
        <v>0</v>
      </c>
      <c r="H168" s="2">
        <v>0</v>
      </c>
      <c r="I168" s="1">
        <v>82.669347826086991</v>
      </c>
      <c r="J168" s="1">
        <v>0</v>
      </c>
      <c r="K168" s="2">
        <v>0</v>
      </c>
      <c r="L168" s="1">
        <v>225.9196739130434</v>
      </c>
      <c r="M168" s="1">
        <v>0</v>
      </c>
      <c r="N168" s="2">
        <v>0</v>
      </c>
    </row>
    <row r="169" spans="1:14" x14ac:dyDescent="0.3">
      <c r="A169" t="s">
        <v>32</v>
      </c>
      <c r="B169" t="s">
        <v>372</v>
      </c>
      <c r="C169" t="s">
        <v>373</v>
      </c>
      <c r="D169" t="s">
        <v>374</v>
      </c>
      <c r="E169" s="1">
        <v>76.793478260869563</v>
      </c>
      <c r="F169" s="1">
        <v>4.971413043478262</v>
      </c>
      <c r="G169" s="1">
        <v>0</v>
      </c>
      <c r="H169" s="2">
        <v>0</v>
      </c>
      <c r="I169" s="1">
        <v>69.918043478260884</v>
      </c>
      <c r="J169" s="1">
        <v>0</v>
      </c>
      <c r="K169" s="2">
        <v>0</v>
      </c>
      <c r="L169" s="1">
        <v>175.12521739130435</v>
      </c>
      <c r="M169" s="1">
        <v>0</v>
      </c>
      <c r="N169" s="2">
        <v>0</v>
      </c>
    </row>
    <row r="170" spans="1:14" x14ac:dyDescent="0.3">
      <c r="A170" t="s">
        <v>32</v>
      </c>
      <c r="B170" t="s">
        <v>375</v>
      </c>
      <c r="C170" t="s">
        <v>369</v>
      </c>
      <c r="D170" t="s">
        <v>370</v>
      </c>
      <c r="E170" s="1">
        <v>90.989130434782609</v>
      </c>
      <c r="F170" s="1">
        <v>6.8834782608695662</v>
      </c>
      <c r="G170" s="1">
        <v>0</v>
      </c>
      <c r="H170" s="2">
        <v>0</v>
      </c>
      <c r="I170" s="1">
        <v>53.918586956521743</v>
      </c>
      <c r="J170" s="1">
        <v>0</v>
      </c>
      <c r="K170" s="2">
        <v>0</v>
      </c>
      <c r="L170" s="1">
        <v>205.03130434782602</v>
      </c>
      <c r="M170" s="1">
        <v>0</v>
      </c>
      <c r="N170" s="2">
        <v>0</v>
      </c>
    </row>
    <row r="171" spans="1:14" x14ac:dyDescent="0.3">
      <c r="A171" t="s">
        <v>32</v>
      </c>
      <c r="B171" t="s">
        <v>376</v>
      </c>
      <c r="C171" t="s">
        <v>105</v>
      </c>
      <c r="D171" t="s">
        <v>106</v>
      </c>
      <c r="E171" s="1">
        <v>79.858695652173907</v>
      </c>
      <c r="F171" s="1">
        <v>9.8048913043478247</v>
      </c>
      <c r="G171" s="1">
        <v>0</v>
      </c>
      <c r="H171" s="2">
        <v>0</v>
      </c>
      <c r="I171" s="1">
        <v>67.105543478260884</v>
      </c>
      <c r="J171" s="1">
        <v>0</v>
      </c>
      <c r="K171" s="2">
        <v>0</v>
      </c>
      <c r="L171" s="1">
        <v>189.97923913043482</v>
      </c>
      <c r="M171" s="1">
        <v>0</v>
      </c>
      <c r="N171" s="2">
        <v>0</v>
      </c>
    </row>
    <row r="172" spans="1:14" x14ac:dyDescent="0.3">
      <c r="A172" t="s">
        <v>32</v>
      </c>
      <c r="B172" t="s">
        <v>377</v>
      </c>
      <c r="C172" t="s">
        <v>353</v>
      </c>
      <c r="D172" t="s">
        <v>61</v>
      </c>
      <c r="E172" s="1">
        <v>103.22826086956522</v>
      </c>
      <c r="F172" s="1">
        <v>5.8806521739130417</v>
      </c>
      <c r="G172" s="1">
        <v>0</v>
      </c>
      <c r="H172" s="2">
        <v>0</v>
      </c>
      <c r="I172" s="1">
        <v>72.831630434782625</v>
      </c>
      <c r="J172" s="1">
        <v>0</v>
      </c>
      <c r="K172" s="2">
        <v>0</v>
      </c>
      <c r="L172" s="1">
        <v>256.46793478260889</v>
      </c>
      <c r="M172" s="1">
        <v>0</v>
      </c>
      <c r="N172" s="2">
        <v>0</v>
      </c>
    </row>
    <row r="173" spans="1:14" x14ac:dyDescent="0.3">
      <c r="A173" t="s">
        <v>32</v>
      </c>
      <c r="B173" t="s">
        <v>378</v>
      </c>
      <c r="C173" t="s">
        <v>148</v>
      </c>
      <c r="D173" t="s">
        <v>149</v>
      </c>
      <c r="E173" s="1">
        <v>69.75</v>
      </c>
      <c r="F173" s="1">
        <v>26.073152173913037</v>
      </c>
      <c r="G173" s="1">
        <v>0</v>
      </c>
      <c r="H173" s="2">
        <v>0</v>
      </c>
      <c r="I173" s="1">
        <v>58.917608695652206</v>
      </c>
      <c r="J173" s="1">
        <v>0</v>
      </c>
      <c r="K173" s="2">
        <v>0</v>
      </c>
      <c r="L173" s="1">
        <v>174.99141304347827</v>
      </c>
      <c r="M173" s="1">
        <v>0</v>
      </c>
      <c r="N173" s="2">
        <v>0</v>
      </c>
    </row>
    <row r="174" spans="1:14" x14ac:dyDescent="0.3">
      <c r="A174" t="s">
        <v>32</v>
      </c>
      <c r="B174" t="s">
        <v>379</v>
      </c>
      <c r="C174" t="s">
        <v>129</v>
      </c>
      <c r="D174" t="s">
        <v>130</v>
      </c>
      <c r="E174" s="1">
        <v>88.934782608695656</v>
      </c>
      <c r="F174" s="1">
        <v>0</v>
      </c>
      <c r="G174" s="1">
        <v>0</v>
      </c>
      <c r="H174" s="2">
        <v>0</v>
      </c>
      <c r="I174" s="1">
        <v>77.187282608695654</v>
      </c>
      <c r="J174" s="1">
        <v>0</v>
      </c>
      <c r="K174" s="2">
        <v>0</v>
      </c>
      <c r="L174" s="1">
        <v>219.89271739130427</v>
      </c>
      <c r="M174" s="1">
        <v>0</v>
      </c>
      <c r="N174" s="2">
        <v>0</v>
      </c>
    </row>
    <row r="175" spans="1:14" x14ac:dyDescent="0.3">
      <c r="A175" t="s">
        <v>32</v>
      </c>
      <c r="B175" t="s">
        <v>380</v>
      </c>
      <c r="C175" t="s">
        <v>381</v>
      </c>
      <c r="D175" t="s">
        <v>382</v>
      </c>
      <c r="E175" s="1">
        <v>51.695652173913047</v>
      </c>
      <c r="F175" s="1">
        <v>8.5444565217391304</v>
      </c>
      <c r="G175" s="1">
        <v>0</v>
      </c>
      <c r="H175" s="2">
        <v>0</v>
      </c>
      <c r="I175" s="1">
        <v>40.616304347826087</v>
      </c>
      <c r="J175" s="1">
        <v>0</v>
      </c>
      <c r="K175" s="2">
        <v>0</v>
      </c>
      <c r="L175" s="1">
        <v>168.49206521739131</v>
      </c>
      <c r="M175" s="1">
        <v>0</v>
      </c>
      <c r="N175" s="2">
        <v>0</v>
      </c>
    </row>
    <row r="176" spans="1:14" x14ac:dyDescent="0.3">
      <c r="A176" t="s">
        <v>32</v>
      </c>
      <c r="B176" t="s">
        <v>383</v>
      </c>
      <c r="C176" t="s">
        <v>384</v>
      </c>
      <c r="D176" t="s">
        <v>385</v>
      </c>
      <c r="E176" s="1">
        <v>66.586956521739125</v>
      </c>
      <c r="F176" s="1">
        <v>13.624565217391307</v>
      </c>
      <c r="G176" s="1">
        <v>0</v>
      </c>
      <c r="H176" s="2">
        <v>0</v>
      </c>
      <c r="I176" s="1">
        <v>68.691304347826105</v>
      </c>
      <c r="J176" s="1">
        <v>0</v>
      </c>
      <c r="K176" s="2">
        <v>0</v>
      </c>
      <c r="L176" s="1">
        <v>170.13282608695647</v>
      </c>
      <c r="M176" s="1">
        <v>0</v>
      </c>
      <c r="N176" s="2">
        <v>0</v>
      </c>
    </row>
    <row r="177" spans="1:14" x14ac:dyDescent="0.3">
      <c r="A177" t="s">
        <v>32</v>
      </c>
      <c r="B177" t="s">
        <v>386</v>
      </c>
      <c r="C177" t="s">
        <v>269</v>
      </c>
      <c r="D177" t="s">
        <v>75</v>
      </c>
      <c r="E177" s="1">
        <v>76.184782608695656</v>
      </c>
      <c r="F177" s="1">
        <v>15.184782608695652</v>
      </c>
      <c r="G177" s="1">
        <v>0</v>
      </c>
      <c r="H177" s="2">
        <v>0</v>
      </c>
      <c r="I177" s="1">
        <v>79.451086956521735</v>
      </c>
      <c r="J177" s="1">
        <v>0</v>
      </c>
      <c r="K177" s="2">
        <v>0</v>
      </c>
      <c r="L177" s="1">
        <v>245.95652173913044</v>
      </c>
      <c r="M177" s="1">
        <v>0</v>
      </c>
      <c r="N177" s="2">
        <v>0</v>
      </c>
    </row>
    <row r="178" spans="1:14" x14ac:dyDescent="0.3">
      <c r="A178" t="s">
        <v>32</v>
      </c>
      <c r="B178" t="s">
        <v>387</v>
      </c>
      <c r="C178" t="s">
        <v>359</v>
      </c>
      <c r="D178" t="s">
        <v>360</v>
      </c>
      <c r="E178" s="1">
        <v>65.597826086956516</v>
      </c>
      <c r="F178" s="1">
        <v>15.692934782608695</v>
      </c>
      <c r="G178" s="1">
        <v>0</v>
      </c>
      <c r="H178" s="2">
        <v>0</v>
      </c>
      <c r="I178" s="1">
        <v>62.226086956521762</v>
      </c>
      <c r="J178" s="1">
        <v>0</v>
      </c>
      <c r="K178" s="2">
        <v>0</v>
      </c>
      <c r="L178" s="1">
        <v>143.04217391304346</v>
      </c>
      <c r="M178" s="1">
        <v>0</v>
      </c>
      <c r="N178" s="2">
        <v>0</v>
      </c>
    </row>
    <row r="179" spans="1:14" x14ac:dyDescent="0.3">
      <c r="A179" t="s">
        <v>32</v>
      </c>
      <c r="B179" t="s">
        <v>388</v>
      </c>
      <c r="C179" t="s">
        <v>389</v>
      </c>
      <c r="D179" t="s">
        <v>133</v>
      </c>
      <c r="E179" s="1">
        <v>44.358695652173914</v>
      </c>
      <c r="F179" s="1">
        <v>15.697065217391305</v>
      </c>
      <c r="G179" s="1">
        <v>0</v>
      </c>
      <c r="H179" s="2">
        <v>0</v>
      </c>
      <c r="I179" s="1">
        <v>41.565217391304351</v>
      </c>
      <c r="J179" s="1">
        <v>0</v>
      </c>
      <c r="K179" s="2">
        <v>0</v>
      </c>
      <c r="L179" s="1">
        <v>94.649456521739125</v>
      </c>
      <c r="M179" s="1">
        <v>0</v>
      </c>
      <c r="N179" s="2">
        <v>0</v>
      </c>
    </row>
    <row r="180" spans="1:14" x14ac:dyDescent="0.3">
      <c r="A180" t="s">
        <v>32</v>
      </c>
      <c r="B180" t="s">
        <v>390</v>
      </c>
      <c r="C180" t="s">
        <v>148</v>
      </c>
      <c r="D180" t="s">
        <v>149</v>
      </c>
      <c r="E180" s="1">
        <v>24.086956521739129</v>
      </c>
      <c r="F180" s="1">
        <v>11.209239130434783</v>
      </c>
      <c r="G180" s="1">
        <v>0</v>
      </c>
      <c r="H180" s="2">
        <v>0</v>
      </c>
      <c r="I180" s="1">
        <v>64.834239130434781</v>
      </c>
      <c r="J180" s="1">
        <v>0</v>
      </c>
      <c r="K180" s="2">
        <v>0</v>
      </c>
      <c r="L180" s="1">
        <v>120.3125</v>
      </c>
      <c r="M180" s="1">
        <v>0</v>
      </c>
      <c r="N180" s="2">
        <v>0</v>
      </c>
    </row>
    <row r="181" spans="1:14" x14ac:dyDescent="0.3">
      <c r="A181" t="s">
        <v>32</v>
      </c>
      <c r="B181" t="s">
        <v>391</v>
      </c>
      <c r="C181" t="s">
        <v>138</v>
      </c>
      <c r="D181" t="s">
        <v>87</v>
      </c>
      <c r="E181" s="1">
        <v>127.53260869565217</v>
      </c>
      <c r="F181" s="1">
        <v>34.586195652173913</v>
      </c>
      <c r="G181" s="1">
        <v>0</v>
      </c>
      <c r="H181" s="2">
        <v>0</v>
      </c>
      <c r="I181" s="1">
        <v>97.12543478260865</v>
      </c>
      <c r="J181" s="1">
        <v>0</v>
      </c>
      <c r="K181" s="2">
        <v>0</v>
      </c>
      <c r="L181" s="1">
        <v>293.75369565217386</v>
      </c>
      <c r="M181" s="1">
        <v>0</v>
      </c>
      <c r="N181" s="2">
        <v>0</v>
      </c>
    </row>
    <row r="182" spans="1:14" x14ac:dyDescent="0.3">
      <c r="A182" t="s">
        <v>32</v>
      </c>
      <c r="B182" t="s">
        <v>392</v>
      </c>
      <c r="C182" t="s">
        <v>220</v>
      </c>
      <c r="D182" t="s">
        <v>221</v>
      </c>
      <c r="E182" s="1">
        <v>102.82608695652173</v>
      </c>
      <c r="F182" s="1">
        <v>31.603260869565219</v>
      </c>
      <c r="G182" s="1">
        <v>0</v>
      </c>
      <c r="H182" s="2">
        <v>0</v>
      </c>
      <c r="I182" s="1">
        <v>114.15358695652174</v>
      </c>
      <c r="J182" s="1">
        <v>0</v>
      </c>
      <c r="K182" s="2">
        <v>0</v>
      </c>
      <c r="L182" s="1">
        <v>415.66456521739127</v>
      </c>
      <c r="M182" s="1">
        <v>0</v>
      </c>
      <c r="N182" s="2">
        <v>0</v>
      </c>
    </row>
    <row r="183" spans="1:14" x14ac:dyDescent="0.3">
      <c r="A183" t="s">
        <v>32</v>
      </c>
      <c r="B183" t="s">
        <v>393</v>
      </c>
      <c r="C183" t="s">
        <v>394</v>
      </c>
      <c r="D183" t="s">
        <v>395</v>
      </c>
      <c r="E183" s="1">
        <v>71.978260869565219</v>
      </c>
      <c r="F183" s="1">
        <v>17.220108695652176</v>
      </c>
      <c r="G183" s="1">
        <v>0</v>
      </c>
      <c r="H183" s="2">
        <v>0</v>
      </c>
      <c r="I183" s="1">
        <v>88.543478260869563</v>
      </c>
      <c r="J183" s="1">
        <v>0</v>
      </c>
      <c r="K183" s="2">
        <v>0</v>
      </c>
      <c r="L183" s="1">
        <v>270.23336956521734</v>
      </c>
      <c r="M183" s="1">
        <v>0</v>
      </c>
      <c r="N183" s="2">
        <v>0</v>
      </c>
    </row>
    <row r="184" spans="1:14" x14ac:dyDescent="0.3">
      <c r="A184" t="s">
        <v>32</v>
      </c>
      <c r="B184" t="s">
        <v>396</v>
      </c>
      <c r="C184" t="s">
        <v>132</v>
      </c>
      <c r="D184" t="s">
        <v>133</v>
      </c>
      <c r="E184" s="1">
        <v>100.96739130434783</v>
      </c>
      <c r="F184" s="1">
        <v>15.861630434782608</v>
      </c>
      <c r="G184" s="1">
        <v>0</v>
      </c>
      <c r="H184" s="2">
        <v>0</v>
      </c>
      <c r="I184" s="1">
        <v>110.22576086956522</v>
      </c>
      <c r="J184" s="1">
        <v>0</v>
      </c>
      <c r="K184" s="2">
        <v>0</v>
      </c>
      <c r="L184" s="1">
        <v>297.75869565217386</v>
      </c>
      <c r="M184" s="1">
        <v>0</v>
      </c>
      <c r="N184" s="2">
        <v>0</v>
      </c>
    </row>
    <row r="185" spans="1:14" x14ac:dyDescent="0.3">
      <c r="A185" t="s">
        <v>32</v>
      </c>
      <c r="B185" t="s">
        <v>397</v>
      </c>
      <c r="C185" t="s">
        <v>398</v>
      </c>
      <c r="D185" t="s">
        <v>58</v>
      </c>
      <c r="E185" s="1">
        <v>55.956521739130437</v>
      </c>
      <c r="F185" s="1">
        <v>3.0356521739130433</v>
      </c>
      <c r="G185" s="1">
        <v>0</v>
      </c>
      <c r="H185" s="2">
        <v>0</v>
      </c>
      <c r="I185" s="1">
        <v>53.053586956521734</v>
      </c>
      <c r="J185" s="1">
        <v>0</v>
      </c>
      <c r="K185" s="2">
        <v>0</v>
      </c>
      <c r="L185" s="1">
        <v>140.95597826086956</v>
      </c>
      <c r="M185" s="1">
        <v>0</v>
      </c>
      <c r="N185" s="2">
        <v>0</v>
      </c>
    </row>
    <row r="186" spans="1:14" x14ac:dyDescent="0.3">
      <c r="A186" t="s">
        <v>32</v>
      </c>
      <c r="B186" t="s">
        <v>399</v>
      </c>
      <c r="C186" t="s">
        <v>353</v>
      </c>
      <c r="D186" t="s">
        <v>61</v>
      </c>
      <c r="E186" s="1">
        <v>129.5108695652174</v>
      </c>
      <c r="F186" s="1">
        <v>12.915543478260872</v>
      </c>
      <c r="G186" s="1">
        <v>0</v>
      </c>
      <c r="H186" s="2">
        <v>0</v>
      </c>
      <c r="I186" s="1">
        <v>119.00445652173921</v>
      </c>
      <c r="J186" s="1">
        <v>0</v>
      </c>
      <c r="K186" s="2">
        <v>0</v>
      </c>
      <c r="L186" s="1">
        <v>266.72108695652173</v>
      </c>
      <c r="M186" s="1">
        <v>0</v>
      </c>
      <c r="N186" s="2">
        <v>0</v>
      </c>
    </row>
    <row r="187" spans="1:14" x14ac:dyDescent="0.3">
      <c r="A187" t="s">
        <v>32</v>
      </c>
      <c r="B187" t="s">
        <v>400</v>
      </c>
      <c r="C187" t="s">
        <v>92</v>
      </c>
      <c r="D187" t="s">
        <v>93</v>
      </c>
      <c r="E187" s="1">
        <v>105.77173913043478</v>
      </c>
      <c r="F187" s="1">
        <v>17.128695652173914</v>
      </c>
      <c r="G187" s="1">
        <v>0</v>
      </c>
      <c r="H187" s="2">
        <v>0</v>
      </c>
      <c r="I187" s="1">
        <v>90.494130434782605</v>
      </c>
      <c r="J187" s="1">
        <v>0</v>
      </c>
      <c r="K187" s="2">
        <v>0</v>
      </c>
      <c r="L187" s="1">
        <v>282.56065217391313</v>
      </c>
      <c r="M187" s="1">
        <v>0</v>
      </c>
      <c r="N187" s="2">
        <v>0</v>
      </c>
    </row>
    <row r="188" spans="1:14" x14ac:dyDescent="0.3">
      <c r="A188" t="s">
        <v>32</v>
      </c>
      <c r="B188" t="s">
        <v>401</v>
      </c>
      <c r="C188" t="s">
        <v>81</v>
      </c>
      <c r="D188" t="s">
        <v>58</v>
      </c>
      <c r="E188" s="1">
        <v>71.934782608695656</v>
      </c>
      <c r="F188" s="1">
        <v>3.8614130434782608</v>
      </c>
      <c r="G188" s="1">
        <v>0</v>
      </c>
      <c r="H188" s="2">
        <v>0</v>
      </c>
      <c r="I188" s="1">
        <v>72.028804347826025</v>
      </c>
      <c r="J188" s="1">
        <v>0</v>
      </c>
      <c r="K188" s="2">
        <v>0</v>
      </c>
      <c r="L188" s="1">
        <v>173.18728260869568</v>
      </c>
      <c r="M188" s="1">
        <v>0</v>
      </c>
      <c r="N188" s="2">
        <v>0</v>
      </c>
    </row>
    <row r="189" spans="1:14" x14ac:dyDescent="0.3">
      <c r="A189" t="s">
        <v>32</v>
      </c>
      <c r="B189" t="s">
        <v>402</v>
      </c>
      <c r="C189" t="s">
        <v>50</v>
      </c>
      <c r="D189" t="s">
        <v>51</v>
      </c>
      <c r="E189" s="1">
        <v>57.195652173913047</v>
      </c>
      <c r="F189" s="1">
        <v>7.1358695652173916</v>
      </c>
      <c r="G189" s="1">
        <v>0</v>
      </c>
      <c r="H189" s="2">
        <v>0</v>
      </c>
      <c r="I189" s="1">
        <v>54.486413043478258</v>
      </c>
      <c r="J189" s="1">
        <v>0</v>
      </c>
      <c r="K189" s="2">
        <v>0</v>
      </c>
      <c r="L189" s="1">
        <v>162.52989130434781</v>
      </c>
      <c r="M189" s="1">
        <v>0</v>
      </c>
      <c r="N189" s="2">
        <v>0</v>
      </c>
    </row>
    <row r="190" spans="1:14" x14ac:dyDescent="0.3">
      <c r="A190" t="s">
        <v>32</v>
      </c>
      <c r="B190" t="s">
        <v>403</v>
      </c>
      <c r="C190" t="s">
        <v>50</v>
      </c>
      <c r="D190" t="s">
        <v>51</v>
      </c>
      <c r="E190" s="1">
        <v>82.326086956521735</v>
      </c>
      <c r="F190" s="1">
        <v>25.220108695652176</v>
      </c>
      <c r="G190" s="1">
        <v>0</v>
      </c>
      <c r="H190" s="2">
        <v>0</v>
      </c>
      <c r="I190" s="1">
        <v>67.046195652173907</v>
      </c>
      <c r="J190" s="1">
        <v>0</v>
      </c>
      <c r="K190" s="2">
        <v>0</v>
      </c>
      <c r="L190" s="1">
        <v>193.55434782608697</v>
      </c>
      <c r="M190" s="1">
        <v>0</v>
      </c>
      <c r="N190" s="2">
        <v>0</v>
      </c>
    </row>
    <row r="191" spans="1:14" x14ac:dyDescent="0.3">
      <c r="A191" t="s">
        <v>32</v>
      </c>
      <c r="B191" t="s">
        <v>404</v>
      </c>
      <c r="C191" t="s">
        <v>81</v>
      </c>
      <c r="D191" t="s">
        <v>58</v>
      </c>
      <c r="E191" s="1">
        <v>66.228260869565219</v>
      </c>
      <c r="F191" s="1">
        <v>19.467391304347824</v>
      </c>
      <c r="G191" s="1">
        <v>0</v>
      </c>
      <c r="H191" s="2">
        <v>0</v>
      </c>
      <c r="I191" s="1">
        <v>64.720108695652172</v>
      </c>
      <c r="J191" s="1">
        <v>0</v>
      </c>
      <c r="K191" s="2">
        <v>0</v>
      </c>
      <c r="L191" s="1">
        <v>186.06521739130434</v>
      </c>
      <c r="M191" s="1">
        <v>0</v>
      </c>
      <c r="N191" s="2">
        <v>0</v>
      </c>
    </row>
    <row r="192" spans="1:14" x14ac:dyDescent="0.3">
      <c r="A192" t="s">
        <v>32</v>
      </c>
      <c r="B192" t="s">
        <v>405</v>
      </c>
      <c r="C192" t="s">
        <v>117</v>
      </c>
      <c r="D192" t="s">
        <v>72</v>
      </c>
      <c r="E192" s="1">
        <v>114.29347826086956</v>
      </c>
      <c r="F192" s="1">
        <v>20.779891304347824</v>
      </c>
      <c r="G192" s="1">
        <v>0</v>
      </c>
      <c r="H192" s="2">
        <v>0</v>
      </c>
      <c r="I192" s="1">
        <v>73.339673913043484</v>
      </c>
      <c r="J192" s="1">
        <v>0</v>
      </c>
      <c r="K192" s="2">
        <v>0</v>
      </c>
      <c r="L192" s="1">
        <v>300.96195652173913</v>
      </c>
      <c r="M192" s="1">
        <v>0</v>
      </c>
      <c r="N192" s="2">
        <v>0</v>
      </c>
    </row>
    <row r="193" spans="1:14" x14ac:dyDescent="0.3">
      <c r="A193" t="s">
        <v>32</v>
      </c>
      <c r="B193" t="s">
        <v>406</v>
      </c>
      <c r="C193" t="s">
        <v>407</v>
      </c>
      <c r="D193" t="s">
        <v>408</v>
      </c>
      <c r="E193" s="1">
        <v>66.739130434782609</v>
      </c>
      <c r="F193" s="1">
        <v>41.475543478260867</v>
      </c>
      <c r="G193" s="1">
        <v>0</v>
      </c>
      <c r="H193" s="2">
        <v>0</v>
      </c>
      <c r="I193" s="1">
        <v>52.967391304347828</v>
      </c>
      <c r="J193" s="1">
        <v>0</v>
      </c>
      <c r="K193" s="2">
        <v>0</v>
      </c>
      <c r="L193" s="1">
        <v>171.66847826086956</v>
      </c>
      <c r="M193" s="1">
        <v>0</v>
      </c>
      <c r="N193" s="2">
        <v>0</v>
      </c>
    </row>
    <row r="194" spans="1:14" x14ac:dyDescent="0.3">
      <c r="A194" t="s">
        <v>32</v>
      </c>
      <c r="B194" t="s">
        <v>409</v>
      </c>
      <c r="C194" t="s">
        <v>384</v>
      </c>
      <c r="D194" t="s">
        <v>385</v>
      </c>
      <c r="E194" s="1">
        <v>79.336956521739125</v>
      </c>
      <c r="F194" s="1">
        <v>4.5597826086956523</v>
      </c>
      <c r="G194" s="1">
        <v>0</v>
      </c>
      <c r="H194" s="2">
        <v>0</v>
      </c>
      <c r="I194" s="1">
        <v>87.366847826086953</v>
      </c>
      <c r="J194" s="1">
        <v>0</v>
      </c>
      <c r="K194" s="2">
        <v>0</v>
      </c>
      <c r="L194" s="1">
        <v>191.60869565217391</v>
      </c>
      <c r="M194" s="1">
        <v>0</v>
      </c>
      <c r="N194" s="2">
        <v>0</v>
      </c>
    </row>
    <row r="195" spans="1:14" x14ac:dyDescent="0.3">
      <c r="A195" t="s">
        <v>32</v>
      </c>
      <c r="B195" t="s">
        <v>410</v>
      </c>
      <c r="C195" t="s">
        <v>57</v>
      </c>
      <c r="D195" t="s">
        <v>58</v>
      </c>
      <c r="E195" s="1">
        <v>87.836956521739125</v>
      </c>
      <c r="F195" s="1">
        <v>7.3369565217391308</v>
      </c>
      <c r="G195" s="1">
        <v>0</v>
      </c>
      <c r="H195" s="2">
        <v>0</v>
      </c>
      <c r="I195" s="1">
        <v>81.350543478260875</v>
      </c>
      <c r="J195" s="1">
        <v>0</v>
      </c>
      <c r="K195" s="2">
        <v>0</v>
      </c>
      <c r="L195" s="1">
        <v>226.36141304347825</v>
      </c>
      <c r="M195" s="1">
        <v>0</v>
      </c>
      <c r="N195" s="2">
        <v>0</v>
      </c>
    </row>
    <row r="196" spans="1:14" x14ac:dyDescent="0.3">
      <c r="A196" t="s">
        <v>32</v>
      </c>
      <c r="B196" t="s">
        <v>411</v>
      </c>
      <c r="C196" t="s">
        <v>69</v>
      </c>
      <c r="D196" t="s">
        <v>45</v>
      </c>
      <c r="E196" s="1">
        <v>83.793478260869563</v>
      </c>
      <c r="F196" s="1">
        <v>7.2880434782608692</v>
      </c>
      <c r="G196" s="1">
        <v>0</v>
      </c>
      <c r="H196" s="2">
        <v>0</v>
      </c>
      <c r="I196" s="1">
        <v>64.703804347826093</v>
      </c>
      <c r="J196" s="1">
        <v>0</v>
      </c>
      <c r="K196" s="2">
        <v>0</v>
      </c>
      <c r="L196" s="1">
        <v>263.83152173913044</v>
      </c>
      <c r="M196" s="1">
        <v>0</v>
      </c>
      <c r="N196" s="2">
        <v>0</v>
      </c>
    </row>
    <row r="197" spans="1:14" x14ac:dyDescent="0.3">
      <c r="A197" t="s">
        <v>32</v>
      </c>
      <c r="B197" t="s">
        <v>412</v>
      </c>
      <c r="C197" t="s">
        <v>413</v>
      </c>
      <c r="D197" t="s">
        <v>414</v>
      </c>
      <c r="E197" s="1">
        <v>47.847826086956523</v>
      </c>
      <c r="F197" s="1">
        <v>4.2364130434782608</v>
      </c>
      <c r="G197" s="1">
        <v>0</v>
      </c>
      <c r="H197" s="2">
        <v>0</v>
      </c>
      <c r="I197" s="1">
        <v>47.985434782608692</v>
      </c>
      <c r="J197" s="1">
        <v>0</v>
      </c>
      <c r="K197" s="2">
        <v>0</v>
      </c>
      <c r="L197" s="1">
        <v>113.46739130434783</v>
      </c>
      <c r="M197" s="1">
        <v>0</v>
      </c>
      <c r="N197" s="2">
        <v>0</v>
      </c>
    </row>
    <row r="198" spans="1:14" x14ac:dyDescent="0.3">
      <c r="A198" t="s">
        <v>32</v>
      </c>
      <c r="B198" t="s">
        <v>415</v>
      </c>
      <c r="C198" t="s">
        <v>81</v>
      </c>
      <c r="D198" t="s">
        <v>58</v>
      </c>
      <c r="E198" s="1">
        <v>73.695652173913047</v>
      </c>
      <c r="F198" s="1">
        <v>12.665760869565217</v>
      </c>
      <c r="G198" s="1">
        <v>0</v>
      </c>
      <c r="H198" s="2">
        <v>0</v>
      </c>
      <c r="I198" s="1">
        <v>65.809782608695656</v>
      </c>
      <c r="J198" s="1">
        <v>0</v>
      </c>
      <c r="K198" s="2">
        <v>0</v>
      </c>
      <c r="L198" s="1">
        <v>182.03532608695653</v>
      </c>
      <c r="M198" s="1">
        <v>0</v>
      </c>
      <c r="N198" s="2">
        <v>0</v>
      </c>
    </row>
    <row r="199" spans="1:14" x14ac:dyDescent="0.3">
      <c r="A199" t="s">
        <v>32</v>
      </c>
      <c r="B199" t="s">
        <v>416</v>
      </c>
      <c r="C199" t="s">
        <v>417</v>
      </c>
      <c r="D199" t="s">
        <v>51</v>
      </c>
      <c r="E199" s="1">
        <v>91</v>
      </c>
      <c r="F199" s="1">
        <v>17.442934782608695</v>
      </c>
      <c r="G199" s="1">
        <v>0</v>
      </c>
      <c r="H199" s="2">
        <v>0</v>
      </c>
      <c r="I199" s="1">
        <v>88.875</v>
      </c>
      <c r="J199" s="1">
        <v>0</v>
      </c>
      <c r="K199" s="2">
        <v>0</v>
      </c>
      <c r="L199" s="1">
        <v>259.46195652173913</v>
      </c>
      <c r="M199" s="1">
        <v>0</v>
      </c>
      <c r="N199" s="2">
        <v>0</v>
      </c>
    </row>
    <row r="200" spans="1:14" x14ac:dyDescent="0.3">
      <c r="A200" t="s">
        <v>32</v>
      </c>
      <c r="B200" t="s">
        <v>418</v>
      </c>
      <c r="C200" t="s">
        <v>81</v>
      </c>
      <c r="D200" t="s">
        <v>58</v>
      </c>
      <c r="E200" s="1">
        <v>78.282608695652172</v>
      </c>
      <c r="F200" s="1">
        <v>9.241847826086957</v>
      </c>
      <c r="G200" s="1">
        <v>0</v>
      </c>
      <c r="H200" s="2">
        <v>0</v>
      </c>
      <c r="I200" s="1">
        <v>82.788043478260875</v>
      </c>
      <c r="J200" s="1">
        <v>0</v>
      </c>
      <c r="K200" s="2">
        <v>0</v>
      </c>
      <c r="L200" s="1">
        <v>205.21739130434781</v>
      </c>
      <c r="M200" s="1">
        <v>0</v>
      </c>
      <c r="N200" s="2">
        <v>0</v>
      </c>
    </row>
    <row r="201" spans="1:14" x14ac:dyDescent="0.3">
      <c r="A201" t="s">
        <v>32</v>
      </c>
      <c r="B201" t="s">
        <v>419</v>
      </c>
      <c r="C201" t="s">
        <v>89</v>
      </c>
      <c r="D201" t="s">
        <v>90</v>
      </c>
      <c r="E201" s="1">
        <v>69.945652173913047</v>
      </c>
      <c r="F201" s="1">
        <v>17.669021739130436</v>
      </c>
      <c r="G201" s="1">
        <v>0</v>
      </c>
      <c r="H201" s="2">
        <v>0</v>
      </c>
      <c r="I201" s="1">
        <v>73.765434782608693</v>
      </c>
      <c r="J201" s="1">
        <v>0</v>
      </c>
      <c r="K201" s="2">
        <v>0</v>
      </c>
      <c r="L201" s="1">
        <v>174.89934782608688</v>
      </c>
      <c r="M201" s="1">
        <v>0</v>
      </c>
      <c r="N201" s="2">
        <v>0</v>
      </c>
    </row>
    <row r="202" spans="1:14" x14ac:dyDescent="0.3">
      <c r="A202" t="s">
        <v>32</v>
      </c>
      <c r="B202" t="s">
        <v>420</v>
      </c>
      <c r="C202" t="s">
        <v>421</v>
      </c>
      <c r="D202" t="s">
        <v>64</v>
      </c>
      <c r="E202" s="1">
        <v>102.56521739130434</v>
      </c>
      <c r="F202" s="1">
        <v>12.671086956521737</v>
      </c>
      <c r="G202" s="1">
        <v>0</v>
      </c>
      <c r="H202" s="2">
        <v>0</v>
      </c>
      <c r="I202" s="1">
        <v>80.886413043478214</v>
      </c>
      <c r="J202" s="1">
        <v>0</v>
      </c>
      <c r="K202" s="2">
        <v>0</v>
      </c>
      <c r="L202" s="1">
        <v>282.37260869565222</v>
      </c>
      <c r="M202" s="1">
        <v>0</v>
      </c>
      <c r="N202" s="2">
        <v>0</v>
      </c>
    </row>
    <row r="203" spans="1:14" x14ac:dyDescent="0.3">
      <c r="A203" t="s">
        <v>32</v>
      </c>
      <c r="B203" t="s">
        <v>422</v>
      </c>
      <c r="C203" t="s">
        <v>34</v>
      </c>
      <c r="D203" t="s">
        <v>35</v>
      </c>
      <c r="E203" s="1">
        <v>93.413043478260875</v>
      </c>
      <c r="F203" s="1">
        <v>8.0696739130434771</v>
      </c>
      <c r="G203" s="1">
        <v>0</v>
      </c>
      <c r="H203" s="2">
        <v>0</v>
      </c>
      <c r="I203" s="1">
        <v>89.368043478260873</v>
      </c>
      <c r="J203" s="1">
        <v>0</v>
      </c>
      <c r="K203" s="2">
        <v>0</v>
      </c>
      <c r="L203" s="1">
        <v>237.20641304347819</v>
      </c>
      <c r="M203" s="1">
        <v>0</v>
      </c>
      <c r="N203" s="2">
        <v>0</v>
      </c>
    </row>
    <row r="204" spans="1:14" x14ac:dyDescent="0.3">
      <c r="A204" t="s">
        <v>32</v>
      </c>
      <c r="B204" t="s">
        <v>423</v>
      </c>
      <c r="C204" t="s">
        <v>50</v>
      </c>
      <c r="D204" t="s">
        <v>51</v>
      </c>
      <c r="E204" s="1">
        <v>88.195652173913047</v>
      </c>
      <c r="F204" s="1">
        <v>37.452173913043481</v>
      </c>
      <c r="G204" s="1">
        <v>0</v>
      </c>
      <c r="H204" s="2">
        <v>0</v>
      </c>
      <c r="I204" s="1">
        <v>92.959565217391273</v>
      </c>
      <c r="J204" s="1">
        <v>0</v>
      </c>
      <c r="K204" s="2">
        <v>0</v>
      </c>
      <c r="L204" s="1">
        <v>298.91413043478263</v>
      </c>
      <c r="M204" s="1">
        <v>0</v>
      </c>
      <c r="N204" s="2">
        <v>0</v>
      </c>
    </row>
    <row r="205" spans="1:14" x14ac:dyDescent="0.3">
      <c r="A205" t="s">
        <v>32</v>
      </c>
      <c r="B205" t="s">
        <v>424</v>
      </c>
      <c r="C205" t="s">
        <v>425</v>
      </c>
      <c r="D205" t="s">
        <v>144</v>
      </c>
      <c r="E205" s="1">
        <v>70.565217391304344</v>
      </c>
      <c r="F205" s="1">
        <v>17.079347826086956</v>
      </c>
      <c r="G205" s="1">
        <v>0</v>
      </c>
      <c r="H205" s="2">
        <v>0</v>
      </c>
      <c r="I205" s="1">
        <v>65.159021739130438</v>
      </c>
      <c r="J205" s="1">
        <v>0</v>
      </c>
      <c r="K205" s="2">
        <v>0</v>
      </c>
      <c r="L205" s="1">
        <v>148.70891304347825</v>
      </c>
      <c r="M205" s="1">
        <v>0</v>
      </c>
      <c r="N205" s="2">
        <v>0</v>
      </c>
    </row>
    <row r="206" spans="1:14" x14ac:dyDescent="0.3">
      <c r="A206" t="s">
        <v>32</v>
      </c>
      <c r="B206" t="s">
        <v>426</v>
      </c>
      <c r="C206" t="s">
        <v>155</v>
      </c>
      <c r="D206" t="s">
        <v>156</v>
      </c>
      <c r="E206" s="1">
        <v>99.423913043478265</v>
      </c>
      <c r="F206" s="1">
        <v>33.030978260869567</v>
      </c>
      <c r="G206" s="1">
        <v>0</v>
      </c>
      <c r="H206" s="2">
        <v>0</v>
      </c>
      <c r="I206" s="1">
        <v>80.080869565217398</v>
      </c>
      <c r="J206" s="1">
        <v>0</v>
      </c>
      <c r="K206" s="2">
        <v>0</v>
      </c>
      <c r="L206" s="1">
        <v>280.94565217391295</v>
      </c>
      <c r="M206" s="1">
        <v>0</v>
      </c>
      <c r="N206" s="2">
        <v>0</v>
      </c>
    </row>
    <row r="207" spans="1:14" x14ac:dyDescent="0.3">
      <c r="A207" t="s">
        <v>32</v>
      </c>
      <c r="B207" t="s">
        <v>427</v>
      </c>
      <c r="C207" t="s">
        <v>161</v>
      </c>
      <c r="D207" t="s">
        <v>41</v>
      </c>
      <c r="E207" s="1">
        <v>84.945652173913047</v>
      </c>
      <c r="F207" s="1">
        <v>11.398804347826088</v>
      </c>
      <c r="G207" s="1">
        <v>0</v>
      </c>
      <c r="H207" s="2">
        <v>0</v>
      </c>
      <c r="I207" s="1">
        <v>74.965652173913028</v>
      </c>
      <c r="J207" s="1">
        <v>0</v>
      </c>
      <c r="K207" s="2">
        <v>0</v>
      </c>
      <c r="L207" s="1">
        <v>144.60978260869561</v>
      </c>
      <c r="M207" s="1">
        <v>0</v>
      </c>
      <c r="N207" s="2">
        <v>0</v>
      </c>
    </row>
    <row r="208" spans="1:14" x14ac:dyDescent="0.3">
      <c r="A208" t="s">
        <v>32</v>
      </c>
      <c r="B208" t="s">
        <v>428</v>
      </c>
      <c r="C208" t="s">
        <v>161</v>
      </c>
      <c r="D208" t="s">
        <v>41</v>
      </c>
      <c r="E208" s="1">
        <v>98.891304347826093</v>
      </c>
      <c r="F208" s="1">
        <v>16.896739130434781</v>
      </c>
      <c r="G208" s="1">
        <v>1.1304347826086956</v>
      </c>
      <c r="H208" s="2">
        <v>6.6902541009971048E-2</v>
      </c>
      <c r="I208" s="1">
        <v>76.309782608695656</v>
      </c>
      <c r="J208" s="1">
        <v>0</v>
      </c>
      <c r="K208" s="2">
        <v>0</v>
      </c>
      <c r="L208" s="1">
        <v>225.71739130434781</v>
      </c>
      <c r="M208" s="1">
        <v>0</v>
      </c>
      <c r="N208" s="2">
        <v>0</v>
      </c>
    </row>
    <row r="209" spans="1:14" x14ac:dyDescent="0.3">
      <c r="A209" t="s">
        <v>32</v>
      </c>
      <c r="B209" t="s">
        <v>429</v>
      </c>
      <c r="C209" t="s">
        <v>92</v>
      </c>
      <c r="D209" t="s">
        <v>93</v>
      </c>
      <c r="E209" s="1">
        <v>64.554347826086953</v>
      </c>
      <c r="F209" s="1">
        <v>14.640760869565211</v>
      </c>
      <c r="G209" s="1">
        <v>0</v>
      </c>
      <c r="H209" s="2">
        <v>0</v>
      </c>
      <c r="I209" s="1">
        <v>67.615108695652211</v>
      </c>
      <c r="J209" s="1">
        <v>0</v>
      </c>
      <c r="K209" s="2">
        <v>0</v>
      </c>
      <c r="L209" s="1">
        <v>152.7058695652174</v>
      </c>
      <c r="M209" s="1">
        <v>0</v>
      </c>
      <c r="N209" s="2">
        <v>0</v>
      </c>
    </row>
    <row r="210" spans="1:14" x14ac:dyDescent="0.3">
      <c r="A210" t="s">
        <v>32</v>
      </c>
      <c r="B210" t="s">
        <v>430</v>
      </c>
      <c r="C210" t="s">
        <v>431</v>
      </c>
      <c r="D210" t="s">
        <v>432</v>
      </c>
      <c r="E210" s="1">
        <v>63.358695652173914</v>
      </c>
      <c r="F210" s="1">
        <v>15.831521739130435</v>
      </c>
      <c r="G210" s="1">
        <v>0</v>
      </c>
      <c r="H210" s="2">
        <v>0</v>
      </c>
      <c r="I210" s="1">
        <v>62.347826086956523</v>
      </c>
      <c r="J210" s="1">
        <v>0</v>
      </c>
      <c r="K210" s="2">
        <v>0</v>
      </c>
      <c r="L210" s="1">
        <v>151.32065217391303</v>
      </c>
      <c r="M210" s="1">
        <v>0</v>
      </c>
      <c r="N210" s="2">
        <v>0</v>
      </c>
    </row>
    <row r="211" spans="1:14" x14ac:dyDescent="0.3">
      <c r="A211" t="s">
        <v>32</v>
      </c>
      <c r="B211" t="s">
        <v>433</v>
      </c>
      <c r="C211" t="s">
        <v>353</v>
      </c>
      <c r="D211" t="s">
        <v>61</v>
      </c>
      <c r="E211" s="1">
        <v>78.934782608695656</v>
      </c>
      <c r="F211" s="1">
        <v>28.847282608695661</v>
      </c>
      <c r="G211" s="1">
        <v>0</v>
      </c>
      <c r="H211" s="2">
        <v>0</v>
      </c>
      <c r="I211" s="1">
        <v>61.759999999999984</v>
      </c>
      <c r="J211" s="1">
        <v>0</v>
      </c>
      <c r="K211" s="2">
        <v>0</v>
      </c>
      <c r="L211" s="1">
        <v>193.13521739130434</v>
      </c>
      <c r="M211" s="1">
        <v>0</v>
      </c>
      <c r="N211" s="2">
        <v>0</v>
      </c>
    </row>
    <row r="212" spans="1:14" x14ac:dyDescent="0.3">
      <c r="A212" t="s">
        <v>32</v>
      </c>
      <c r="B212" t="s">
        <v>434</v>
      </c>
      <c r="C212" t="s">
        <v>265</v>
      </c>
      <c r="D212" t="s">
        <v>266</v>
      </c>
      <c r="E212" s="1">
        <v>70.195652173913047</v>
      </c>
      <c r="F212" s="1">
        <v>21.373586956521738</v>
      </c>
      <c r="G212" s="1">
        <v>0</v>
      </c>
      <c r="H212" s="2">
        <v>0</v>
      </c>
      <c r="I212" s="1">
        <v>63.840760869565223</v>
      </c>
      <c r="J212" s="1">
        <v>0</v>
      </c>
      <c r="K212" s="2">
        <v>0</v>
      </c>
      <c r="L212" s="1">
        <v>159.44293478260872</v>
      </c>
      <c r="M212" s="1">
        <v>0</v>
      </c>
      <c r="N212" s="2">
        <v>0</v>
      </c>
    </row>
    <row r="213" spans="1:14" x14ac:dyDescent="0.3">
      <c r="A213" t="s">
        <v>32</v>
      </c>
      <c r="B213" t="s">
        <v>435</v>
      </c>
      <c r="C213" t="s">
        <v>140</v>
      </c>
      <c r="D213" t="s">
        <v>141</v>
      </c>
      <c r="E213" s="1">
        <v>59.054347826086953</v>
      </c>
      <c r="F213" s="1">
        <v>29.798152173913042</v>
      </c>
      <c r="G213" s="1">
        <v>0</v>
      </c>
      <c r="H213" s="2">
        <v>0</v>
      </c>
      <c r="I213" s="1">
        <v>68.449347826086964</v>
      </c>
      <c r="J213" s="1">
        <v>0</v>
      </c>
      <c r="K213" s="2">
        <v>0</v>
      </c>
      <c r="L213" s="1">
        <v>144.4041304347827</v>
      </c>
      <c r="M213" s="1">
        <v>0</v>
      </c>
      <c r="N213" s="2">
        <v>0</v>
      </c>
    </row>
    <row r="214" spans="1:14" x14ac:dyDescent="0.3">
      <c r="A214" t="s">
        <v>32</v>
      </c>
      <c r="B214" t="s">
        <v>436</v>
      </c>
      <c r="C214" t="s">
        <v>353</v>
      </c>
      <c r="D214" t="s">
        <v>61</v>
      </c>
      <c r="E214" s="1">
        <v>65.445652173913047</v>
      </c>
      <c r="F214" s="1">
        <v>8.9195652173913089</v>
      </c>
      <c r="G214" s="1">
        <v>0</v>
      </c>
      <c r="H214" s="2">
        <v>0</v>
      </c>
      <c r="I214" s="1">
        <v>64.33989130434783</v>
      </c>
      <c r="J214" s="1">
        <v>0</v>
      </c>
      <c r="K214" s="2">
        <v>0</v>
      </c>
      <c r="L214" s="1">
        <v>126.94597826086959</v>
      </c>
      <c r="M214" s="1">
        <v>0</v>
      </c>
      <c r="N214" s="2">
        <v>0</v>
      </c>
    </row>
    <row r="215" spans="1:14" x14ac:dyDescent="0.3">
      <c r="A215" t="s">
        <v>32</v>
      </c>
      <c r="B215" t="s">
        <v>437</v>
      </c>
      <c r="C215" t="s">
        <v>438</v>
      </c>
      <c r="D215" t="s">
        <v>141</v>
      </c>
      <c r="E215" s="1">
        <v>107.77173913043478</v>
      </c>
      <c r="F215" s="1">
        <v>6.3240217391304352</v>
      </c>
      <c r="G215" s="1">
        <v>0</v>
      </c>
      <c r="H215" s="2">
        <v>0</v>
      </c>
      <c r="I215" s="1">
        <v>96.462717391304366</v>
      </c>
      <c r="J215" s="1">
        <v>0</v>
      </c>
      <c r="K215" s="2">
        <v>0</v>
      </c>
      <c r="L215" s="1">
        <v>299.89793478260873</v>
      </c>
      <c r="M215" s="1">
        <v>0</v>
      </c>
      <c r="N215" s="2">
        <v>0</v>
      </c>
    </row>
    <row r="216" spans="1:14" x14ac:dyDescent="0.3">
      <c r="A216" t="s">
        <v>32</v>
      </c>
      <c r="B216" t="s">
        <v>439</v>
      </c>
      <c r="C216" t="s">
        <v>353</v>
      </c>
      <c r="D216" t="s">
        <v>61</v>
      </c>
      <c r="E216" s="1">
        <v>60.021739130434781</v>
      </c>
      <c r="F216" s="1">
        <v>1.6696739130434781</v>
      </c>
      <c r="G216" s="1">
        <v>0</v>
      </c>
      <c r="H216" s="2">
        <v>0</v>
      </c>
      <c r="I216" s="1">
        <v>43.774239130434786</v>
      </c>
      <c r="J216" s="1">
        <v>0</v>
      </c>
      <c r="K216" s="2">
        <v>0</v>
      </c>
      <c r="L216" s="1">
        <v>118.17923913043472</v>
      </c>
      <c r="M216" s="1">
        <v>0</v>
      </c>
      <c r="N216" s="2">
        <v>0</v>
      </c>
    </row>
    <row r="217" spans="1:14" x14ac:dyDescent="0.3">
      <c r="A217" t="s">
        <v>32</v>
      </c>
      <c r="B217" t="s">
        <v>440</v>
      </c>
      <c r="C217" t="s">
        <v>441</v>
      </c>
      <c r="D217" t="s">
        <v>64</v>
      </c>
      <c r="E217" s="1">
        <v>65.923913043478265</v>
      </c>
      <c r="F217" s="1">
        <v>9.165978260869565</v>
      </c>
      <c r="G217" s="1">
        <v>0</v>
      </c>
      <c r="H217" s="2">
        <v>0</v>
      </c>
      <c r="I217" s="1">
        <v>54.960978260869602</v>
      </c>
      <c r="J217" s="1">
        <v>0</v>
      </c>
      <c r="K217" s="2">
        <v>0</v>
      </c>
      <c r="L217" s="1">
        <v>221.72380434782607</v>
      </c>
      <c r="M217" s="1">
        <v>0</v>
      </c>
      <c r="N217" s="2">
        <v>0</v>
      </c>
    </row>
    <row r="218" spans="1:14" x14ac:dyDescent="0.3">
      <c r="A218" t="s">
        <v>32</v>
      </c>
      <c r="B218" t="s">
        <v>442</v>
      </c>
      <c r="C218" t="s">
        <v>443</v>
      </c>
      <c r="D218" t="s">
        <v>58</v>
      </c>
      <c r="E218" s="1">
        <v>78.869565217391298</v>
      </c>
      <c r="F218" s="1">
        <v>6.9830434782608712</v>
      </c>
      <c r="G218" s="1">
        <v>0</v>
      </c>
      <c r="H218" s="2">
        <v>0</v>
      </c>
      <c r="I218" s="1">
        <v>61.368586956521725</v>
      </c>
      <c r="J218" s="1">
        <v>0</v>
      </c>
      <c r="K218" s="2">
        <v>0</v>
      </c>
      <c r="L218" s="1">
        <v>203.91369565217389</v>
      </c>
      <c r="M218" s="1">
        <v>0</v>
      </c>
      <c r="N218" s="2">
        <v>0</v>
      </c>
    </row>
    <row r="219" spans="1:14" x14ac:dyDescent="0.3">
      <c r="A219" t="s">
        <v>32</v>
      </c>
      <c r="B219" t="s">
        <v>444</v>
      </c>
      <c r="C219" t="s">
        <v>126</v>
      </c>
      <c r="D219" t="s">
        <v>127</v>
      </c>
      <c r="E219" s="1">
        <v>134.46739130434781</v>
      </c>
      <c r="F219" s="1">
        <v>59.811847826086932</v>
      </c>
      <c r="G219" s="1">
        <v>0</v>
      </c>
      <c r="H219" s="2">
        <v>0</v>
      </c>
      <c r="I219" s="1">
        <v>136.70989130434788</v>
      </c>
      <c r="J219" s="1">
        <v>0</v>
      </c>
      <c r="K219" s="2">
        <v>0</v>
      </c>
      <c r="L219" s="1">
        <v>388.36652173913046</v>
      </c>
      <c r="M219" s="1">
        <v>0</v>
      </c>
      <c r="N219" s="2">
        <v>0</v>
      </c>
    </row>
    <row r="220" spans="1:14" x14ac:dyDescent="0.3">
      <c r="A220" t="s">
        <v>32</v>
      </c>
      <c r="B220" t="s">
        <v>445</v>
      </c>
      <c r="C220" t="s">
        <v>446</v>
      </c>
      <c r="D220" t="s">
        <v>447</v>
      </c>
      <c r="E220" s="1">
        <v>95.065217391304344</v>
      </c>
      <c r="F220" s="1">
        <v>21.623152173913041</v>
      </c>
      <c r="G220" s="1">
        <v>0</v>
      </c>
      <c r="H220" s="2">
        <v>0</v>
      </c>
      <c r="I220" s="1">
        <v>69.106086956521764</v>
      </c>
      <c r="J220" s="1">
        <v>0</v>
      </c>
      <c r="K220" s="2">
        <v>0</v>
      </c>
      <c r="L220" s="1">
        <v>226.51271739130442</v>
      </c>
      <c r="M220" s="1">
        <v>0</v>
      </c>
      <c r="N220" s="2">
        <v>0</v>
      </c>
    </row>
  </sheetData>
  <phoneticPr fontId="6"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20"/>
  <sheetViews>
    <sheetView workbookViewId="0">
      <pane ySplit="1" topLeftCell="A2" activePane="bottomLeft" state="frozen"/>
      <selection activeCell="D1" sqref="D1"/>
      <selection pane="bottomLeft" activeCell="A2" sqref="A2"/>
    </sheetView>
  </sheetViews>
  <sheetFormatPr defaultColWidth="10.77734375" defaultRowHeight="14.4" x14ac:dyDescent="0.3"/>
  <cols>
    <col min="2" max="2" width="53.109375" bestFit="1" customWidth="1"/>
  </cols>
  <sheetData>
    <row r="1" spans="1:17" ht="86.4"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63.684782608695649</v>
      </c>
      <c r="F2" s="1">
        <v>5.7391304347826084</v>
      </c>
      <c r="G2" s="1">
        <v>5.7391304347826084</v>
      </c>
      <c r="H2" s="1">
        <v>0</v>
      </c>
      <c r="I2" s="1">
        <v>0</v>
      </c>
      <c r="J2" s="1">
        <v>0</v>
      </c>
      <c r="K2" s="1">
        <v>5.5739130434782629</v>
      </c>
      <c r="L2" s="1">
        <f t="shared" ref="L2:L65" si="0">SUM(J2,K2)</f>
        <v>5.5739130434782629</v>
      </c>
      <c r="M2" s="1">
        <f t="shared" ref="M2:M65" si="1">L2/E2</f>
        <v>8.7523468168629492E-2</v>
      </c>
      <c r="N2" s="1">
        <v>5.6834782608695651</v>
      </c>
      <c r="O2" s="1">
        <v>0</v>
      </c>
      <c r="P2" s="1">
        <f t="shared" ref="P2:P65" si="2">SUM(N2,O2)</f>
        <v>5.6834782608695651</v>
      </c>
      <c r="Q2" s="1">
        <f t="shared" ref="Q2:Q65" si="3">P2/E2</f>
        <v>8.924389827615635E-2</v>
      </c>
    </row>
    <row r="3" spans="1:17" x14ac:dyDescent="0.3">
      <c r="A3" t="s">
        <v>32</v>
      </c>
      <c r="B3" t="s">
        <v>36</v>
      </c>
      <c r="C3" t="s">
        <v>37</v>
      </c>
      <c r="D3" t="s">
        <v>38</v>
      </c>
      <c r="E3" s="1">
        <v>89.021739130434781</v>
      </c>
      <c r="F3" s="1">
        <v>5.3913043478260869</v>
      </c>
      <c r="G3" s="1">
        <v>1.1304347826086956</v>
      </c>
      <c r="H3" s="1">
        <v>0.2608695652173913</v>
      </c>
      <c r="I3" s="1">
        <v>8.6956521739130432E-2</v>
      </c>
      <c r="J3" s="1">
        <v>5.4794565217391318</v>
      </c>
      <c r="K3" s="1">
        <v>0</v>
      </c>
      <c r="L3" s="1">
        <f t="shared" si="0"/>
        <v>5.4794565217391318</v>
      </c>
      <c r="M3" s="1">
        <f t="shared" si="1"/>
        <v>6.155189255189257E-2</v>
      </c>
      <c r="N3" s="1">
        <v>5.5872826086956522</v>
      </c>
      <c r="O3" s="1">
        <v>0</v>
      </c>
      <c r="P3" s="1">
        <f t="shared" si="2"/>
        <v>5.5872826086956522</v>
      </c>
      <c r="Q3" s="1">
        <f t="shared" si="3"/>
        <v>6.276312576312576E-2</v>
      </c>
    </row>
    <row r="4" spans="1:17" x14ac:dyDescent="0.3">
      <c r="A4" t="s">
        <v>32</v>
      </c>
      <c r="B4" t="s">
        <v>39</v>
      </c>
      <c r="C4" t="s">
        <v>40</v>
      </c>
      <c r="D4" t="s">
        <v>41</v>
      </c>
      <c r="E4" s="1">
        <v>71.195652173913047</v>
      </c>
      <c r="F4" s="1">
        <v>5.4035869565217407</v>
      </c>
      <c r="G4" s="1">
        <v>0.27228260869565218</v>
      </c>
      <c r="H4" s="1">
        <v>0.2608695652173913</v>
      </c>
      <c r="I4" s="1">
        <v>0.72826086956521741</v>
      </c>
      <c r="J4" s="1">
        <v>5.5076086956521744</v>
      </c>
      <c r="K4" s="1">
        <v>0</v>
      </c>
      <c r="L4" s="1">
        <f t="shared" si="0"/>
        <v>5.5076086956521744</v>
      </c>
      <c r="M4" s="1">
        <f t="shared" si="1"/>
        <v>7.7358778625954208E-2</v>
      </c>
      <c r="N4" s="1">
        <v>4.1363043478260861</v>
      </c>
      <c r="O4" s="1">
        <v>0</v>
      </c>
      <c r="P4" s="1">
        <f t="shared" si="2"/>
        <v>4.1363043478260861</v>
      </c>
      <c r="Q4" s="1">
        <f t="shared" si="3"/>
        <v>5.8097709923664108E-2</v>
      </c>
    </row>
    <row r="5" spans="1:17" x14ac:dyDescent="0.3">
      <c r="A5" t="s">
        <v>32</v>
      </c>
      <c r="B5" t="s">
        <v>42</v>
      </c>
      <c r="C5" t="s">
        <v>37</v>
      </c>
      <c r="D5" t="s">
        <v>38</v>
      </c>
      <c r="E5" s="1">
        <v>92.315217391304344</v>
      </c>
      <c r="F5" s="1">
        <v>11.043478260869565</v>
      </c>
      <c r="G5" s="1">
        <v>0.3858695652173913</v>
      </c>
      <c r="H5" s="1">
        <v>0.2608695652173913</v>
      </c>
      <c r="I5" s="1">
        <v>0.93478260869565222</v>
      </c>
      <c r="J5" s="1">
        <v>0</v>
      </c>
      <c r="K5" s="1">
        <v>7.7720652173913019</v>
      </c>
      <c r="L5" s="1">
        <f t="shared" si="0"/>
        <v>7.7720652173913019</v>
      </c>
      <c r="M5" s="1">
        <f t="shared" si="1"/>
        <v>8.4190509831626015E-2</v>
      </c>
      <c r="N5" s="1">
        <v>0</v>
      </c>
      <c r="O5" s="1">
        <v>5.5077173913043476</v>
      </c>
      <c r="P5" s="1">
        <f t="shared" si="2"/>
        <v>5.5077173913043476</v>
      </c>
      <c r="Q5" s="1">
        <f t="shared" si="3"/>
        <v>5.966207464971153E-2</v>
      </c>
    </row>
    <row r="6" spans="1:17" x14ac:dyDescent="0.3">
      <c r="A6" t="s">
        <v>32</v>
      </c>
      <c r="B6" t="s">
        <v>43</v>
      </c>
      <c r="C6" t="s">
        <v>44</v>
      </c>
      <c r="D6" t="s">
        <v>45</v>
      </c>
      <c r="E6" s="1">
        <v>98.630434782608702</v>
      </c>
      <c r="F6" s="1">
        <v>5.7391304347826084</v>
      </c>
      <c r="G6" s="1">
        <v>0.91304347826086951</v>
      </c>
      <c r="H6" s="1">
        <v>0.17391304347826086</v>
      </c>
      <c r="I6" s="1">
        <v>5.7608695652173916</v>
      </c>
      <c r="J6" s="1">
        <v>0</v>
      </c>
      <c r="K6" s="1">
        <v>1.6630434782608696</v>
      </c>
      <c r="L6" s="1">
        <f t="shared" si="0"/>
        <v>1.6630434782608696</v>
      </c>
      <c r="M6" s="1">
        <f t="shared" si="1"/>
        <v>1.6861362133568435E-2</v>
      </c>
      <c r="N6" s="1">
        <v>6.0353260869565215</v>
      </c>
      <c r="O6" s="1">
        <v>0</v>
      </c>
      <c r="P6" s="1">
        <f t="shared" si="2"/>
        <v>6.0353260869565215</v>
      </c>
      <c r="Q6" s="1">
        <f t="shared" si="3"/>
        <v>6.1191315847476301E-2</v>
      </c>
    </row>
    <row r="7" spans="1:17" x14ac:dyDescent="0.3">
      <c r="A7" t="s">
        <v>32</v>
      </c>
      <c r="B7" t="s">
        <v>46</v>
      </c>
      <c r="C7" t="s">
        <v>47</v>
      </c>
      <c r="D7" t="s">
        <v>48</v>
      </c>
      <c r="E7" s="1">
        <v>68.663043478260875</v>
      </c>
      <c r="F7" s="1">
        <v>3.8260869565217392</v>
      </c>
      <c r="G7" s="1">
        <v>0.25543478260869568</v>
      </c>
      <c r="H7" s="1">
        <v>0.25543478260869568</v>
      </c>
      <c r="I7" s="1">
        <v>0.2608695652173913</v>
      </c>
      <c r="J7" s="1">
        <v>0</v>
      </c>
      <c r="K7" s="1">
        <v>5.3125</v>
      </c>
      <c r="L7" s="1">
        <f t="shared" si="0"/>
        <v>5.3125</v>
      </c>
      <c r="M7" s="1">
        <f t="shared" si="1"/>
        <v>7.7370587304100041E-2</v>
      </c>
      <c r="N7" s="1">
        <v>0</v>
      </c>
      <c r="O7" s="1">
        <v>5.5128260869565215</v>
      </c>
      <c r="P7" s="1">
        <f t="shared" si="2"/>
        <v>5.5128260869565215</v>
      </c>
      <c r="Q7" s="1">
        <f t="shared" si="3"/>
        <v>8.0288111445306301E-2</v>
      </c>
    </row>
    <row r="8" spans="1:17" x14ac:dyDescent="0.3">
      <c r="A8" t="s">
        <v>32</v>
      </c>
      <c r="B8" t="s">
        <v>49</v>
      </c>
      <c r="C8" t="s">
        <v>50</v>
      </c>
      <c r="D8" t="s">
        <v>51</v>
      </c>
      <c r="E8" s="1">
        <v>82.043478260869563</v>
      </c>
      <c r="F8" s="1">
        <v>5.7391304347826084</v>
      </c>
      <c r="G8" s="1">
        <v>1.1304347826086956</v>
      </c>
      <c r="H8" s="1">
        <v>0.24456521739130435</v>
      </c>
      <c r="I8" s="1">
        <v>0.2608695652173913</v>
      </c>
      <c r="J8" s="1">
        <v>0</v>
      </c>
      <c r="K8" s="1">
        <v>5.2255434782608692</v>
      </c>
      <c r="L8" s="1">
        <f t="shared" si="0"/>
        <v>5.2255434782608692</v>
      </c>
      <c r="M8" s="1">
        <f t="shared" si="1"/>
        <v>6.3692368839427665E-2</v>
      </c>
      <c r="N8" s="1">
        <v>0</v>
      </c>
      <c r="O8" s="1">
        <v>0</v>
      </c>
      <c r="P8" s="1">
        <f t="shared" si="2"/>
        <v>0</v>
      </c>
      <c r="Q8" s="1">
        <f t="shared" si="3"/>
        <v>0</v>
      </c>
    </row>
    <row r="9" spans="1:17" x14ac:dyDescent="0.3">
      <c r="A9" t="s">
        <v>32</v>
      </c>
      <c r="B9" t="s">
        <v>52</v>
      </c>
      <c r="C9" t="s">
        <v>37</v>
      </c>
      <c r="D9" t="s">
        <v>38</v>
      </c>
      <c r="E9" s="1">
        <v>232.89130434782609</v>
      </c>
      <c r="F9" s="1">
        <v>0</v>
      </c>
      <c r="G9" s="1">
        <v>3.5869565217391304</v>
      </c>
      <c r="H9" s="1">
        <v>0.78260869565217395</v>
      </c>
      <c r="I9" s="1">
        <v>8</v>
      </c>
      <c r="J9" s="1">
        <v>54.019021739130437</v>
      </c>
      <c r="K9" s="1">
        <v>7.5326086956521738</v>
      </c>
      <c r="L9" s="1">
        <f t="shared" si="0"/>
        <v>61.551630434782609</v>
      </c>
      <c r="M9" s="1">
        <f t="shared" si="1"/>
        <v>0.26429338187249135</v>
      </c>
      <c r="N9" s="1">
        <v>28.051630434782609</v>
      </c>
      <c r="O9" s="1">
        <v>9.6494565217391308</v>
      </c>
      <c r="P9" s="1">
        <f t="shared" si="2"/>
        <v>37.701086956521742</v>
      </c>
      <c r="Q9" s="1">
        <f t="shared" si="3"/>
        <v>0.16188275926444506</v>
      </c>
    </row>
    <row r="10" spans="1:17" x14ac:dyDescent="0.3">
      <c r="A10" t="s">
        <v>32</v>
      </c>
      <c r="B10" t="s">
        <v>53</v>
      </c>
      <c r="C10" t="s">
        <v>54</v>
      </c>
      <c r="D10" t="s">
        <v>55</v>
      </c>
      <c r="E10" s="1">
        <v>118.46739130434783</v>
      </c>
      <c r="F10" s="1">
        <v>0</v>
      </c>
      <c r="G10" s="1">
        <v>0.65217391304347827</v>
      </c>
      <c r="H10" s="1">
        <v>0.2608695652173913</v>
      </c>
      <c r="I10" s="1">
        <v>0.2608695652173913</v>
      </c>
      <c r="J10" s="1">
        <v>5.7391304347826084</v>
      </c>
      <c r="K10" s="1">
        <v>6.7092391304347823</v>
      </c>
      <c r="L10" s="1">
        <f t="shared" si="0"/>
        <v>12.448369565217391</v>
      </c>
      <c r="M10" s="1">
        <f t="shared" si="1"/>
        <v>0.10507844756399669</v>
      </c>
      <c r="N10" s="1">
        <v>3.2934782608695654</v>
      </c>
      <c r="O10" s="1">
        <v>0</v>
      </c>
      <c r="P10" s="1">
        <f t="shared" si="2"/>
        <v>3.2934782608695654</v>
      </c>
      <c r="Q10" s="1">
        <f t="shared" si="3"/>
        <v>2.780071566198734E-2</v>
      </c>
    </row>
    <row r="11" spans="1:17" x14ac:dyDescent="0.3">
      <c r="A11" t="s">
        <v>32</v>
      </c>
      <c r="B11" t="s">
        <v>56</v>
      </c>
      <c r="C11" t="s">
        <v>57</v>
      </c>
      <c r="D11" t="s">
        <v>58</v>
      </c>
      <c r="E11" s="1">
        <v>91.891304347826093</v>
      </c>
      <c r="F11" s="1">
        <v>0</v>
      </c>
      <c r="G11" s="1">
        <v>0</v>
      </c>
      <c r="H11" s="1">
        <v>0.57608695652173914</v>
      </c>
      <c r="I11" s="1">
        <v>0.34782608695652173</v>
      </c>
      <c r="J11" s="1">
        <v>0</v>
      </c>
      <c r="K11" s="1">
        <v>0</v>
      </c>
      <c r="L11" s="1">
        <f t="shared" si="0"/>
        <v>0</v>
      </c>
      <c r="M11" s="1">
        <f t="shared" si="1"/>
        <v>0</v>
      </c>
      <c r="N11" s="1">
        <v>0</v>
      </c>
      <c r="O11" s="1">
        <v>0</v>
      </c>
      <c r="P11" s="1">
        <f t="shared" si="2"/>
        <v>0</v>
      </c>
      <c r="Q11" s="1">
        <f t="shared" si="3"/>
        <v>0</v>
      </c>
    </row>
    <row r="12" spans="1:17" x14ac:dyDescent="0.3">
      <c r="A12" t="s">
        <v>32</v>
      </c>
      <c r="B12" t="s">
        <v>59</v>
      </c>
      <c r="C12" t="s">
        <v>60</v>
      </c>
      <c r="D12" t="s">
        <v>61</v>
      </c>
      <c r="E12" s="1">
        <v>77.923913043478265</v>
      </c>
      <c r="F12" s="1">
        <v>5.3913043478260869</v>
      </c>
      <c r="G12" s="1">
        <v>1.826086956521739</v>
      </c>
      <c r="H12" s="1">
        <v>0.65217391304347827</v>
      </c>
      <c r="I12" s="1">
        <v>0.56521739130434778</v>
      </c>
      <c r="J12" s="1">
        <v>0</v>
      </c>
      <c r="K12" s="1">
        <v>4.3880434782608715</v>
      </c>
      <c r="L12" s="1">
        <f t="shared" si="0"/>
        <v>4.3880434782608715</v>
      </c>
      <c r="M12" s="1">
        <f t="shared" si="1"/>
        <v>5.6311898451666918E-2</v>
      </c>
      <c r="N12" s="1">
        <v>1.3913043478260869</v>
      </c>
      <c r="O12" s="1">
        <v>0</v>
      </c>
      <c r="P12" s="1">
        <f t="shared" si="2"/>
        <v>1.3913043478260869</v>
      </c>
      <c r="Q12" s="1">
        <f t="shared" si="3"/>
        <v>1.7854651973775979E-2</v>
      </c>
    </row>
    <row r="13" spans="1:17" x14ac:dyDescent="0.3">
      <c r="A13" t="s">
        <v>32</v>
      </c>
      <c r="B13" t="s">
        <v>62</v>
      </c>
      <c r="C13" t="s">
        <v>63</v>
      </c>
      <c r="D13" t="s">
        <v>64</v>
      </c>
      <c r="E13" s="1">
        <v>46.782608695652172</v>
      </c>
      <c r="F13" s="1">
        <v>2.8695652173913042</v>
      </c>
      <c r="G13" s="1">
        <v>0</v>
      </c>
      <c r="H13" s="1">
        <v>0</v>
      </c>
      <c r="I13" s="1">
        <v>0</v>
      </c>
      <c r="J13" s="1">
        <v>0.82815217391304341</v>
      </c>
      <c r="K13" s="1">
        <v>1.4896739130434782</v>
      </c>
      <c r="L13" s="1">
        <f t="shared" si="0"/>
        <v>2.3178260869565217</v>
      </c>
      <c r="M13" s="1">
        <f t="shared" si="1"/>
        <v>4.9544609665427508E-2</v>
      </c>
      <c r="N13" s="1">
        <v>0</v>
      </c>
      <c r="O13" s="1">
        <v>0</v>
      </c>
      <c r="P13" s="1">
        <f t="shared" si="2"/>
        <v>0</v>
      </c>
      <c r="Q13" s="1">
        <f t="shared" si="3"/>
        <v>0</v>
      </c>
    </row>
    <row r="14" spans="1:17" x14ac:dyDescent="0.3">
      <c r="A14" t="s">
        <v>32</v>
      </c>
      <c r="B14" t="s">
        <v>65</v>
      </c>
      <c r="C14" t="s">
        <v>66</v>
      </c>
      <c r="D14" t="s">
        <v>67</v>
      </c>
      <c r="E14" s="1">
        <v>57.673913043478258</v>
      </c>
      <c r="F14" s="1">
        <v>4.3913043478260869</v>
      </c>
      <c r="G14" s="1">
        <v>0.21195652173913043</v>
      </c>
      <c r="H14" s="1">
        <v>0.25</v>
      </c>
      <c r="I14" s="1">
        <v>0.28260869565217389</v>
      </c>
      <c r="J14" s="1">
        <v>0</v>
      </c>
      <c r="K14" s="1">
        <v>5.6032608695652177</v>
      </c>
      <c r="L14" s="1">
        <f t="shared" si="0"/>
        <v>5.6032608695652177</v>
      </c>
      <c r="M14" s="1">
        <f t="shared" si="1"/>
        <v>9.7154165096117615E-2</v>
      </c>
      <c r="N14" s="1">
        <v>5.8152173913043477</v>
      </c>
      <c r="O14" s="1">
        <v>5.3777173913043477</v>
      </c>
      <c r="P14" s="1">
        <f t="shared" si="2"/>
        <v>11.192934782608695</v>
      </c>
      <c r="Q14" s="1">
        <f t="shared" si="3"/>
        <v>0.19407274783264231</v>
      </c>
    </row>
    <row r="15" spans="1:17" x14ac:dyDescent="0.3">
      <c r="A15" t="s">
        <v>32</v>
      </c>
      <c r="B15" t="s">
        <v>68</v>
      </c>
      <c r="C15" t="s">
        <v>69</v>
      </c>
      <c r="D15" t="s">
        <v>45</v>
      </c>
      <c r="E15" s="1">
        <v>75.260869565217391</v>
      </c>
      <c r="F15" s="1">
        <v>5.7391304347826084</v>
      </c>
      <c r="G15" s="1">
        <v>0.34782608695652173</v>
      </c>
      <c r="H15" s="1">
        <v>0.27173913043478259</v>
      </c>
      <c r="I15" s="1">
        <v>0.54347826086956519</v>
      </c>
      <c r="J15" s="1">
        <v>4.7357608695652171</v>
      </c>
      <c r="K15" s="1">
        <v>0.56728260869565228</v>
      </c>
      <c r="L15" s="1">
        <f t="shared" si="0"/>
        <v>5.3030434782608697</v>
      </c>
      <c r="M15" s="1">
        <f t="shared" si="1"/>
        <v>7.0462160600808788E-2</v>
      </c>
      <c r="N15" s="1">
        <v>5.0160869565217387</v>
      </c>
      <c r="O15" s="1">
        <v>0</v>
      </c>
      <c r="P15" s="1">
        <f t="shared" si="2"/>
        <v>5.0160869565217387</v>
      </c>
      <c r="Q15" s="1">
        <f t="shared" si="3"/>
        <v>6.6649335644136332E-2</v>
      </c>
    </row>
    <row r="16" spans="1:17" x14ac:dyDescent="0.3">
      <c r="A16" t="s">
        <v>32</v>
      </c>
      <c r="B16" t="s">
        <v>70</v>
      </c>
      <c r="C16" t="s">
        <v>71</v>
      </c>
      <c r="D16" t="s">
        <v>72</v>
      </c>
      <c r="E16" s="1">
        <v>110.17391304347827</v>
      </c>
      <c r="F16" s="1">
        <v>5.7391304347826084</v>
      </c>
      <c r="G16" s="1">
        <v>0.47826086956521741</v>
      </c>
      <c r="H16" s="1">
        <v>0.2608695652173913</v>
      </c>
      <c r="I16" s="1">
        <v>6.0869565217391308</v>
      </c>
      <c r="J16" s="1">
        <v>0</v>
      </c>
      <c r="K16" s="1">
        <v>2.2065217391304346</v>
      </c>
      <c r="L16" s="1">
        <f t="shared" si="0"/>
        <v>2.2065217391304346</v>
      </c>
      <c r="M16" s="1">
        <f t="shared" si="1"/>
        <v>2.0027624309392263E-2</v>
      </c>
      <c r="N16" s="1">
        <v>5.8777173913043477</v>
      </c>
      <c r="O16" s="1">
        <v>5.1304347826086953</v>
      </c>
      <c r="P16" s="1">
        <f t="shared" si="2"/>
        <v>11.008152173913043</v>
      </c>
      <c r="Q16" s="1">
        <f t="shared" si="3"/>
        <v>9.9916140489344898E-2</v>
      </c>
    </row>
    <row r="17" spans="1:17" x14ac:dyDescent="0.3">
      <c r="A17" t="s">
        <v>32</v>
      </c>
      <c r="B17" t="s">
        <v>73</v>
      </c>
      <c r="C17" t="s">
        <v>74</v>
      </c>
      <c r="D17" t="s">
        <v>75</v>
      </c>
      <c r="E17" s="1">
        <v>72.467391304347828</v>
      </c>
      <c r="F17" s="1">
        <v>5.7391304347826084</v>
      </c>
      <c r="G17" s="1">
        <v>0.13043478260869565</v>
      </c>
      <c r="H17" s="1">
        <v>0.2608695652173913</v>
      </c>
      <c r="I17" s="1">
        <v>2.6956521739130435</v>
      </c>
      <c r="J17" s="1">
        <v>5.4619565217391308</v>
      </c>
      <c r="K17" s="1">
        <v>0</v>
      </c>
      <c r="L17" s="1">
        <f t="shared" si="0"/>
        <v>5.4619565217391308</v>
      </c>
      <c r="M17" s="1">
        <f t="shared" si="1"/>
        <v>7.5371231438428082E-2</v>
      </c>
      <c r="N17" s="1">
        <v>5.3804347826086953</v>
      </c>
      <c r="O17" s="1">
        <v>0</v>
      </c>
      <c r="P17" s="1">
        <f t="shared" si="2"/>
        <v>5.3804347826086953</v>
      </c>
      <c r="Q17" s="1">
        <f t="shared" si="3"/>
        <v>7.4246287685615711E-2</v>
      </c>
    </row>
    <row r="18" spans="1:17" x14ac:dyDescent="0.3">
      <c r="A18" t="s">
        <v>32</v>
      </c>
      <c r="B18" t="s">
        <v>76</v>
      </c>
      <c r="C18" t="s">
        <v>77</v>
      </c>
      <c r="D18" t="s">
        <v>78</v>
      </c>
      <c r="E18" s="1">
        <v>67.358695652173907</v>
      </c>
      <c r="F18" s="1">
        <v>5.3913043478260869</v>
      </c>
      <c r="G18" s="1">
        <v>6.5217391304347824E-2</v>
      </c>
      <c r="H18" s="1">
        <v>0.2608695652173913</v>
      </c>
      <c r="I18" s="1">
        <v>0.22826086956521738</v>
      </c>
      <c r="J18" s="1">
        <v>0</v>
      </c>
      <c r="K18" s="1">
        <v>3.2948913043478258</v>
      </c>
      <c r="L18" s="1">
        <f t="shared" si="0"/>
        <v>3.2948913043478258</v>
      </c>
      <c r="M18" s="1">
        <f t="shared" si="1"/>
        <v>4.8915604324673227E-2</v>
      </c>
      <c r="N18" s="1">
        <v>0</v>
      </c>
      <c r="O18" s="1">
        <v>0.91086956521739126</v>
      </c>
      <c r="P18" s="1">
        <f t="shared" si="2"/>
        <v>0.91086956521739126</v>
      </c>
      <c r="Q18" s="1">
        <f t="shared" si="3"/>
        <v>1.3522672260771341E-2</v>
      </c>
    </row>
    <row r="19" spans="1:17" x14ac:dyDescent="0.3">
      <c r="A19" t="s">
        <v>32</v>
      </c>
      <c r="B19" t="s">
        <v>79</v>
      </c>
      <c r="C19" t="s">
        <v>54</v>
      </c>
      <c r="D19" t="s">
        <v>55</v>
      </c>
      <c r="E19" s="1">
        <v>99.456521739130437</v>
      </c>
      <c r="F19" s="1">
        <v>11.391304347826088</v>
      </c>
      <c r="G19" s="1">
        <v>2.1739130434782608E-2</v>
      </c>
      <c r="H19" s="1">
        <v>0.39130434782608697</v>
      </c>
      <c r="I19" s="1">
        <v>0.28260869565217389</v>
      </c>
      <c r="J19" s="1">
        <v>0</v>
      </c>
      <c r="K19" s="1">
        <v>5.4190217391304341</v>
      </c>
      <c r="L19" s="1">
        <f t="shared" si="0"/>
        <v>5.4190217391304341</v>
      </c>
      <c r="M19" s="1">
        <f t="shared" si="1"/>
        <v>5.4486338797814199E-2</v>
      </c>
      <c r="N19" s="1">
        <v>0</v>
      </c>
      <c r="O19" s="1">
        <v>5.2908695652173892</v>
      </c>
      <c r="P19" s="1">
        <f t="shared" si="2"/>
        <v>5.2908695652173892</v>
      </c>
      <c r="Q19" s="1">
        <f t="shared" si="3"/>
        <v>5.3197814207650247E-2</v>
      </c>
    </row>
    <row r="20" spans="1:17" x14ac:dyDescent="0.3">
      <c r="A20" t="s">
        <v>32</v>
      </c>
      <c r="B20" t="s">
        <v>80</v>
      </c>
      <c r="C20" t="s">
        <v>81</v>
      </c>
      <c r="D20" t="s">
        <v>58</v>
      </c>
      <c r="E20" s="1">
        <v>92.293478260869563</v>
      </c>
      <c r="F20" s="1">
        <v>5.7391304347826084</v>
      </c>
      <c r="G20" s="1">
        <v>1.870108695652174</v>
      </c>
      <c r="H20" s="1">
        <v>3.9603260869565213</v>
      </c>
      <c r="I20" s="1">
        <v>0.39130434782608697</v>
      </c>
      <c r="J20" s="1">
        <v>0</v>
      </c>
      <c r="K20" s="1">
        <v>8.070652173913043</v>
      </c>
      <c r="L20" s="1">
        <f t="shared" si="0"/>
        <v>8.070652173913043</v>
      </c>
      <c r="M20" s="1">
        <f t="shared" si="1"/>
        <v>8.744553056177129E-2</v>
      </c>
      <c r="N20" s="1">
        <v>4.5434782608695654</v>
      </c>
      <c r="O20" s="1">
        <v>0</v>
      </c>
      <c r="P20" s="1">
        <f t="shared" si="2"/>
        <v>4.5434782608695654</v>
      </c>
      <c r="Q20" s="1">
        <f t="shared" si="3"/>
        <v>4.9228594982923098E-2</v>
      </c>
    </row>
    <row r="21" spans="1:17" x14ac:dyDescent="0.3">
      <c r="A21" t="s">
        <v>32</v>
      </c>
      <c r="B21" t="s">
        <v>82</v>
      </c>
      <c r="C21" t="s">
        <v>83</v>
      </c>
      <c r="D21" t="s">
        <v>84</v>
      </c>
      <c r="E21" s="1">
        <v>53.434782608695649</v>
      </c>
      <c r="F21" s="1">
        <v>6.0485869565217403</v>
      </c>
      <c r="G21" s="1">
        <v>0.19565217391304349</v>
      </c>
      <c r="H21" s="1">
        <v>0.2608695652173913</v>
      </c>
      <c r="I21" s="1">
        <v>0.2608695652173913</v>
      </c>
      <c r="J21" s="1">
        <v>2.7295652173913045</v>
      </c>
      <c r="K21" s="1">
        <v>5.483586956521739</v>
      </c>
      <c r="L21" s="1">
        <f t="shared" si="0"/>
        <v>8.2131521739130431</v>
      </c>
      <c r="M21" s="1">
        <f t="shared" si="1"/>
        <v>0.15370423108218065</v>
      </c>
      <c r="N21" s="1">
        <v>0</v>
      </c>
      <c r="O21" s="1">
        <v>0</v>
      </c>
      <c r="P21" s="1">
        <f t="shared" si="2"/>
        <v>0</v>
      </c>
      <c r="Q21" s="1">
        <f t="shared" si="3"/>
        <v>0</v>
      </c>
    </row>
    <row r="22" spans="1:17" x14ac:dyDescent="0.3">
      <c r="A22" t="s">
        <v>32</v>
      </c>
      <c r="B22" t="s">
        <v>85</v>
      </c>
      <c r="C22" t="s">
        <v>86</v>
      </c>
      <c r="D22" t="s">
        <v>87</v>
      </c>
      <c r="E22" s="1">
        <v>92.619565217391298</v>
      </c>
      <c r="F22" s="1">
        <v>5.7391304347826084</v>
      </c>
      <c r="G22" s="1">
        <v>0.56521739130434778</v>
      </c>
      <c r="H22" s="1">
        <v>0.32608695652173914</v>
      </c>
      <c r="I22" s="1">
        <v>0.30434782608695654</v>
      </c>
      <c r="J22" s="1">
        <v>0</v>
      </c>
      <c r="K22" s="1">
        <v>6.4829347826086963</v>
      </c>
      <c r="L22" s="1">
        <f t="shared" si="0"/>
        <v>6.4829347826086963</v>
      </c>
      <c r="M22" s="1">
        <f t="shared" si="1"/>
        <v>6.9995305715291639E-2</v>
      </c>
      <c r="N22" s="1">
        <v>6.0886956521739117</v>
      </c>
      <c r="O22" s="1">
        <v>0</v>
      </c>
      <c r="P22" s="1">
        <f t="shared" si="2"/>
        <v>6.0886956521739117</v>
      </c>
      <c r="Q22" s="1">
        <f t="shared" si="3"/>
        <v>6.5738763055979338E-2</v>
      </c>
    </row>
    <row r="23" spans="1:17" x14ac:dyDescent="0.3">
      <c r="A23" t="s">
        <v>32</v>
      </c>
      <c r="B23" t="s">
        <v>88</v>
      </c>
      <c r="C23" t="s">
        <v>89</v>
      </c>
      <c r="D23" t="s">
        <v>90</v>
      </c>
      <c r="E23" s="1">
        <v>60.478260869565219</v>
      </c>
      <c r="F23" s="1">
        <v>4.9565217391304346</v>
      </c>
      <c r="G23" s="1">
        <v>6.5217391304347824E-2</v>
      </c>
      <c r="H23" s="1">
        <v>8.6956521739130432E-2</v>
      </c>
      <c r="I23" s="1">
        <v>0.2608695652173913</v>
      </c>
      <c r="J23" s="1">
        <v>0</v>
      </c>
      <c r="K23" s="1">
        <v>6.4205434782608704</v>
      </c>
      <c r="L23" s="1">
        <f t="shared" si="0"/>
        <v>6.4205434782608704</v>
      </c>
      <c r="M23" s="1">
        <f t="shared" si="1"/>
        <v>0.1061628324946082</v>
      </c>
      <c r="N23" s="1">
        <v>0</v>
      </c>
      <c r="O23" s="1">
        <v>0</v>
      </c>
      <c r="P23" s="1">
        <f t="shared" si="2"/>
        <v>0</v>
      </c>
      <c r="Q23" s="1">
        <f t="shared" si="3"/>
        <v>0</v>
      </c>
    </row>
    <row r="24" spans="1:17" x14ac:dyDescent="0.3">
      <c r="A24" t="s">
        <v>32</v>
      </c>
      <c r="B24" t="s">
        <v>91</v>
      </c>
      <c r="C24" t="s">
        <v>92</v>
      </c>
      <c r="D24" t="s">
        <v>93</v>
      </c>
      <c r="E24" s="1">
        <v>59.489130434782609</v>
      </c>
      <c r="F24" s="1">
        <v>5.7391304347826084</v>
      </c>
      <c r="G24" s="1">
        <v>0</v>
      </c>
      <c r="H24" s="1">
        <v>0</v>
      </c>
      <c r="I24" s="1">
        <v>0</v>
      </c>
      <c r="J24" s="1">
        <v>1.0896739130434783</v>
      </c>
      <c r="K24" s="1">
        <v>5.2717391304347823</v>
      </c>
      <c r="L24" s="1">
        <f t="shared" si="0"/>
        <v>6.3614130434782608</v>
      </c>
      <c r="M24" s="1">
        <f t="shared" si="1"/>
        <v>0.10693403983190206</v>
      </c>
      <c r="N24" s="1">
        <v>6.0706521739130439</v>
      </c>
      <c r="O24" s="1">
        <v>0</v>
      </c>
      <c r="P24" s="1">
        <f t="shared" si="2"/>
        <v>6.0706521739130439</v>
      </c>
      <c r="Q24" s="1">
        <f t="shared" si="3"/>
        <v>0.10204640964735977</v>
      </c>
    </row>
    <row r="25" spans="1:17" x14ac:dyDescent="0.3">
      <c r="A25" t="s">
        <v>32</v>
      </c>
      <c r="B25" t="s">
        <v>94</v>
      </c>
      <c r="C25" t="s">
        <v>54</v>
      </c>
      <c r="D25" t="s">
        <v>55</v>
      </c>
      <c r="E25" s="1">
        <v>36.793478260869563</v>
      </c>
      <c r="F25" s="1">
        <v>8.0163043478260878</v>
      </c>
      <c r="G25" s="1">
        <v>0</v>
      </c>
      <c r="H25" s="1">
        <v>0</v>
      </c>
      <c r="I25" s="1">
        <v>0</v>
      </c>
      <c r="J25" s="1">
        <v>0</v>
      </c>
      <c r="K25" s="1">
        <v>5.3881521739130438</v>
      </c>
      <c r="L25" s="1">
        <f t="shared" si="0"/>
        <v>5.3881521739130438</v>
      </c>
      <c r="M25" s="1">
        <f t="shared" si="1"/>
        <v>0.14644313146233384</v>
      </c>
      <c r="N25" s="1">
        <v>0</v>
      </c>
      <c r="O25" s="1">
        <v>0</v>
      </c>
      <c r="P25" s="1">
        <f t="shared" si="2"/>
        <v>0</v>
      </c>
      <c r="Q25" s="1">
        <f t="shared" si="3"/>
        <v>0</v>
      </c>
    </row>
    <row r="26" spans="1:17" x14ac:dyDescent="0.3">
      <c r="A26" t="s">
        <v>32</v>
      </c>
      <c r="B26" t="s">
        <v>95</v>
      </c>
      <c r="C26" t="s">
        <v>96</v>
      </c>
      <c r="D26" t="s">
        <v>45</v>
      </c>
      <c r="E26" s="1">
        <v>81.913043478260875</v>
      </c>
      <c r="F26" s="1">
        <v>5.7391304347826084</v>
      </c>
      <c r="G26" s="1">
        <v>0.25</v>
      </c>
      <c r="H26" s="1">
        <v>0.34782608695652173</v>
      </c>
      <c r="I26" s="1">
        <v>5.5108695652173916</v>
      </c>
      <c r="J26" s="1">
        <v>5.0516304347826084</v>
      </c>
      <c r="K26" s="1">
        <v>5.3505434782608692</v>
      </c>
      <c r="L26" s="1">
        <f t="shared" si="0"/>
        <v>10.402173913043477</v>
      </c>
      <c r="M26" s="1">
        <f t="shared" si="1"/>
        <v>0.1269904458598726</v>
      </c>
      <c r="N26" s="1">
        <v>4.5869565217391308</v>
      </c>
      <c r="O26" s="1">
        <v>0</v>
      </c>
      <c r="P26" s="1">
        <f t="shared" si="2"/>
        <v>4.5869565217391308</v>
      </c>
      <c r="Q26" s="1">
        <f t="shared" si="3"/>
        <v>5.5997876857749471E-2</v>
      </c>
    </row>
    <row r="27" spans="1:17" x14ac:dyDescent="0.3">
      <c r="A27" t="s">
        <v>32</v>
      </c>
      <c r="B27" t="s">
        <v>97</v>
      </c>
      <c r="C27" t="s">
        <v>81</v>
      </c>
      <c r="D27" t="s">
        <v>58</v>
      </c>
      <c r="E27" s="1">
        <v>110.29347826086956</v>
      </c>
      <c r="F27" s="1">
        <v>11.478260869565217</v>
      </c>
      <c r="G27" s="1">
        <v>0</v>
      </c>
      <c r="H27" s="1">
        <v>0</v>
      </c>
      <c r="I27" s="1">
        <v>5.2391304347826084</v>
      </c>
      <c r="J27" s="1">
        <v>0</v>
      </c>
      <c r="K27" s="1">
        <v>3.3641304347826089</v>
      </c>
      <c r="L27" s="1">
        <f t="shared" si="0"/>
        <v>3.3641304347826089</v>
      </c>
      <c r="M27" s="1">
        <f t="shared" si="1"/>
        <v>3.0501626096383169E-2</v>
      </c>
      <c r="N27" s="1">
        <v>0</v>
      </c>
      <c r="O27" s="1">
        <v>0</v>
      </c>
      <c r="P27" s="1">
        <f t="shared" si="2"/>
        <v>0</v>
      </c>
      <c r="Q27" s="1">
        <f t="shared" si="3"/>
        <v>0</v>
      </c>
    </row>
    <row r="28" spans="1:17" x14ac:dyDescent="0.3">
      <c r="A28" t="s">
        <v>32</v>
      </c>
      <c r="B28" t="s">
        <v>98</v>
      </c>
      <c r="C28" t="s">
        <v>99</v>
      </c>
      <c r="D28" t="s">
        <v>78</v>
      </c>
      <c r="E28" s="1">
        <v>43.152173913043477</v>
      </c>
      <c r="F28" s="1">
        <v>5.7391304347826084</v>
      </c>
      <c r="G28" s="1">
        <v>0.2608695652173913</v>
      </c>
      <c r="H28" s="1">
        <v>0.34782608695652173</v>
      </c>
      <c r="I28" s="1">
        <v>0.17391304347826086</v>
      </c>
      <c r="J28" s="1">
        <v>4.8996739130434781</v>
      </c>
      <c r="K28" s="1">
        <v>0</v>
      </c>
      <c r="L28" s="1">
        <f t="shared" si="0"/>
        <v>4.8996739130434781</v>
      </c>
      <c r="M28" s="1">
        <f t="shared" si="1"/>
        <v>0.11354408060453401</v>
      </c>
      <c r="N28" s="1">
        <v>0</v>
      </c>
      <c r="O28" s="1">
        <v>0</v>
      </c>
      <c r="P28" s="1">
        <f t="shared" si="2"/>
        <v>0</v>
      </c>
      <c r="Q28" s="1">
        <f t="shared" si="3"/>
        <v>0</v>
      </c>
    </row>
    <row r="29" spans="1:17" x14ac:dyDescent="0.3">
      <c r="A29" t="s">
        <v>32</v>
      </c>
      <c r="B29" t="s">
        <v>100</v>
      </c>
      <c r="C29" t="s">
        <v>101</v>
      </c>
      <c r="D29" t="s">
        <v>102</v>
      </c>
      <c r="E29" s="1">
        <v>61.554347826086953</v>
      </c>
      <c r="F29" s="1">
        <v>5.5652173913043477</v>
      </c>
      <c r="G29" s="1">
        <v>0.2608695652173913</v>
      </c>
      <c r="H29" s="1">
        <v>0.2608695652173913</v>
      </c>
      <c r="I29" s="1">
        <v>0.2608695652173913</v>
      </c>
      <c r="J29" s="1">
        <v>0</v>
      </c>
      <c r="K29" s="1">
        <v>4.9410869565217386</v>
      </c>
      <c r="L29" s="1">
        <f t="shared" si="0"/>
        <v>4.9410869565217386</v>
      </c>
      <c r="M29" s="1">
        <f t="shared" si="1"/>
        <v>8.0271940667490729E-2</v>
      </c>
      <c r="N29" s="1">
        <v>0</v>
      </c>
      <c r="O29" s="1">
        <v>5.5869565217391308</v>
      </c>
      <c r="P29" s="1">
        <f t="shared" si="2"/>
        <v>5.5869565217391308</v>
      </c>
      <c r="Q29" s="1">
        <f t="shared" si="3"/>
        <v>9.0764612396256411E-2</v>
      </c>
    </row>
    <row r="30" spans="1:17" x14ac:dyDescent="0.3">
      <c r="A30" t="s">
        <v>32</v>
      </c>
      <c r="B30" t="s">
        <v>103</v>
      </c>
      <c r="C30" t="s">
        <v>60</v>
      </c>
      <c r="D30" t="s">
        <v>61</v>
      </c>
      <c r="E30" s="1">
        <v>61.478260869565219</v>
      </c>
      <c r="F30" s="1">
        <v>4.5217391304347823</v>
      </c>
      <c r="G30" s="1">
        <v>0</v>
      </c>
      <c r="H30" s="1">
        <v>0.30434782608695654</v>
      </c>
      <c r="I30" s="1">
        <v>0.42391304347826086</v>
      </c>
      <c r="J30" s="1">
        <v>10.364130434782609</v>
      </c>
      <c r="K30" s="1">
        <v>0</v>
      </c>
      <c r="L30" s="1">
        <f t="shared" si="0"/>
        <v>10.364130434782609</v>
      </c>
      <c r="M30" s="1">
        <f t="shared" si="1"/>
        <v>0.16858203677510608</v>
      </c>
      <c r="N30" s="1">
        <v>10.130434782608695</v>
      </c>
      <c r="O30" s="1">
        <v>0</v>
      </c>
      <c r="P30" s="1">
        <f t="shared" si="2"/>
        <v>10.130434782608695</v>
      </c>
      <c r="Q30" s="1">
        <f t="shared" si="3"/>
        <v>0.16478076379066478</v>
      </c>
    </row>
    <row r="31" spans="1:17" x14ac:dyDescent="0.3">
      <c r="A31" t="s">
        <v>32</v>
      </c>
      <c r="B31" t="s">
        <v>104</v>
      </c>
      <c r="C31" t="s">
        <v>105</v>
      </c>
      <c r="D31" t="s">
        <v>106</v>
      </c>
      <c r="E31" s="1">
        <v>73.956521739130437</v>
      </c>
      <c r="F31" s="1">
        <v>5.7391304347826084</v>
      </c>
      <c r="G31" s="1">
        <v>0</v>
      </c>
      <c r="H31" s="1">
        <v>0.2608695652173913</v>
      </c>
      <c r="I31" s="1">
        <v>5.5869565217391308</v>
      </c>
      <c r="J31" s="1">
        <v>5.5081521739130439</v>
      </c>
      <c r="K31" s="1">
        <v>0</v>
      </c>
      <c r="L31" s="1">
        <f t="shared" si="0"/>
        <v>5.5081521739130439</v>
      </c>
      <c r="M31" s="1">
        <f t="shared" si="1"/>
        <v>7.4478248089359197E-2</v>
      </c>
      <c r="N31" s="1">
        <v>5.3206521739130439</v>
      </c>
      <c r="O31" s="1">
        <v>0</v>
      </c>
      <c r="P31" s="1">
        <f t="shared" si="2"/>
        <v>5.3206521739130439</v>
      </c>
      <c r="Q31" s="1">
        <f t="shared" si="3"/>
        <v>7.1942974720752506E-2</v>
      </c>
    </row>
    <row r="32" spans="1:17" x14ac:dyDescent="0.3">
      <c r="A32" t="s">
        <v>32</v>
      </c>
      <c r="B32" t="s">
        <v>107</v>
      </c>
      <c r="C32" t="s">
        <v>108</v>
      </c>
      <c r="D32" t="s">
        <v>109</v>
      </c>
      <c r="E32" s="1">
        <v>92.619565217391298</v>
      </c>
      <c r="F32" s="1">
        <v>5.7391304347826084</v>
      </c>
      <c r="G32" s="1">
        <v>3.2608695652173912E-2</v>
      </c>
      <c r="H32" s="1">
        <v>0.32608695652173914</v>
      </c>
      <c r="I32" s="1">
        <v>0.4891304347826087</v>
      </c>
      <c r="J32" s="1">
        <v>4.7464130434782614</v>
      </c>
      <c r="K32" s="1">
        <v>0</v>
      </c>
      <c r="L32" s="1">
        <f t="shared" si="0"/>
        <v>4.7464130434782614</v>
      </c>
      <c r="M32" s="1">
        <f t="shared" si="1"/>
        <v>5.1246332590071594E-2</v>
      </c>
      <c r="N32" s="1">
        <v>4.9529347826086978</v>
      </c>
      <c r="O32" s="1">
        <v>0</v>
      </c>
      <c r="P32" s="1">
        <f t="shared" si="2"/>
        <v>4.9529347826086978</v>
      </c>
      <c r="Q32" s="1">
        <f t="shared" si="3"/>
        <v>5.347611782654621E-2</v>
      </c>
    </row>
    <row r="33" spans="1:17" x14ac:dyDescent="0.3">
      <c r="A33" t="s">
        <v>32</v>
      </c>
      <c r="B33" t="s">
        <v>110</v>
      </c>
      <c r="C33" t="s">
        <v>111</v>
      </c>
      <c r="D33" t="s">
        <v>106</v>
      </c>
      <c r="E33" s="1">
        <v>54.619565217391305</v>
      </c>
      <c r="F33" s="1">
        <v>5.7391304347826084</v>
      </c>
      <c r="G33" s="1">
        <v>0.2608695652173913</v>
      </c>
      <c r="H33" s="1">
        <v>0.22826086956521738</v>
      </c>
      <c r="I33" s="1">
        <v>0.2608695652173913</v>
      </c>
      <c r="J33" s="1">
        <v>0</v>
      </c>
      <c r="K33" s="1">
        <v>4.8940217391304346</v>
      </c>
      <c r="L33" s="1">
        <f t="shared" si="0"/>
        <v>4.8940217391304346</v>
      </c>
      <c r="M33" s="1">
        <f t="shared" si="1"/>
        <v>8.9601990049751237E-2</v>
      </c>
      <c r="N33" s="1">
        <v>0</v>
      </c>
      <c r="O33" s="1">
        <v>4.5271739130434785</v>
      </c>
      <c r="P33" s="1">
        <f t="shared" si="2"/>
        <v>4.5271739130434785</v>
      </c>
      <c r="Q33" s="1">
        <f t="shared" si="3"/>
        <v>8.288557213930349E-2</v>
      </c>
    </row>
    <row r="34" spans="1:17" x14ac:dyDescent="0.3">
      <c r="A34" t="s">
        <v>32</v>
      </c>
      <c r="B34" t="s">
        <v>112</v>
      </c>
      <c r="C34" t="s">
        <v>113</v>
      </c>
      <c r="D34" t="s">
        <v>67</v>
      </c>
      <c r="E34" s="1">
        <v>70.119565217391298</v>
      </c>
      <c r="F34" s="1">
        <v>4.7608695652173916</v>
      </c>
      <c r="G34" s="1">
        <v>0.32608695652173914</v>
      </c>
      <c r="H34" s="1">
        <v>0</v>
      </c>
      <c r="I34" s="1">
        <v>0</v>
      </c>
      <c r="J34" s="1">
        <v>5.5163043478260869</v>
      </c>
      <c r="K34" s="1">
        <v>0</v>
      </c>
      <c r="L34" s="1">
        <f t="shared" si="0"/>
        <v>5.5163043478260869</v>
      </c>
      <c r="M34" s="1">
        <f t="shared" si="1"/>
        <v>7.8669973647496519E-2</v>
      </c>
      <c r="N34" s="1">
        <v>4.6983695652173916</v>
      </c>
      <c r="O34" s="1">
        <v>0</v>
      </c>
      <c r="P34" s="1">
        <f t="shared" si="2"/>
        <v>4.6983695652173916</v>
      </c>
      <c r="Q34" s="1">
        <f t="shared" si="3"/>
        <v>6.7005115485971184E-2</v>
      </c>
    </row>
    <row r="35" spans="1:17" x14ac:dyDescent="0.3">
      <c r="A35" t="s">
        <v>32</v>
      </c>
      <c r="B35" t="s">
        <v>114</v>
      </c>
      <c r="C35" t="s">
        <v>115</v>
      </c>
      <c r="D35" t="s">
        <v>106</v>
      </c>
      <c r="E35" s="1">
        <v>75.695652173913047</v>
      </c>
      <c r="F35" s="1">
        <v>11.872282608695652</v>
      </c>
      <c r="G35" s="1">
        <v>0.13369565217391305</v>
      </c>
      <c r="H35" s="1">
        <v>0.11956521739130435</v>
      </c>
      <c r="I35" s="1">
        <v>6.1956521739130439</v>
      </c>
      <c r="J35" s="1">
        <v>0</v>
      </c>
      <c r="K35" s="1">
        <v>0</v>
      </c>
      <c r="L35" s="1">
        <f t="shared" si="0"/>
        <v>0</v>
      </c>
      <c r="M35" s="1">
        <f t="shared" si="1"/>
        <v>0</v>
      </c>
      <c r="N35" s="1">
        <v>0</v>
      </c>
      <c r="O35" s="1">
        <v>0</v>
      </c>
      <c r="P35" s="1">
        <f t="shared" si="2"/>
        <v>0</v>
      </c>
      <c r="Q35" s="1">
        <f t="shared" si="3"/>
        <v>0</v>
      </c>
    </row>
    <row r="36" spans="1:17" x14ac:dyDescent="0.3">
      <c r="A36" t="s">
        <v>32</v>
      </c>
      <c r="B36" t="s">
        <v>116</v>
      </c>
      <c r="C36" t="s">
        <v>117</v>
      </c>
      <c r="D36" t="s">
        <v>72</v>
      </c>
      <c r="E36" s="1">
        <v>89.032608695652172</v>
      </c>
      <c r="F36" s="1">
        <v>7.6521739130434785</v>
      </c>
      <c r="G36" s="1">
        <v>0</v>
      </c>
      <c r="H36" s="1">
        <v>0.2608695652173913</v>
      </c>
      <c r="I36" s="1">
        <v>4.8695652173913047</v>
      </c>
      <c r="J36" s="1">
        <v>5.0489130434782608</v>
      </c>
      <c r="K36" s="1">
        <v>0</v>
      </c>
      <c r="L36" s="1">
        <f t="shared" si="0"/>
        <v>5.0489130434782608</v>
      </c>
      <c r="M36" s="1">
        <f t="shared" si="1"/>
        <v>5.6708582590648274E-2</v>
      </c>
      <c r="N36" s="1">
        <v>5.0489130434782608</v>
      </c>
      <c r="O36" s="1">
        <v>0</v>
      </c>
      <c r="P36" s="1">
        <f t="shared" si="2"/>
        <v>5.0489130434782608</v>
      </c>
      <c r="Q36" s="1">
        <f t="shared" si="3"/>
        <v>5.6708582590648274E-2</v>
      </c>
    </row>
    <row r="37" spans="1:17" x14ac:dyDescent="0.3">
      <c r="A37" t="s">
        <v>32</v>
      </c>
      <c r="B37" t="s">
        <v>118</v>
      </c>
      <c r="C37" t="s">
        <v>119</v>
      </c>
      <c r="D37" t="s">
        <v>120</v>
      </c>
      <c r="E37" s="1">
        <v>82.184782608695656</v>
      </c>
      <c r="F37" s="1">
        <v>5.3913043478260869</v>
      </c>
      <c r="G37" s="1">
        <v>0.13043478260869565</v>
      </c>
      <c r="H37" s="1">
        <v>0.30978260869565216</v>
      </c>
      <c r="I37" s="1">
        <v>0.27173913043478259</v>
      </c>
      <c r="J37" s="1">
        <v>0</v>
      </c>
      <c r="K37" s="1">
        <v>5.6249999999999991</v>
      </c>
      <c r="L37" s="1">
        <f t="shared" si="0"/>
        <v>5.6249999999999991</v>
      </c>
      <c r="M37" s="1">
        <f t="shared" si="1"/>
        <v>6.8443327602169007E-2</v>
      </c>
      <c r="N37" s="1">
        <v>6.1585869565217397</v>
      </c>
      <c r="O37" s="1">
        <v>0</v>
      </c>
      <c r="P37" s="1">
        <f t="shared" si="2"/>
        <v>6.1585869565217397</v>
      </c>
      <c r="Q37" s="1">
        <f t="shared" si="3"/>
        <v>7.4935855045628885E-2</v>
      </c>
    </row>
    <row r="38" spans="1:17" x14ac:dyDescent="0.3">
      <c r="A38" t="s">
        <v>32</v>
      </c>
      <c r="B38" t="s">
        <v>121</v>
      </c>
      <c r="C38" t="s">
        <v>122</v>
      </c>
      <c r="D38" t="s">
        <v>123</v>
      </c>
      <c r="E38" s="1">
        <v>54.119565217391305</v>
      </c>
      <c r="F38" s="1">
        <v>5.7391304347826084</v>
      </c>
      <c r="G38" s="1">
        <v>3.2608695652173912E-2</v>
      </c>
      <c r="H38" s="1">
        <v>0.10869565217391304</v>
      </c>
      <c r="I38" s="1">
        <v>0.2608695652173913</v>
      </c>
      <c r="J38" s="1">
        <v>0</v>
      </c>
      <c r="K38" s="1">
        <v>0</v>
      </c>
      <c r="L38" s="1">
        <f t="shared" si="0"/>
        <v>0</v>
      </c>
      <c r="M38" s="1">
        <f t="shared" si="1"/>
        <v>0</v>
      </c>
      <c r="N38" s="1">
        <v>0</v>
      </c>
      <c r="O38" s="1">
        <v>5.7391304347826084</v>
      </c>
      <c r="P38" s="1">
        <f t="shared" si="2"/>
        <v>5.7391304347826084</v>
      </c>
      <c r="Q38" s="1">
        <f t="shared" si="3"/>
        <v>0.10604539064069089</v>
      </c>
    </row>
    <row r="39" spans="1:17" x14ac:dyDescent="0.3">
      <c r="A39" t="s">
        <v>32</v>
      </c>
      <c r="B39" t="s">
        <v>124</v>
      </c>
      <c r="C39" t="s">
        <v>81</v>
      </c>
      <c r="D39" t="s">
        <v>58</v>
      </c>
      <c r="E39" s="1">
        <v>96.010869565217391</v>
      </c>
      <c r="F39" s="1">
        <v>5.7391304347826084</v>
      </c>
      <c r="G39" s="1">
        <v>0</v>
      </c>
      <c r="H39" s="1">
        <v>0.2608695652173913</v>
      </c>
      <c r="I39" s="1">
        <v>4.4239130434782608</v>
      </c>
      <c r="J39" s="1">
        <v>7.8423913043478262</v>
      </c>
      <c r="K39" s="1">
        <v>3.7119565217391304</v>
      </c>
      <c r="L39" s="1">
        <f t="shared" si="0"/>
        <v>11.554347826086957</v>
      </c>
      <c r="M39" s="1">
        <f t="shared" si="1"/>
        <v>0.12034416393071437</v>
      </c>
      <c r="N39" s="1">
        <v>5.4266304347826084</v>
      </c>
      <c r="O39" s="1">
        <v>0</v>
      </c>
      <c r="P39" s="1">
        <f t="shared" si="2"/>
        <v>5.4266304347826084</v>
      </c>
      <c r="Q39" s="1">
        <f t="shared" si="3"/>
        <v>5.6521000792482734E-2</v>
      </c>
    </row>
    <row r="40" spans="1:17" x14ac:dyDescent="0.3">
      <c r="A40" t="s">
        <v>32</v>
      </c>
      <c r="B40" t="s">
        <v>125</v>
      </c>
      <c r="C40" t="s">
        <v>126</v>
      </c>
      <c r="D40" t="s">
        <v>127</v>
      </c>
      <c r="E40" s="1">
        <v>86.923913043478265</v>
      </c>
      <c r="F40" s="1">
        <v>5.2173913043478262</v>
      </c>
      <c r="G40" s="1">
        <v>0.28260869565217389</v>
      </c>
      <c r="H40" s="1">
        <v>0.24456521739130435</v>
      </c>
      <c r="I40" s="1">
        <v>0.2608695652173913</v>
      </c>
      <c r="J40" s="1">
        <v>0.28260869565217389</v>
      </c>
      <c r="K40" s="1">
        <v>11.135869565217391</v>
      </c>
      <c r="L40" s="1">
        <f t="shared" si="0"/>
        <v>11.418478260869565</v>
      </c>
      <c r="M40" s="1">
        <f t="shared" si="1"/>
        <v>0.13136176066024757</v>
      </c>
      <c r="N40" s="1">
        <v>0</v>
      </c>
      <c r="O40" s="1">
        <v>5.0434782608695654</v>
      </c>
      <c r="P40" s="1">
        <f t="shared" si="2"/>
        <v>5.0434782608695654</v>
      </c>
      <c r="Q40" s="1">
        <f t="shared" si="3"/>
        <v>5.8021758159309739E-2</v>
      </c>
    </row>
    <row r="41" spans="1:17" x14ac:dyDescent="0.3">
      <c r="A41" t="s">
        <v>32</v>
      </c>
      <c r="B41" t="s">
        <v>128</v>
      </c>
      <c r="C41" t="s">
        <v>129</v>
      </c>
      <c r="D41" t="s">
        <v>130</v>
      </c>
      <c r="E41" s="1">
        <v>104.19565217391305</v>
      </c>
      <c r="F41" s="1">
        <v>5.6521739130434785</v>
      </c>
      <c r="G41" s="1">
        <v>0.52173913043478259</v>
      </c>
      <c r="H41" s="1">
        <v>0.52173913043478259</v>
      </c>
      <c r="I41" s="1">
        <v>0.52173913043478259</v>
      </c>
      <c r="J41" s="1">
        <v>0</v>
      </c>
      <c r="K41" s="1">
        <v>11.802934782608695</v>
      </c>
      <c r="L41" s="1">
        <f t="shared" si="0"/>
        <v>11.802934782608695</v>
      </c>
      <c r="M41" s="1">
        <f t="shared" si="1"/>
        <v>0.11327665345295221</v>
      </c>
      <c r="N41" s="1">
        <v>0</v>
      </c>
      <c r="O41" s="1">
        <v>6.9565217391304346</v>
      </c>
      <c r="P41" s="1">
        <f t="shared" si="2"/>
        <v>6.9565217391304346</v>
      </c>
      <c r="Q41" s="1">
        <f t="shared" si="3"/>
        <v>6.6764030878364272E-2</v>
      </c>
    </row>
    <row r="42" spans="1:17" x14ac:dyDescent="0.3">
      <c r="A42" t="s">
        <v>32</v>
      </c>
      <c r="B42" t="s">
        <v>131</v>
      </c>
      <c r="C42" t="s">
        <v>132</v>
      </c>
      <c r="D42" t="s">
        <v>133</v>
      </c>
      <c r="E42" s="1">
        <v>80.358695652173907</v>
      </c>
      <c r="F42" s="1">
        <v>2.4347826086956523</v>
      </c>
      <c r="G42" s="1">
        <v>0.29347826086956524</v>
      </c>
      <c r="H42" s="1">
        <v>0.48097826086956524</v>
      </c>
      <c r="I42" s="1">
        <v>0.15217391304347827</v>
      </c>
      <c r="J42" s="1">
        <v>0</v>
      </c>
      <c r="K42" s="1">
        <v>6.1046739130434782</v>
      </c>
      <c r="L42" s="1">
        <f t="shared" si="0"/>
        <v>6.1046739130434782</v>
      </c>
      <c r="M42" s="1">
        <f t="shared" si="1"/>
        <v>7.5967807385364544E-2</v>
      </c>
      <c r="N42" s="1">
        <v>0</v>
      </c>
      <c r="O42" s="1">
        <v>3.8260869565217392</v>
      </c>
      <c r="P42" s="1">
        <f t="shared" si="2"/>
        <v>3.8260869565217392</v>
      </c>
      <c r="Q42" s="1">
        <f t="shared" si="3"/>
        <v>4.7612606519680786E-2</v>
      </c>
    </row>
    <row r="43" spans="1:17" x14ac:dyDescent="0.3">
      <c r="A43" t="s">
        <v>32</v>
      </c>
      <c r="B43" t="s">
        <v>134</v>
      </c>
      <c r="C43" t="s">
        <v>135</v>
      </c>
      <c r="D43" t="s">
        <v>136</v>
      </c>
      <c r="E43" s="1">
        <v>53.554347826086953</v>
      </c>
      <c r="F43" s="1">
        <v>5.5652173913043477</v>
      </c>
      <c r="G43" s="1">
        <v>5.434782608695652E-2</v>
      </c>
      <c r="H43" s="1">
        <v>0.2608695652173913</v>
      </c>
      <c r="I43" s="1">
        <v>0.17391304347826086</v>
      </c>
      <c r="J43" s="1">
        <v>0</v>
      </c>
      <c r="K43" s="1">
        <v>5.0373913043478264</v>
      </c>
      <c r="L43" s="1">
        <f t="shared" si="0"/>
        <v>5.0373913043478264</v>
      </c>
      <c r="M43" s="1">
        <f t="shared" si="1"/>
        <v>9.4061294905622095E-2</v>
      </c>
      <c r="N43" s="1">
        <v>0</v>
      </c>
      <c r="O43" s="1">
        <v>5.2396739130434788</v>
      </c>
      <c r="P43" s="1">
        <f t="shared" si="2"/>
        <v>5.2396739130434788</v>
      </c>
      <c r="Q43" s="1">
        <f t="shared" si="3"/>
        <v>9.7838441242135185E-2</v>
      </c>
    </row>
    <row r="44" spans="1:17" x14ac:dyDescent="0.3">
      <c r="A44" t="s">
        <v>32</v>
      </c>
      <c r="B44" t="s">
        <v>137</v>
      </c>
      <c r="C44" t="s">
        <v>138</v>
      </c>
      <c r="D44" t="s">
        <v>87</v>
      </c>
      <c r="E44" s="1">
        <v>81.858695652173907</v>
      </c>
      <c r="F44" s="1">
        <v>5.3913043478260869</v>
      </c>
      <c r="G44" s="1">
        <v>0</v>
      </c>
      <c r="H44" s="1">
        <v>0.41304347826086957</v>
      </c>
      <c r="I44" s="1">
        <v>0</v>
      </c>
      <c r="J44" s="1">
        <v>0</v>
      </c>
      <c r="K44" s="1">
        <v>10.657173913043479</v>
      </c>
      <c r="L44" s="1">
        <f t="shared" si="0"/>
        <v>10.657173913043479</v>
      </c>
      <c r="M44" s="1">
        <f t="shared" si="1"/>
        <v>0.13018988182180324</v>
      </c>
      <c r="N44" s="1">
        <v>0</v>
      </c>
      <c r="O44" s="1">
        <v>10.536086956521741</v>
      </c>
      <c r="P44" s="1">
        <f t="shared" si="2"/>
        <v>10.536086956521741</v>
      </c>
      <c r="Q44" s="1">
        <f t="shared" si="3"/>
        <v>0.12871066259460898</v>
      </c>
    </row>
    <row r="45" spans="1:17" x14ac:dyDescent="0.3">
      <c r="A45" t="s">
        <v>32</v>
      </c>
      <c r="B45" t="s">
        <v>139</v>
      </c>
      <c r="C45" t="s">
        <v>140</v>
      </c>
      <c r="D45" t="s">
        <v>141</v>
      </c>
      <c r="E45" s="1">
        <v>87.347826086956516</v>
      </c>
      <c r="F45" s="1">
        <v>5.5652173913043477</v>
      </c>
      <c r="G45" s="1">
        <v>0.90760869565217395</v>
      </c>
      <c r="H45" s="1">
        <v>0.32608695652173914</v>
      </c>
      <c r="I45" s="1">
        <v>0.52173913043478259</v>
      </c>
      <c r="J45" s="1">
        <v>0</v>
      </c>
      <c r="K45" s="1">
        <v>9.0767391304347846</v>
      </c>
      <c r="L45" s="1">
        <f t="shared" si="0"/>
        <v>9.0767391304347846</v>
      </c>
      <c r="M45" s="1">
        <f t="shared" si="1"/>
        <v>0.10391488302638131</v>
      </c>
      <c r="N45" s="1">
        <v>0</v>
      </c>
      <c r="O45" s="1">
        <v>5.0434782608695654</v>
      </c>
      <c r="P45" s="1">
        <f t="shared" si="2"/>
        <v>5.0434782608695654</v>
      </c>
      <c r="Q45" s="1">
        <f t="shared" si="3"/>
        <v>5.7740169238427085E-2</v>
      </c>
    </row>
    <row r="46" spans="1:17" x14ac:dyDescent="0.3">
      <c r="A46" t="s">
        <v>32</v>
      </c>
      <c r="B46" t="s">
        <v>142</v>
      </c>
      <c r="C46" t="s">
        <v>143</v>
      </c>
      <c r="D46" t="s">
        <v>144</v>
      </c>
      <c r="E46" s="1">
        <v>65.076086956521735</v>
      </c>
      <c r="F46" s="1">
        <v>5.5652173913043477</v>
      </c>
      <c r="G46" s="1">
        <v>0.33152173913043476</v>
      </c>
      <c r="H46" s="1">
        <v>0.17391304347826086</v>
      </c>
      <c r="I46" s="1">
        <v>0.17391304347826086</v>
      </c>
      <c r="J46" s="1">
        <v>0</v>
      </c>
      <c r="K46" s="1">
        <v>7.3695652173913047</v>
      </c>
      <c r="L46" s="1">
        <f t="shared" si="0"/>
        <v>7.3695652173913047</v>
      </c>
      <c r="M46" s="1">
        <f t="shared" si="1"/>
        <v>0.11324536495740772</v>
      </c>
      <c r="N46" s="1">
        <v>0</v>
      </c>
      <c r="O46" s="1">
        <v>4.913913043478261</v>
      </c>
      <c r="P46" s="1">
        <f t="shared" si="2"/>
        <v>4.913913043478261</v>
      </c>
      <c r="Q46" s="1">
        <f t="shared" si="3"/>
        <v>7.5510272256555877E-2</v>
      </c>
    </row>
    <row r="47" spans="1:17" x14ac:dyDescent="0.3">
      <c r="A47" t="s">
        <v>32</v>
      </c>
      <c r="B47" t="s">
        <v>145</v>
      </c>
      <c r="C47" t="s">
        <v>146</v>
      </c>
      <c r="D47" t="s">
        <v>45</v>
      </c>
      <c r="E47" s="1">
        <v>49.304347826086953</v>
      </c>
      <c r="F47" s="1">
        <v>5.5733695652173916</v>
      </c>
      <c r="G47" s="1">
        <v>0</v>
      </c>
      <c r="H47" s="1">
        <v>0.11413043478260869</v>
      </c>
      <c r="I47" s="1">
        <v>7.6086956521739135E-2</v>
      </c>
      <c r="J47" s="1">
        <v>0</v>
      </c>
      <c r="K47" s="1">
        <v>6.2146739130434785</v>
      </c>
      <c r="L47" s="1">
        <f t="shared" si="0"/>
        <v>6.2146739130434785</v>
      </c>
      <c r="M47" s="1">
        <f t="shared" si="1"/>
        <v>0.12604717813051147</v>
      </c>
      <c r="N47" s="1">
        <v>0</v>
      </c>
      <c r="O47" s="1">
        <v>6.7961956521739131</v>
      </c>
      <c r="P47" s="1">
        <f t="shared" si="2"/>
        <v>6.7961956521739131</v>
      </c>
      <c r="Q47" s="1">
        <f t="shared" si="3"/>
        <v>0.13784171075837742</v>
      </c>
    </row>
    <row r="48" spans="1:17" x14ac:dyDescent="0.3">
      <c r="A48" t="s">
        <v>32</v>
      </c>
      <c r="B48" t="s">
        <v>147</v>
      </c>
      <c r="C48" t="s">
        <v>148</v>
      </c>
      <c r="D48" t="s">
        <v>149</v>
      </c>
      <c r="E48" s="1">
        <v>70.173913043478265</v>
      </c>
      <c r="F48" s="1">
        <v>4.4347826086956523</v>
      </c>
      <c r="G48" s="1">
        <v>0.2608695652173913</v>
      </c>
      <c r="H48" s="1">
        <v>0.2608695652173913</v>
      </c>
      <c r="I48" s="1">
        <v>0.2608695652173913</v>
      </c>
      <c r="J48" s="1">
        <v>0</v>
      </c>
      <c r="K48" s="1">
        <v>4.8572826086956526</v>
      </c>
      <c r="L48" s="1">
        <f t="shared" si="0"/>
        <v>4.8572826086956526</v>
      </c>
      <c r="M48" s="1">
        <f t="shared" si="1"/>
        <v>6.9217781908302356E-2</v>
      </c>
      <c r="N48" s="1">
        <v>0</v>
      </c>
      <c r="O48" s="1">
        <v>5.2615217391304352</v>
      </c>
      <c r="P48" s="1">
        <f t="shared" si="2"/>
        <v>5.2615217391304352</v>
      </c>
      <c r="Q48" s="1">
        <f t="shared" si="3"/>
        <v>7.4978314745972746E-2</v>
      </c>
    </row>
    <row r="49" spans="1:17" x14ac:dyDescent="0.3">
      <c r="A49" t="s">
        <v>32</v>
      </c>
      <c r="B49" t="s">
        <v>150</v>
      </c>
      <c r="C49" t="s">
        <v>151</v>
      </c>
      <c r="D49" t="s">
        <v>152</v>
      </c>
      <c r="E49" s="1">
        <v>57.934782608695649</v>
      </c>
      <c r="F49" s="1">
        <v>5.3913043478260869</v>
      </c>
      <c r="G49" s="1">
        <v>3.2608695652173912E-2</v>
      </c>
      <c r="H49" s="1">
        <v>0.25</v>
      </c>
      <c r="I49" s="1">
        <v>0.2608695652173913</v>
      </c>
      <c r="J49" s="1">
        <v>0</v>
      </c>
      <c r="K49" s="1">
        <v>6.0890217391304358</v>
      </c>
      <c r="L49" s="1">
        <f t="shared" si="0"/>
        <v>6.0890217391304358</v>
      </c>
      <c r="M49" s="1">
        <f t="shared" si="1"/>
        <v>0.10510131332082553</v>
      </c>
      <c r="N49" s="1">
        <v>0</v>
      </c>
      <c r="O49" s="1">
        <v>0</v>
      </c>
      <c r="P49" s="1">
        <f t="shared" si="2"/>
        <v>0</v>
      </c>
      <c r="Q49" s="1">
        <f t="shared" si="3"/>
        <v>0</v>
      </c>
    </row>
    <row r="50" spans="1:17" x14ac:dyDescent="0.3">
      <c r="A50" t="s">
        <v>32</v>
      </c>
      <c r="B50" t="s">
        <v>153</v>
      </c>
      <c r="C50" t="s">
        <v>81</v>
      </c>
      <c r="D50" t="s">
        <v>58</v>
      </c>
      <c r="E50" s="1">
        <v>90.152173913043484</v>
      </c>
      <c r="F50" s="1">
        <v>5.0434782608695654</v>
      </c>
      <c r="G50" s="1">
        <v>3.2608695652173912E-2</v>
      </c>
      <c r="H50" s="1">
        <v>0.28260869565217389</v>
      </c>
      <c r="I50" s="1">
        <v>0.65217391304347827</v>
      </c>
      <c r="J50" s="1">
        <v>12.407608695652174</v>
      </c>
      <c r="K50" s="1">
        <v>0</v>
      </c>
      <c r="L50" s="1">
        <f t="shared" si="0"/>
        <v>12.407608695652174</v>
      </c>
      <c r="M50" s="1">
        <f t="shared" si="1"/>
        <v>0.13762961176754279</v>
      </c>
      <c r="N50" s="1">
        <v>5.4076086956521738</v>
      </c>
      <c r="O50" s="1">
        <v>0</v>
      </c>
      <c r="P50" s="1">
        <f t="shared" si="2"/>
        <v>5.4076086956521738</v>
      </c>
      <c r="Q50" s="1">
        <f t="shared" si="3"/>
        <v>5.9983120327947913E-2</v>
      </c>
    </row>
    <row r="51" spans="1:17" x14ac:dyDescent="0.3">
      <c r="A51" t="s">
        <v>32</v>
      </c>
      <c r="B51" t="s">
        <v>154</v>
      </c>
      <c r="C51" t="s">
        <v>155</v>
      </c>
      <c r="D51" t="s">
        <v>156</v>
      </c>
      <c r="E51" s="1">
        <v>79.793478260869563</v>
      </c>
      <c r="F51" s="1">
        <v>10.059130434782608</v>
      </c>
      <c r="G51" s="1">
        <v>0.38043478260869568</v>
      </c>
      <c r="H51" s="1">
        <v>0.17391304347826086</v>
      </c>
      <c r="I51" s="1">
        <v>0.2608695652173913</v>
      </c>
      <c r="J51" s="1">
        <v>0</v>
      </c>
      <c r="K51" s="1">
        <v>5.0380434782608692</v>
      </c>
      <c r="L51" s="1">
        <f t="shared" si="0"/>
        <v>5.0380434782608692</v>
      </c>
      <c r="M51" s="1">
        <f t="shared" si="1"/>
        <v>6.3138536984062119E-2</v>
      </c>
      <c r="N51" s="1">
        <v>0</v>
      </c>
      <c r="O51" s="1">
        <v>4.9752173913043487</v>
      </c>
      <c r="P51" s="1">
        <f t="shared" si="2"/>
        <v>4.9752173913043487</v>
      </c>
      <c r="Q51" s="1">
        <f t="shared" si="3"/>
        <v>6.2351178313581272E-2</v>
      </c>
    </row>
    <row r="52" spans="1:17" x14ac:dyDescent="0.3">
      <c r="A52" t="s">
        <v>32</v>
      </c>
      <c r="B52" t="s">
        <v>157</v>
      </c>
      <c r="C52" t="s">
        <v>34</v>
      </c>
      <c r="D52" t="s">
        <v>35</v>
      </c>
      <c r="E52" s="1">
        <v>75.847826086956516</v>
      </c>
      <c r="F52" s="1">
        <v>5.2173913043478262</v>
      </c>
      <c r="G52" s="1">
        <v>0.28260869565217389</v>
      </c>
      <c r="H52" s="1">
        <v>0.28260869565217389</v>
      </c>
      <c r="I52" s="1">
        <v>0.35869565217391303</v>
      </c>
      <c r="J52" s="1">
        <v>5.2635869565217392</v>
      </c>
      <c r="K52" s="1">
        <v>0</v>
      </c>
      <c r="L52" s="1">
        <f t="shared" si="0"/>
        <v>5.2635869565217392</v>
      </c>
      <c r="M52" s="1">
        <f t="shared" si="1"/>
        <v>6.9396675265118946E-2</v>
      </c>
      <c r="N52" s="1">
        <v>0</v>
      </c>
      <c r="O52" s="1">
        <v>5.2119565217391308</v>
      </c>
      <c r="P52" s="1">
        <f t="shared" si="2"/>
        <v>5.2119565217391308</v>
      </c>
      <c r="Q52" s="1">
        <f t="shared" si="3"/>
        <v>6.8715964459730591E-2</v>
      </c>
    </row>
    <row r="53" spans="1:17" x14ac:dyDescent="0.3">
      <c r="A53" t="s">
        <v>32</v>
      </c>
      <c r="B53" t="s">
        <v>158</v>
      </c>
      <c r="C53" t="s">
        <v>117</v>
      </c>
      <c r="D53" t="s">
        <v>72</v>
      </c>
      <c r="E53" s="1">
        <v>122.10869565217391</v>
      </c>
      <c r="F53" s="1">
        <v>35.149456521739133</v>
      </c>
      <c r="G53" s="1">
        <v>1.4782608695652173</v>
      </c>
      <c r="H53" s="1">
        <v>0</v>
      </c>
      <c r="I53" s="1">
        <v>0.59782608695652173</v>
      </c>
      <c r="J53" s="1">
        <v>5.5101086956521748</v>
      </c>
      <c r="K53" s="1">
        <v>1.2333695652173913</v>
      </c>
      <c r="L53" s="1">
        <f t="shared" si="0"/>
        <v>6.7434782608695656</v>
      </c>
      <c r="M53" s="1">
        <f t="shared" si="1"/>
        <v>5.5225209186398443E-2</v>
      </c>
      <c r="N53" s="1">
        <v>0</v>
      </c>
      <c r="O53" s="1">
        <v>10.913804347826087</v>
      </c>
      <c r="P53" s="1">
        <f t="shared" si="2"/>
        <v>10.913804347826087</v>
      </c>
      <c r="Q53" s="1">
        <f t="shared" si="3"/>
        <v>8.9377781734021722E-2</v>
      </c>
    </row>
    <row r="54" spans="1:17" x14ac:dyDescent="0.3">
      <c r="A54" t="s">
        <v>32</v>
      </c>
      <c r="B54" t="s">
        <v>159</v>
      </c>
      <c r="C54" t="s">
        <v>129</v>
      </c>
      <c r="D54" t="s">
        <v>130</v>
      </c>
      <c r="E54" s="1">
        <v>106.42391304347827</v>
      </c>
      <c r="F54" s="1">
        <v>0</v>
      </c>
      <c r="G54" s="1">
        <v>0</v>
      </c>
      <c r="H54" s="1">
        <v>0</v>
      </c>
      <c r="I54" s="1">
        <v>0</v>
      </c>
      <c r="J54" s="1">
        <v>0</v>
      </c>
      <c r="K54" s="1">
        <v>16.188804347826085</v>
      </c>
      <c r="L54" s="1">
        <f t="shared" si="0"/>
        <v>16.188804347826085</v>
      </c>
      <c r="M54" s="1">
        <f t="shared" si="1"/>
        <v>0.1521162291900725</v>
      </c>
      <c r="N54" s="1">
        <v>0</v>
      </c>
      <c r="O54" s="1">
        <v>0</v>
      </c>
      <c r="P54" s="1">
        <f t="shared" si="2"/>
        <v>0</v>
      </c>
      <c r="Q54" s="1">
        <f t="shared" si="3"/>
        <v>0</v>
      </c>
    </row>
    <row r="55" spans="1:17" x14ac:dyDescent="0.3">
      <c r="A55" t="s">
        <v>32</v>
      </c>
      <c r="B55" t="s">
        <v>160</v>
      </c>
      <c r="C55" t="s">
        <v>161</v>
      </c>
      <c r="D55" t="s">
        <v>41</v>
      </c>
      <c r="E55" s="1">
        <v>102.31521739130434</v>
      </c>
      <c r="F55" s="1">
        <v>5.6521739130434785</v>
      </c>
      <c r="G55" s="1">
        <v>0.15217391304347827</v>
      </c>
      <c r="H55" s="1">
        <v>0.2608695652173913</v>
      </c>
      <c r="I55" s="1">
        <v>0.2608695652173913</v>
      </c>
      <c r="J55" s="1">
        <v>5.0546739130434801</v>
      </c>
      <c r="K55" s="1">
        <v>0</v>
      </c>
      <c r="L55" s="1">
        <f t="shared" si="0"/>
        <v>5.0546739130434801</v>
      </c>
      <c r="M55" s="1">
        <f t="shared" si="1"/>
        <v>4.9402953362371209E-2</v>
      </c>
      <c r="N55" s="1">
        <v>5.2795652173913048</v>
      </c>
      <c r="O55" s="1">
        <v>0</v>
      </c>
      <c r="P55" s="1">
        <f t="shared" si="2"/>
        <v>5.2795652173913048</v>
      </c>
      <c r="Q55" s="1">
        <f t="shared" si="3"/>
        <v>5.1600977371719967E-2</v>
      </c>
    </row>
    <row r="56" spans="1:17" x14ac:dyDescent="0.3">
      <c r="A56" t="s">
        <v>32</v>
      </c>
      <c r="B56" t="s">
        <v>162</v>
      </c>
      <c r="C56" t="s">
        <v>163</v>
      </c>
      <c r="D56" t="s">
        <v>164</v>
      </c>
      <c r="E56" s="1">
        <v>66.206521739130437</v>
      </c>
      <c r="F56" s="1">
        <v>5.7391304347826084</v>
      </c>
      <c r="G56" s="1">
        <v>0</v>
      </c>
      <c r="H56" s="1">
        <v>0.27717391304347827</v>
      </c>
      <c r="I56" s="1">
        <v>5.9021739130434785</v>
      </c>
      <c r="J56" s="1">
        <v>4.7092391304347823</v>
      </c>
      <c r="K56" s="1">
        <v>5.0625</v>
      </c>
      <c r="L56" s="1">
        <f t="shared" si="0"/>
        <v>9.7717391304347814</v>
      </c>
      <c r="M56" s="1">
        <f t="shared" si="1"/>
        <v>0.14759481201773106</v>
      </c>
      <c r="N56" s="1">
        <v>4.9375</v>
      </c>
      <c r="O56" s="1">
        <v>0</v>
      </c>
      <c r="P56" s="1">
        <f t="shared" si="2"/>
        <v>4.9375</v>
      </c>
      <c r="Q56" s="1">
        <f t="shared" si="3"/>
        <v>7.4577245115744539E-2</v>
      </c>
    </row>
    <row r="57" spans="1:17" x14ac:dyDescent="0.3">
      <c r="A57" t="s">
        <v>32</v>
      </c>
      <c r="B57" t="s">
        <v>165</v>
      </c>
      <c r="C57" t="s">
        <v>166</v>
      </c>
      <c r="D57" t="s">
        <v>167</v>
      </c>
      <c r="E57" s="1">
        <v>60.217391304347828</v>
      </c>
      <c r="F57" s="1">
        <v>5.7391304347826084</v>
      </c>
      <c r="G57" s="1">
        <v>0.2608695652173913</v>
      </c>
      <c r="H57" s="1">
        <v>0.21739130434782608</v>
      </c>
      <c r="I57" s="1">
        <v>0</v>
      </c>
      <c r="J57" s="1">
        <v>0</v>
      </c>
      <c r="K57" s="1">
        <v>6.6902173913043477</v>
      </c>
      <c r="L57" s="1">
        <f t="shared" si="0"/>
        <v>6.6902173913043477</v>
      </c>
      <c r="M57" s="1">
        <f t="shared" si="1"/>
        <v>0.11110108303249097</v>
      </c>
      <c r="N57" s="1">
        <v>0</v>
      </c>
      <c r="O57" s="1">
        <v>0</v>
      </c>
      <c r="P57" s="1">
        <f t="shared" si="2"/>
        <v>0</v>
      </c>
      <c r="Q57" s="1">
        <f t="shared" si="3"/>
        <v>0</v>
      </c>
    </row>
    <row r="58" spans="1:17" x14ac:dyDescent="0.3">
      <c r="A58" t="s">
        <v>32</v>
      </c>
      <c r="B58" t="s">
        <v>168</v>
      </c>
      <c r="C58" t="s">
        <v>169</v>
      </c>
      <c r="D58" t="s">
        <v>170</v>
      </c>
      <c r="E58" s="1">
        <v>61.836956521739133</v>
      </c>
      <c r="F58" s="1">
        <v>5.8586956521739131</v>
      </c>
      <c r="G58" s="1">
        <v>4.3478260869565216E-2</v>
      </c>
      <c r="H58" s="1">
        <v>0.22826086956521738</v>
      </c>
      <c r="I58" s="1">
        <v>9.7826086956521743E-2</v>
      </c>
      <c r="J58" s="1">
        <v>0</v>
      </c>
      <c r="K58" s="1">
        <v>5.9239130434782608</v>
      </c>
      <c r="L58" s="1">
        <f t="shared" si="0"/>
        <v>5.9239130434782608</v>
      </c>
      <c r="M58" s="1">
        <f t="shared" si="1"/>
        <v>9.5798910177535584E-2</v>
      </c>
      <c r="N58" s="1">
        <v>0</v>
      </c>
      <c r="O58" s="1">
        <v>0</v>
      </c>
      <c r="P58" s="1">
        <f t="shared" si="2"/>
        <v>0</v>
      </c>
      <c r="Q58" s="1">
        <f t="shared" si="3"/>
        <v>0</v>
      </c>
    </row>
    <row r="59" spans="1:17" x14ac:dyDescent="0.3">
      <c r="A59" t="s">
        <v>32</v>
      </c>
      <c r="B59" t="s">
        <v>171</v>
      </c>
      <c r="C59" t="s">
        <v>172</v>
      </c>
      <c r="D59" t="s">
        <v>173</v>
      </c>
      <c r="E59" s="1">
        <v>70.467391304347828</v>
      </c>
      <c r="F59" s="1">
        <v>5.7391304347826084</v>
      </c>
      <c r="G59" s="1">
        <v>0.66847826086956519</v>
      </c>
      <c r="H59" s="1">
        <v>0.37641304347826088</v>
      </c>
      <c r="I59" s="1">
        <v>0.2608695652173913</v>
      </c>
      <c r="J59" s="1">
        <v>0</v>
      </c>
      <c r="K59" s="1">
        <v>0</v>
      </c>
      <c r="L59" s="1">
        <f t="shared" si="0"/>
        <v>0</v>
      </c>
      <c r="M59" s="1">
        <f t="shared" si="1"/>
        <v>0</v>
      </c>
      <c r="N59" s="1">
        <v>0</v>
      </c>
      <c r="O59" s="1">
        <v>0</v>
      </c>
      <c r="P59" s="1">
        <f t="shared" si="2"/>
        <v>0</v>
      </c>
      <c r="Q59" s="1">
        <f t="shared" si="3"/>
        <v>0</v>
      </c>
    </row>
    <row r="60" spans="1:17" x14ac:dyDescent="0.3">
      <c r="A60" t="s">
        <v>32</v>
      </c>
      <c r="B60" t="s">
        <v>174</v>
      </c>
      <c r="C60" t="s">
        <v>175</v>
      </c>
      <c r="D60" t="s">
        <v>176</v>
      </c>
      <c r="E60" s="1">
        <v>55.097826086956523</v>
      </c>
      <c r="F60" s="1">
        <v>5.4755434782608692</v>
      </c>
      <c r="G60" s="1">
        <v>0.28260869565217389</v>
      </c>
      <c r="H60" s="1">
        <v>0.2608695652173913</v>
      </c>
      <c r="I60" s="1">
        <v>0.29347826086956524</v>
      </c>
      <c r="J60" s="1">
        <v>5.0788043478260869</v>
      </c>
      <c r="K60" s="1">
        <v>0</v>
      </c>
      <c r="L60" s="1">
        <f t="shared" si="0"/>
        <v>5.0788043478260869</v>
      </c>
      <c r="M60" s="1">
        <f t="shared" si="1"/>
        <v>9.217794436772539E-2</v>
      </c>
      <c r="N60" s="1">
        <v>5.7527173913043477</v>
      </c>
      <c r="O60" s="1">
        <v>0</v>
      </c>
      <c r="P60" s="1">
        <f t="shared" si="2"/>
        <v>5.7527173913043477</v>
      </c>
      <c r="Q60" s="1">
        <f t="shared" si="3"/>
        <v>0.10440915367922667</v>
      </c>
    </row>
    <row r="61" spans="1:17" x14ac:dyDescent="0.3">
      <c r="A61" t="s">
        <v>32</v>
      </c>
      <c r="B61" t="s">
        <v>177</v>
      </c>
      <c r="C61" t="s">
        <v>178</v>
      </c>
      <c r="D61" t="s">
        <v>179</v>
      </c>
      <c r="E61" s="1">
        <v>87.760869565217391</v>
      </c>
      <c r="F61" s="1">
        <v>5.5652173913043477</v>
      </c>
      <c r="G61" s="1">
        <v>9.7826086956521743E-2</v>
      </c>
      <c r="H61" s="1">
        <v>0.36684782608695654</v>
      </c>
      <c r="I61" s="1">
        <v>4.9239130434782608</v>
      </c>
      <c r="J61" s="1">
        <v>5.2826086956521738</v>
      </c>
      <c r="K61" s="1">
        <v>0</v>
      </c>
      <c r="L61" s="1">
        <f t="shared" si="0"/>
        <v>5.2826086956521738</v>
      </c>
      <c r="M61" s="1">
        <f t="shared" si="1"/>
        <v>6.0193212781768639E-2</v>
      </c>
      <c r="N61" s="1">
        <v>5.3097826086956523</v>
      </c>
      <c r="O61" s="1">
        <v>0</v>
      </c>
      <c r="P61" s="1">
        <f t="shared" si="2"/>
        <v>5.3097826086956523</v>
      </c>
      <c r="Q61" s="1">
        <f t="shared" si="3"/>
        <v>6.0502848649987617E-2</v>
      </c>
    </row>
    <row r="62" spans="1:17" x14ac:dyDescent="0.3">
      <c r="A62" t="s">
        <v>32</v>
      </c>
      <c r="B62" t="s">
        <v>180</v>
      </c>
      <c r="C62" t="s">
        <v>181</v>
      </c>
      <c r="D62" t="s">
        <v>179</v>
      </c>
      <c r="E62" s="1">
        <v>32.445652173913047</v>
      </c>
      <c r="F62" s="1">
        <v>2.8967391304347827</v>
      </c>
      <c r="G62" s="1">
        <v>8.6956521739130432E-2</v>
      </c>
      <c r="H62" s="1">
        <v>6.5217391304347824E-2</v>
      </c>
      <c r="I62" s="1">
        <v>0</v>
      </c>
      <c r="J62" s="1">
        <v>2.6851086956521741</v>
      </c>
      <c r="K62" s="1">
        <v>2.0632608695652173</v>
      </c>
      <c r="L62" s="1">
        <f t="shared" si="0"/>
        <v>4.7483695652173914</v>
      </c>
      <c r="M62" s="1">
        <f t="shared" si="1"/>
        <v>0.14634840871021773</v>
      </c>
      <c r="N62" s="1">
        <v>0</v>
      </c>
      <c r="O62" s="1">
        <v>0</v>
      </c>
      <c r="P62" s="1">
        <f t="shared" si="2"/>
        <v>0</v>
      </c>
      <c r="Q62" s="1">
        <f t="shared" si="3"/>
        <v>0</v>
      </c>
    </row>
    <row r="63" spans="1:17" x14ac:dyDescent="0.3">
      <c r="A63" t="s">
        <v>32</v>
      </c>
      <c r="B63" t="s">
        <v>182</v>
      </c>
      <c r="C63" t="s">
        <v>183</v>
      </c>
      <c r="D63" t="s">
        <v>184</v>
      </c>
      <c r="E63" s="1">
        <v>49.945652173913047</v>
      </c>
      <c r="F63" s="1">
        <v>0.19021739130434784</v>
      </c>
      <c r="G63" s="1">
        <v>0</v>
      </c>
      <c r="H63" s="1">
        <v>0</v>
      </c>
      <c r="I63" s="1">
        <v>0</v>
      </c>
      <c r="J63" s="1">
        <v>0</v>
      </c>
      <c r="K63" s="1">
        <v>5.6141304347826084</v>
      </c>
      <c r="L63" s="1">
        <f t="shared" si="0"/>
        <v>5.6141304347826084</v>
      </c>
      <c r="M63" s="1">
        <f t="shared" si="1"/>
        <v>0.11240478781284004</v>
      </c>
      <c r="N63" s="1">
        <v>5.2989130434782608</v>
      </c>
      <c r="O63" s="1">
        <v>0</v>
      </c>
      <c r="P63" s="1">
        <f t="shared" si="2"/>
        <v>5.2989130434782608</v>
      </c>
      <c r="Q63" s="1">
        <f t="shared" si="3"/>
        <v>0.10609357997823721</v>
      </c>
    </row>
    <row r="64" spans="1:17" x14ac:dyDescent="0.3">
      <c r="A64" t="s">
        <v>32</v>
      </c>
      <c r="B64" t="s">
        <v>185</v>
      </c>
      <c r="C64" t="s">
        <v>186</v>
      </c>
      <c r="D64" t="s">
        <v>187</v>
      </c>
      <c r="E64" s="1">
        <v>57.673913043478258</v>
      </c>
      <c r="F64" s="1">
        <v>4.1739130434782608</v>
      </c>
      <c r="G64" s="1">
        <v>0.19565217391304349</v>
      </c>
      <c r="H64" s="1">
        <v>0</v>
      </c>
      <c r="I64" s="1">
        <v>0.55434782608695654</v>
      </c>
      <c r="J64" s="1">
        <v>5.119891304347826</v>
      </c>
      <c r="K64" s="1">
        <v>0</v>
      </c>
      <c r="L64" s="1">
        <f t="shared" si="0"/>
        <v>5.119891304347826</v>
      </c>
      <c r="M64" s="1">
        <f t="shared" si="1"/>
        <v>8.8773087071240112E-2</v>
      </c>
      <c r="N64" s="1">
        <v>5.3742391304347823</v>
      </c>
      <c r="O64" s="1">
        <v>0</v>
      </c>
      <c r="P64" s="1">
        <f t="shared" si="2"/>
        <v>5.3742391304347823</v>
      </c>
      <c r="Q64" s="1">
        <f t="shared" si="3"/>
        <v>9.3183188842819453E-2</v>
      </c>
    </row>
    <row r="65" spans="1:17" x14ac:dyDescent="0.3">
      <c r="A65" t="s">
        <v>32</v>
      </c>
      <c r="B65" t="s">
        <v>188</v>
      </c>
      <c r="C65" t="s">
        <v>189</v>
      </c>
      <c r="D65" t="s">
        <v>173</v>
      </c>
      <c r="E65" s="1">
        <v>32.902173913043477</v>
      </c>
      <c r="F65" s="1">
        <v>4.2608695652173916</v>
      </c>
      <c r="G65" s="1">
        <v>0.28260869565217389</v>
      </c>
      <c r="H65" s="1">
        <v>7.6086956521739135E-2</v>
      </c>
      <c r="I65" s="1">
        <v>0.13043478260869565</v>
      </c>
      <c r="J65" s="1">
        <v>0</v>
      </c>
      <c r="K65" s="1">
        <v>0</v>
      </c>
      <c r="L65" s="1">
        <f t="shared" si="0"/>
        <v>0</v>
      </c>
      <c r="M65" s="1">
        <f t="shared" si="1"/>
        <v>0</v>
      </c>
      <c r="N65" s="1">
        <v>5.2146739130434785</v>
      </c>
      <c r="O65" s="1">
        <v>0</v>
      </c>
      <c r="P65" s="1">
        <f t="shared" si="2"/>
        <v>5.2146739130434785</v>
      </c>
      <c r="Q65" s="1">
        <f t="shared" si="3"/>
        <v>0.15849025437727124</v>
      </c>
    </row>
    <row r="66" spans="1:17" x14ac:dyDescent="0.3">
      <c r="A66" t="s">
        <v>32</v>
      </c>
      <c r="B66" t="s">
        <v>190</v>
      </c>
      <c r="C66" t="s">
        <v>191</v>
      </c>
      <c r="D66" t="s">
        <v>192</v>
      </c>
      <c r="E66" s="1">
        <v>25.402173913043477</v>
      </c>
      <c r="F66" s="1">
        <v>5.3043478260869579</v>
      </c>
      <c r="G66" s="1">
        <v>8.478260869565217E-2</v>
      </c>
      <c r="H66" s="1">
        <v>0.11956521739130435</v>
      </c>
      <c r="I66" s="1">
        <v>0</v>
      </c>
      <c r="J66" s="1">
        <v>6.7402173913043519</v>
      </c>
      <c r="K66" s="1">
        <v>5.6195652173913047</v>
      </c>
      <c r="L66" s="1">
        <f t="shared" ref="L66:L129" si="4">SUM(J66,K66)</f>
        <v>12.359782608695657</v>
      </c>
      <c r="M66" s="1">
        <f t="shared" ref="M66:M129" si="5">L66/E66</f>
        <v>0.48656397090286713</v>
      </c>
      <c r="N66" s="1">
        <v>0</v>
      </c>
      <c r="O66" s="1">
        <v>0</v>
      </c>
      <c r="P66" s="1">
        <f t="shared" ref="P66:P129" si="6">SUM(N66,O66)</f>
        <v>0</v>
      </c>
      <c r="Q66" s="1">
        <f t="shared" ref="Q66:Q129" si="7">P66/E66</f>
        <v>0</v>
      </c>
    </row>
    <row r="67" spans="1:17" x14ac:dyDescent="0.3">
      <c r="A67" t="s">
        <v>32</v>
      </c>
      <c r="B67" t="s">
        <v>193</v>
      </c>
      <c r="C67" t="s">
        <v>194</v>
      </c>
      <c r="D67" t="s">
        <v>136</v>
      </c>
      <c r="E67" s="1">
        <v>59.097826086956523</v>
      </c>
      <c r="F67" s="1">
        <v>5.7391304347826084</v>
      </c>
      <c r="G67" s="1">
        <v>4.3478260869565216E-2</v>
      </c>
      <c r="H67" s="1">
        <v>0.2391304347826087</v>
      </c>
      <c r="I67" s="1">
        <v>0.29347826086956524</v>
      </c>
      <c r="J67" s="1">
        <v>0</v>
      </c>
      <c r="K67" s="1">
        <v>5.196739130434783</v>
      </c>
      <c r="L67" s="1">
        <f t="shared" si="4"/>
        <v>5.196739130434783</v>
      </c>
      <c r="M67" s="1">
        <f t="shared" si="5"/>
        <v>8.7934522714732399E-2</v>
      </c>
      <c r="N67" s="1">
        <v>5.2653260869565202</v>
      </c>
      <c r="O67" s="1">
        <v>0</v>
      </c>
      <c r="P67" s="1">
        <f t="shared" si="6"/>
        <v>5.2653260869565202</v>
      </c>
      <c r="Q67" s="1">
        <f t="shared" si="7"/>
        <v>8.9095089203604899E-2</v>
      </c>
    </row>
    <row r="68" spans="1:17" x14ac:dyDescent="0.3">
      <c r="A68" t="s">
        <v>32</v>
      </c>
      <c r="B68" t="s">
        <v>195</v>
      </c>
      <c r="C68" t="s">
        <v>66</v>
      </c>
      <c r="D68" t="s">
        <v>67</v>
      </c>
      <c r="E68" s="1">
        <v>79.956521739130437</v>
      </c>
      <c r="F68" s="1">
        <v>5.4782608695652177</v>
      </c>
      <c r="G68" s="1">
        <v>0.28260869565217389</v>
      </c>
      <c r="H68" s="1">
        <v>0.21195652173913043</v>
      </c>
      <c r="I68" s="1">
        <v>0.33695652173913043</v>
      </c>
      <c r="J68" s="1">
        <v>0</v>
      </c>
      <c r="K68" s="1">
        <v>5.1943478260869576</v>
      </c>
      <c r="L68" s="1">
        <f t="shared" si="4"/>
        <v>5.1943478260869576</v>
      </c>
      <c r="M68" s="1">
        <f t="shared" si="5"/>
        <v>6.4964654703643293E-2</v>
      </c>
      <c r="N68" s="1">
        <v>0</v>
      </c>
      <c r="O68" s="1">
        <v>5.4349999999999996</v>
      </c>
      <c r="P68" s="1">
        <f t="shared" si="6"/>
        <v>5.4349999999999996</v>
      </c>
      <c r="Q68" s="1">
        <f t="shared" si="7"/>
        <v>6.797444263186514E-2</v>
      </c>
    </row>
    <row r="69" spans="1:17" x14ac:dyDescent="0.3">
      <c r="A69" t="s">
        <v>32</v>
      </c>
      <c r="B69" t="s">
        <v>196</v>
      </c>
      <c r="C69" t="s">
        <v>47</v>
      </c>
      <c r="D69" t="s">
        <v>48</v>
      </c>
      <c r="E69" s="1">
        <v>90.293478260869563</v>
      </c>
      <c r="F69" s="1">
        <v>5.5178260869565214</v>
      </c>
      <c r="G69" s="1">
        <v>0.29347826086956524</v>
      </c>
      <c r="H69" s="1">
        <v>0.28260869565217389</v>
      </c>
      <c r="I69" s="1">
        <v>0.27173913043478259</v>
      </c>
      <c r="J69" s="1">
        <v>2.6254347826086959</v>
      </c>
      <c r="K69" s="1">
        <v>0</v>
      </c>
      <c r="L69" s="1">
        <f t="shared" si="4"/>
        <v>2.6254347826086959</v>
      </c>
      <c r="M69" s="1">
        <f t="shared" si="5"/>
        <v>2.907668231611894E-2</v>
      </c>
      <c r="N69" s="1">
        <v>0</v>
      </c>
      <c r="O69" s="1">
        <v>5.3210869565217385</v>
      </c>
      <c r="P69" s="1">
        <f t="shared" si="6"/>
        <v>5.3210869565217385</v>
      </c>
      <c r="Q69" s="1">
        <f t="shared" si="7"/>
        <v>5.8931022029613575E-2</v>
      </c>
    </row>
    <row r="70" spans="1:17" x14ac:dyDescent="0.3">
      <c r="A70" t="s">
        <v>32</v>
      </c>
      <c r="B70" t="s">
        <v>197</v>
      </c>
      <c r="C70" t="s">
        <v>198</v>
      </c>
      <c r="D70" t="s">
        <v>38</v>
      </c>
      <c r="E70" s="1">
        <v>80.086956521739125</v>
      </c>
      <c r="F70" s="1">
        <v>10.695652173913043</v>
      </c>
      <c r="G70" s="1">
        <v>0.375</v>
      </c>
      <c r="H70" s="1">
        <v>0.32608695652173914</v>
      </c>
      <c r="I70" s="1">
        <v>0.72826086956521741</v>
      </c>
      <c r="J70" s="1">
        <v>0</v>
      </c>
      <c r="K70" s="1">
        <v>5.7617391304347816</v>
      </c>
      <c r="L70" s="1">
        <f t="shared" si="4"/>
        <v>5.7617391304347816</v>
      </c>
      <c r="M70" s="1">
        <f t="shared" si="5"/>
        <v>7.1943539630836037E-2</v>
      </c>
      <c r="N70" s="1">
        <v>0</v>
      </c>
      <c r="O70" s="1">
        <v>4.3559782608695645</v>
      </c>
      <c r="P70" s="1">
        <f t="shared" si="6"/>
        <v>4.3559782608695645</v>
      </c>
      <c r="Q70" s="1">
        <f t="shared" si="7"/>
        <v>5.4390608034744839E-2</v>
      </c>
    </row>
    <row r="71" spans="1:17" x14ac:dyDescent="0.3">
      <c r="A71" t="s">
        <v>32</v>
      </c>
      <c r="B71" t="s">
        <v>199</v>
      </c>
      <c r="C71" t="s">
        <v>60</v>
      </c>
      <c r="D71" t="s">
        <v>61</v>
      </c>
      <c r="E71" s="1">
        <v>101.33695652173913</v>
      </c>
      <c r="F71" s="1">
        <v>23.685108695652175</v>
      </c>
      <c r="G71" s="1">
        <v>0</v>
      </c>
      <c r="H71" s="1">
        <v>0.56793478260869568</v>
      </c>
      <c r="I71" s="1">
        <v>0.64130434782608692</v>
      </c>
      <c r="J71" s="1">
        <v>5.2761956521739117</v>
      </c>
      <c r="K71" s="1">
        <v>0</v>
      </c>
      <c r="L71" s="1">
        <f t="shared" si="4"/>
        <v>5.2761956521739117</v>
      </c>
      <c r="M71" s="1">
        <f t="shared" si="5"/>
        <v>5.2065858629196597E-2</v>
      </c>
      <c r="N71" s="1">
        <v>0</v>
      </c>
      <c r="O71" s="1">
        <v>5.3913043478260869</v>
      </c>
      <c r="P71" s="1">
        <f t="shared" si="6"/>
        <v>5.3913043478260869</v>
      </c>
      <c r="Q71" s="1">
        <f t="shared" si="7"/>
        <v>5.320175909042154E-2</v>
      </c>
    </row>
    <row r="72" spans="1:17" x14ac:dyDescent="0.3">
      <c r="A72" t="s">
        <v>32</v>
      </c>
      <c r="B72" t="s">
        <v>200</v>
      </c>
      <c r="C72" t="s">
        <v>117</v>
      </c>
      <c r="D72" t="s">
        <v>72</v>
      </c>
      <c r="E72" s="1">
        <v>91.119565217391298</v>
      </c>
      <c r="F72" s="1">
        <v>4.9947826086956519</v>
      </c>
      <c r="G72" s="1">
        <v>0.39130434782608697</v>
      </c>
      <c r="H72" s="1">
        <v>0.17391304347826086</v>
      </c>
      <c r="I72" s="1">
        <v>1.0543478260869565</v>
      </c>
      <c r="J72" s="1">
        <v>4.9585869565217395</v>
      </c>
      <c r="K72" s="1">
        <v>5.4947826086956528</v>
      </c>
      <c r="L72" s="1">
        <f t="shared" si="4"/>
        <v>10.453369565217393</v>
      </c>
      <c r="M72" s="1">
        <f t="shared" si="5"/>
        <v>0.11472146009781704</v>
      </c>
      <c r="N72" s="1">
        <v>0.63043478260869568</v>
      </c>
      <c r="O72" s="1">
        <v>5.6164130434782589</v>
      </c>
      <c r="P72" s="1">
        <f t="shared" si="6"/>
        <v>6.2468478260869542</v>
      </c>
      <c r="Q72" s="1">
        <f t="shared" si="7"/>
        <v>6.8556602648216614E-2</v>
      </c>
    </row>
    <row r="73" spans="1:17" x14ac:dyDescent="0.3">
      <c r="A73" t="s">
        <v>32</v>
      </c>
      <c r="B73" t="s">
        <v>201</v>
      </c>
      <c r="C73" t="s">
        <v>202</v>
      </c>
      <c r="D73" t="s">
        <v>203</v>
      </c>
      <c r="E73" s="1">
        <v>64.815217391304344</v>
      </c>
      <c r="F73" s="1">
        <v>5.7391304347826084</v>
      </c>
      <c r="G73" s="1">
        <v>1.0869565217391304E-2</v>
      </c>
      <c r="H73" s="1">
        <v>0.19565217391304349</v>
      </c>
      <c r="I73" s="1">
        <v>0.40217391304347827</v>
      </c>
      <c r="J73" s="1">
        <v>0</v>
      </c>
      <c r="K73" s="1">
        <v>5.4924999999999997</v>
      </c>
      <c r="L73" s="1">
        <f t="shared" si="4"/>
        <v>5.4924999999999997</v>
      </c>
      <c r="M73" s="1">
        <f t="shared" si="5"/>
        <v>8.4740902230420925E-2</v>
      </c>
      <c r="N73" s="1">
        <v>5.4179347826086959</v>
      </c>
      <c r="O73" s="1">
        <v>0</v>
      </c>
      <c r="P73" s="1">
        <f t="shared" si="6"/>
        <v>5.4179347826086959</v>
      </c>
      <c r="Q73" s="1">
        <f t="shared" si="7"/>
        <v>8.3590474593325512E-2</v>
      </c>
    </row>
    <row r="74" spans="1:17" x14ac:dyDescent="0.3">
      <c r="A74" t="s">
        <v>32</v>
      </c>
      <c r="B74" t="s">
        <v>204</v>
      </c>
      <c r="C74" t="s">
        <v>205</v>
      </c>
      <c r="D74" t="s">
        <v>109</v>
      </c>
      <c r="E74" s="1">
        <v>78.847826086956516</v>
      </c>
      <c r="F74" s="1">
        <v>5.6521739130434785</v>
      </c>
      <c r="G74" s="1">
        <v>9.7826086956521743E-2</v>
      </c>
      <c r="H74" s="1">
        <v>0.17391304347826086</v>
      </c>
      <c r="I74" s="1">
        <v>0.2608695652173913</v>
      </c>
      <c r="J74" s="1">
        <v>5.3975</v>
      </c>
      <c r="K74" s="1">
        <v>0.84</v>
      </c>
      <c r="L74" s="1">
        <f t="shared" si="4"/>
        <v>6.2374999999999998</v>
      </c>
      <c r="M74" s="1">
        <f t="shared" si="5"/>
        <v>7.9108078301626694E-2</v>
      </c>
      <c r="N74" s="1">
        <v>5.5653260869565244</v>
      </c>
      <c r="O74" s="1">
        <v>0</v>
      </c>
      <c r="P74" s="1">
        <f t="shared" si="6"/>
        <v>5.5653260869565244</v>
      </c>
      <c r="Q74" s="1">
        <f t="shared" si="7"/>
        <v>7.0583126550868527E-2</v>
      </c>
    </row>
    <row r="75" spans="1:17" x14ac:dyDescent="0.3">
      <c r="A75" t="s">
        <v>32</v>
      </c>
      <c r="B75" t="s">
        <v>206</v>
      </c>
      <c r="C75" t="s">
        <v>207</v>
      </c>
      <c r="D75" t="s">
        <v>152</v>
      </c>
      <c r="E75" s="1">
        <v>34.902173913043477</v>
      </c>
      <c r="F75" s="1">
        <v>0</v>
      </c>
      <c r="G75" s="1">
        <v>0</v>
      </c>
      <c r="H75" s="1">
        <v>0</v>
      </c>
      <c r="I75" s="1">
        <v>0</v>
      </c>
      <c r="J75" s="1">
        <v>0</v>
      </c>
      <c r="K75" s="1">
        <v>0</v>
      </c>
      <c r="L75" s="1">
        <f t="shared" si="4"/>
        <v>0</v>
      </c>
      <c r="M75" s="1">
        <f t="shared" si="5"/>
        <v>0</v>
      </c>
      <c r="N75" s="1">
        <v>0</v>
      </c>
      <c r="O75" s="1">
        <v>5.4103260869565215</v>
      </c>
      <c r="P75" s="1">
        <f t="shared" si="6"/>
        <v>5.4103260869565215</v>
      </c>
      <c r="Q75" s="1">
        <f t="shared" si="7"/>
        <v>0.15501401432575521</v>
      </c>
    </row>
    <row r="76" spans="1:17" x14ac:dyDescent="0.3">
      <c r="A76" t="s">
        <v>32</v>
      </c>
      <c r="B76" t="s">
        <v>208</v>
      </c>
      <c r="C76" t="s">
        <v>209</v>
      </c>
      <c r="D76" t="s">
        <v>210</v>
      </c>
      <c r="E76" s="1">
        <v>44.239130434782609</v>
      </c>
      <c r="F76" s="1">
        <v>7.0434782608695654</v>
      </c>
      <c r="G76" s="1">
        <v>0</v>
      </c>
      <c r="H76" s="1">
        <v>0</v>
      </c>
      <c r="I76" s="1">
        <v>0</v>
      </c>
      <c r="J76" s="1">
        <v>0</v>
      </c>
      <c r="K76" s="1">
        <v>0</v>
      </c>
      <c r="L76" s="1">
        <f t="shared" si="4"/>
        <v>0</v>
      </c>
      <c r="M76" s="1">
        <f t="shared" si="5"/>
        <v>0</v>
      </c>
      <c r="N76" s="1">
        <v>5.3913043478260869</v>
      </c>
      <c r="O76" s="1">
        <v>0</v>
      </c>
      <c r="P76" s="1">
        <f t="shared" si="6"/>
        <v>5.3913043478260869</v>
      </c>
      <c r="Q76" s="1">
        <f t="shared" si="7"/>
        <v>0.12186732186732187</v>
      </c>
    </row>
    <row r="77" spans="1:17" x14ac:dyDescent="0.3">
      <c r="A77" t="s">
        <v>32</v>
      </c>
      <c r="B77" t="s">
        <v>211</v>
      </c>
      <c r="C77" t="s">
        <v>212</v>
      </c>
      <c r="D77" t="s">
        <v>93</v>
      </c>
      <c r="E77" s="1">
        <v>33.347826086956523</v>
      </c>
      <c r="F77" s="1">
        <v>3.444782608695653</v>
      </c>
      <c r="G77" s="1">
        <v>0.22282608695652173</v>
      </c>
      <c r="H77" s="1">
        <v>0.22554347826086957</v>
      </c>
      <c r="I77" s="1">
        <v>0</v>
      </c>
      <c r="J77" s="1">
        <v>3.7989130434782608</v>
      </c>
      <c r="K77" s="1">
        <v>1.5298913043478262</v>
      </c>
      <c r="L77" s="1">
        <f t="shared" si="4"/>
        <v>5.3288043478260869</v>
      </c>
      <c r="M77" s="1">
        <f t="shared" si="5"/>
        <v>0.15979465449804431</v>
      </c>
      <c r="N77" s="1">
        <v>5.4293478260869561</v>
      </c>
      <c r="O77" s="1">
        <v>0</v>
      </c>
      <c r="P77" s="1">
        <f t="shared" si="6"/>
        <v>5.4293478260869561</v>
      </c>
      <c r="Q77" s="1">
        <f t="shared" si="7"/>
        <v>0.16280964797913949</v>
      </c>
    </row>
    <row r="78" spans="1:17" x14ac:dyDescent="0.3">
      <c r="A78" t="s">
        <v>32</v>
      </c>
      <c r="B78" t="s">
        <v>213</v>
      </c>
      <c r="C78" t="s">
        <v>108</v>
      </c>
      <c r="D78" t="s">
        <v>109</v>
      </c>
      <c r="E78" s="1">
        <v>58.793478260869563</v>
      </c>
      <c r="F78" s="1">
        <v>3.607499999999999</v>
      </c>
      <c r="G78" s="1">
        <v>0.2608695652173913</v>
      </c>
      <c r="H78" s="1">
        <v>0.30978260869565216</v>
      </c>
      <c r="I78" s="1">
        <v>0.17391304347826086</v>
      </c>
      <c r="J78" s="1">
        <v>4.3913043478260869</v>
      </c>
      <c r="K78" s="1">
        <v>8.0271739130434785</v>
      </c>
      <c r="L78" s="1">
        <f t="shared" si="4"/>
        <v>12.418478260869566</v>
      </c>
      <c r="M78" s="1">
        <f t="shared" si="5"/>
        <v>0.21122203734516548</v>
      </c>
      <c r="N78" s="1">
        <v>4.9239130434782608</v>
      </c>
      <c r="O78" s="1">
        <v>1.4819565217391304</v>
      </c>
      <c r="P78" s="1">
        <f t="shared" si="6"/>
        <v>6.4058695652173911</v>
      </c>
      <c r="Q78" s="1">
        <f t="shared" si="7"/>
        <v>0.1089554446293215</v>
      </c>
    </row>
    <row r="79" spans="1:17" x14ac:dyDescent="0.3">
      <c r="A79" t="s">
        <v>32</v>
      </c>
      <c r="B79" t="s">
        <v>214</v>
      </c>
      <c r="C79" t="s">
        <v>215</v>
      </c>
      <c r="D79" t="s">
        <v>216</v>
      </c>
      <c r="E79" s="1">
        <v>61.641304347826086</v>
      </c>
      <c r="F79" s="1">
        <v>5.5652173913043477</v>
      </c>
      <c r="G79" s="1">
        <v>0.16108695652173913</v>
      </c>
      <c r="H79" s="1">
        <v>0.21739130434782608</v>
      </c>
      <c r="I79" s="1">
        <v>0.63043478260869568</v>
      </c>
      <c r="J79" s="1">
        <v>0</v>
      </c>
      <c r="K79" s="1">
        <v>0</v>
      </c>
      <c r="L79" s="1">
        <f t="shared" si="4"/>
        <v>0</v>
      </c>
      <c r="M79" s="1">
        <f t="shared" si="5"/>
        <v>0</v>
      </c>
      <c r="N79" s="1">
        <v>0</v>
      </c>
      <c r="O79" s="1">
        <v>6.2204347826086952</v>
      </c>
      <c r="P79" s="1">
        <f t="shared" si="6"/>
        <v>6.2204347826086952</v>
      </c>
      <c r="Q79" s="1">
        <f t="shared" si="7"/>
        <v>0.10091341915006172</v>
      </c>
    </row>
    <row r="80" spans="1:17" x14ac:dyDescent="0.3">
      <c r="A80" t="s">
        <v>32</v>
      </c>
      <c r="B80" t="s">
        <v>217</v>
      </c>
      <c r="C80" t="s">
        <v>218</v>
      </c>
      <c r="D80" t="s">
        <v>149</v>
      </c>
      <c r="E80" s="1">
        <v>72.75</v>
      </c>
      <c r="F80" s="1">
        <v>5.7391304347826084</v>
      </c>
      <c r="G80" s="1">
        <v>0.58695652173913049</v>
      </c>
      <c r="H80" s="1">
        <v>0.2608695652173913</v>
      </c>
      <c r="I80" s="1">
        <v>5.0434782608695654</v>
      </c>
      <c r="J80" s="1">
        <v>5.0923913043478262</v>
      </c>
      <c r="K80" s="1">
        <v>0</v>
      </c>
      <c r="L80" s="1">
        <f t="shared" si="4"/>
        <v>5.0923913043478262</v>
      </c>
      <c r="M80" s="1">
        <f t="shared" si="5"/>
        <v>6.9998505901688338E-2</v>
      </c>
      <c r="N80" s="1">
        <v>5.4347826086956523</v>
      </c>
      <c r="O80" s="1">
        <v>0</v>
      </c>
      <c r="P80" s="1">
        <f t="shared" si="6"/>
        <v>5.4347826086956523</v>
      </c>
      <c r="Q80" s="1">
        <f t="shared" si="7"/>
        <v>7.4704915583445386E-2</v>
      </c>
    </row>
    <row r="81" spans="1:17" x14ac:dyDescent="0.3">
      <c r="A81" t="s">
        <v>32</v>
      </c>
      <c r="B81" t="s">
        <v>219</v>
      </c>
      <c r="C81" t="s">
        <v>220</v>
      </c>
      <c r="D81" t="s">
        <v>221</v>
      </c>
      <c r="E81" s="1">
        <v>132.29347826086956</v>
      </c>
      <c r="F81" s="1">
        <v>0</v>
      </c>
      <c r="G81" s="1">
        <v>0</v>
      </c>
      <c r="H81" s="1">
        <v>0</v>
      </c>
      <c r="I81" s="1">
        <v>0</v>
      </c>
      <c r="J81" s="1">
        <v>0</v>
      </c>
      <c r="K81" s="1">
        <v>0</v>
      </c>
      <c r="L81" s="1">
        <f t="shared" si="4"/>
        <v>0</v>
      </c>
      <c r="M81" s="1">
        <f t="shared" si="5"/>
        <v>0</v>
      </c>
      <c r="N81" s="1">
        <v>0</v>
      </c>
      <c r="O81" s="1">
        <v>0</v>
      </c>
      <c r="P81" s="1">
        <f t="shared" si="6"/>
        <v>0</v>
      </c>
      <c r="Q81" s="1">
        <f t="shared" si="7"/>
        <v>0</v>
      </c>
    </row>
    <row r="82" spans="1:17" x14ac:dyDescent="0.3">
      <c r="A82" t="s">
        <v>32</v>
      </c>
      <c r="B82" t="s">
        <v>222</v>
      </c>
      <c r="C82" t="s">
        <v>223</v>
      </c>
      <c r="D82" t="s">
        <v>224</v>
      </c>
      <c r="E82" s="1">
        <v>102.51086956521739</v>
      </c>
      <c r="F82" s="1">
        <v>0</v>
      </c>
      <c r="G82" s="1">
        <v>0</v>
      </c>
      <c r="H82" s="1">
        <v>0</v>
      </c>
      <c r="I82" s="1">
        <v>5.1304347826086953</v>
      </c>
      <c r="J82" s="1">
        <v>0</v>
      </c>
      <c r="K82" s="1">
        <v>0</v>
      </c>
      <c r="L82" s="1">
        <f t="shared" si="4"/>
        <v>0</v>
      </c>
      <c r="M82" s="1">
        <f t="shared" si="5"/>
        <v>0</v>
      </c>
      <c r="N82" s="1">
        <v>5.0108695652173916</v>
      </c>
      <c r="O82" s="1">
        <v>0</v>
      </c>
      <c r="P82" s="1">
        <f t="shared" si="6"/>
        <v>5.0108695652173916</v>
      </c>
      <c r="Q82" s="1">
        <f t="shared" si="7"/>
        <v>4.8881348743505464E-2</v>
      </c>
    </row>
    <row r="83" spans="1:17" x14ac:dyDescent="0.3">
      <c r="A83" t="s">
        <v>32</v>
      </c>
      <c r="B83" t="s">
        <v>225</v>
      </c>
      <c r="C83" t="s">
        <v>105</v>
      </c>
      <c r="D83" t="s">
        <v>106</v>
      </c>
      <c r="E83" s="1">
        <v>71.434782608695656</v>
      </c>
      <c r="F83" s="1">
        <v>5.7391304347826084</v>
      </c>
      <c r="G83" s="1">
        <v>0</v>
      </c>
      <c r="H83" s="1">
        <v>0.2608695652173913</v>
      </c>
      <c r="I83" s="1">
        <v>6.2826086956521738</v>
      </c>
      <c r="J83" s="1">
        <v>4.6983695652173916</v>
      </c>
      <c r="K83" s="1">
        <v>0</v>
      </c>
      <c r="L83" s="1">
        <f t="shared" si="4"/>
        <v>4.6983695652173916</v>
      </c>
      <c r="M83" s="1">
        <f t="shared" si="5"/>
        <v>6.5771454656116862E-2</v>
      </c>
      <c r="N83" s="1">
        <v>4.8831521739130439</v>
      </c>
      <c r="O83" s="1">
        <v>0</v>
      </c>
      <c r="P83" s="1">
        <f t="shared" si="6"/>
        <v>4.8831521739130439</v>
      </c>
      <c r="Q83" s="1">
        <f t="shared" si="7"/>
        <v>6.8358186244674379E-2</v>
      </c>
    </row>
    <row r="84" spans="1:17" x14ac:dyDescent="0.3">
      <c r="A84" t="s">
        <v>32</v>
      </c>
      <c r="B84" t="s">
        <v>226</v>
      </c>
      <c r="C84" t="s">
        <v>227</v>
      </c>
      <c r="D84" t="s">
        <v>216</v>
      </c>
      <c r="E84" s="1">
        <v>62.826086956521742</v>
      </c>
      <c r="F84" s="1">
        <v>1.2608695652173914</v>
      </c>
      <c r="G84" s="1">
        <v>0.11956521739130435</v>
      </c>
      <c r="H84" s="1">
        <v>0.28804347826086957</v>
      </c>
      <c r="I84" s="1">
        <v>0.35869565217391303</v>
      </c>
      <c r="J84" s="1">
        <v>0</v>
      </c>
      <c r="K84" s="1">
        <v>4.7888043478260878</v>
      </c>
      <c r="L84" s="1">
        <f t="shared" si="4"/>
        <v>4.7888043478260878</v>
      </c>
      <c r="M84" s="1">
        <f t="shared" si="5"/>
        <v>7.6223183391003466E-2</v>
      </c>
      <c r="N84" s="1">
        <v>0</v>
      </c>
      <c r="O84" s="1">
        <v>5.4789130434782605</v>
      </c>
      <c r="P84" s="1">
        <f t="shared" si="6"/>
        <v>5.4789130434782605</v>
      </c>
      <c r="Q84" s="1">
        <f t="shared" si="7"/>
        <v>8.7207612456747394E-2</v>
      </c>
    </row>
    <row r="85" spans="1:17" x14ac:dyDescent="0.3">
      <c r="A85" t="s">
        <v>32</v>
      </c>
      <c r="B85" t="s">
        <v>228</v>
      </c>
      <c r="C85" t="s">
        <v>37</v>
      </c>
      <c r="D85" t="s">
        <v>38</v>
      </c>
      <c r="E85" s="1">
        <v>88.836956521739125</v>
      </c>
      <c r="F85" s="1">
        <v>4.7826086956521738</v>
      </c>
      <c r="G85" s="1">
        <v>0.52173913043478259</v>
      </c>
      <c r="H85" s="1">
        <v>0.34782608695652173</v>
      </c>
      <c r="I85" s="1">
        <v>0.33695652173913043</v>
      </c>
      <c r="J85" s="1">
        <v>0</v>
      </c>
      <c r="K85" s="1">
        <v>5.1677173913043477</v>
      </c>
      <c r="L85" s="1">
        <f t="shared" si="4"/>
        <v>5.1677173913043477</v>
      </c>
      <c r="M85" s="1">
        <f t="shared" si="5"/>
        <v>5.8170806313471185E-2</v>
      </c>
      <c r="N85" s="1">
        <v>0</v>
      </c>
      <c r="O85" s="1">
        <v>5.826739130434782</v>
      </c>
      <c r="P85" s="1">
        <f t="shared" si="6"/>
        <v>5.826739130434782</v>
      </c>
      <c r="Q85" s="1">
        <f t="shared" si="7"/>
        <v>6.5589134956564293E-2</v>
      </c>
    </row>
    <row r="86" spans="1:17" x14ac:dyDescent="0.3">
      <c r="A86" t="s">
        <v>32</v>
      </c>
      <c r="B86" t="s">
        <v>229</v>
      </c>
      <c r="C86" t="s">
        <v>230</v>
      </c>
      <c r="D86" t="s">
        <v>231</v>
      </c>
      <c r="E86" s="1">
        <v>101.46739130434783</v>
      </c>
      <c r="F86" s="1">
        <v>5.7391304347826084</v>
      </c>
      <c r="G86" s="1">
        <v>4.3478260869565216E-2</v>
      </c>
      <c r="H86" s="1">
        <v>0.2608695652173913</v>
      </c>
      <c r="I86" s="1">
        <v>5.5760869565217392</v>
      </c>
      <c r="J86" s="1">
        <v>5.0217391304347823</v>
      </c>
      <c r="K86" s="1">
        <v>0</v>
      </c>
      <c r="L86" s="1">
        <f t="shared" si="4"/>
        <v>5.0217391304347823</v>
      </c>
      <c r="M86" s="1">
        <f t="shared" si="5"/>
        <v>4.9491162292447773E-2</v>
      </c>
      <c r="N86" s="1">
        <v>6.0271739130434785</v>
      </c>
      <c r="O86" s="1">
        <v>0</v>
      </c>
      <c r="P86" s="1">
        <f t="shared" si="6"/>
        <v>6.0271739130434785</v>
      </c>
      <c r="Q86" s="1">
        <f t="shared" si="7"/>
        <v>5.9400107123727904E-2</v>
      </c>
    </row>
    <row r="87" spans="1:17" x14ac:dyDescent="0.3">
      <c r="A87" t="s">
        <v>32</v>
      </c>
      <c r="B87" t="s">
        <v>232</v>
      </c>
      <c r="C87" t="s">
        <v>148</v>
      </c>
      <c r="D87" t="s">
        <v>149</v>
      </c>
      <c r="E87" s="1">
        <v>130.34782608695653</v>
      </c>
      <c r="F87" s="1">
        <v>11.478260869565217</v>
      </c>
      <c r="G87" s="1">
        <v>0.21195652173913043</v>
      </c>
      <c r="H87" s="1">
        <v>0.2608695652173913</v>
      </c>
      <c r="I87" s="1">
        <v>0.4891304347826087</v>
      </c>
      <c r="J87" s="1">
        <v>4.6878260869565205</v>
      </c>
      <c r="K87" s="1">
        <v>0</v>
      </c>
      <c r="L87" s="1">
        <f t="shared" si="4"/>
        <v>4.6878260869565205</v>
      </c>
      <c r="M87" s="1">
        <f t="shared" si="5"/>
        <v>3.5963975983989316E-2</v>
      </c>
      <c r="N87" s="1">
        <v>5.0751086956521734</v>
      </c>
      <c r="O87" s="1">
        <v>4.9469565217391311</v>
      </c>
      <c r="P87" s="1">
        <f t="shared" si="6"/>
        <v>10.022065217391305</v>
      </c>
      <c r="Q87" s="1">
        <f t="shared" si="7"/>
        <v>7.6887091394262835E-2</v>
      </c>
    </row>
    <row r="88" spans="1:17" x14ac:dyDescent="0.3">
      <c r="A88" t="s">
        <v>32</v>
      </c>
      <c r="B88" t="s">
        <v>233</v>
      </c>
      <c r="C88" t="s">
        <v>234</v>
      </c>
      <c r="D88" t="s">
        <v>216</v>
      </c>
      <c r="E88" s="1">
        <v>65.402173913043484</v>
      </c>
      <c r="F88" s="1">
        <v>5.5652173913043477</v>
      </c>
      <c r="G88" s="1">
        <v>7.6086956521739135E-2</v>
      </c>
      <c r="H88" s="1">
        <v>0.19195652173913044</v>
      </c>
      <c r="I88" s="1">
        <v>0.43478260869565216</v>
      </c>
      <c r="J88" s="1">
        <v>4.7050000000000018</v>
      </c>
      <c r="K88" s="1">
        <v>0</v>
      </c>
      <c r="L88" s="1">
        <f t="shared" si="4"/>
        <v>4.7050000000000018</v>
      </c>
      <c r="M88" s="1">
        <f t="shared" si="5"/>
        <v>7.1939504736579715E-2</v>
      </c>
      <c r="N88" s="1">
        <v>0</v>
      </c>
      <c r="O88" s="1">
        <v>6.0088043478260875</v>
      </c>
      <c r="P88" s="1">
        <f t="shared" si="6"/>
        <v>6.0088043478260875</v>
      </c>
      <c r="Q88" s="1">
        <f t="shared" si="7"/>
        <v>9.1874688382915071E-2</v>
      </c>
    </row>
    <row r="89" spans="1:17" x14ac:dyDescent="0.3">
      <c r="A89" t="s">
        <v>32</v>
      </c>
      <c r="B89" t="s">
        <v>235</v>
      </c>
      <c r="C89" t="s">
        <v>81</v>
      </c>
      <c r="D89" t="s">
        <v>58</v>
      </c>
      <c r="E89" s="1">
        <v>85.445652173913047</v>
      </c>
      <c r="F89" s="1">
        <v>5.7391304347826084</v>
      </c>
      <c r="G89" s="1">
        <v>0</v>
      </c>
      <c r="H89" s="1">
        <v>0.32608695652173914</v>
      </c>
      <c r="I89" s="1">
        <v>5.9456521739130439</v>
      </c>
      <c r="J89" s="1">
        <v>5.2608695652173916</v>
      </c>
      <c r="K89" s="1">
        <v>0</v>
      </c>
      <c r="L89" s="1">
        <f t="shared" si="4"/>
        <v>5.2608695652173916</v>
      </c>
      <c r="M89" s="1">
        <f t="shared" si="5"/>
        <v>6.1569774837806894E-2</v>
      </c>
      <c r="N89" s="1">
        <v>5.4864130434782608</v>
      </c>
      <c r="O89" s="1">
        <v>0</v>
      </c>
      <c r="P89" s="1">
        <f t="shared" si="6"/>
        <v>5.4864130434782608</v>
      </c>
      <c r="Q89" s="1">
        <f t="shared" si="7"/>
        <v>6.4209388118559974E-2</v>
      </c>
    </row>
    <row r="90" spans="1:17" x14ac:dyDescent="0.3">
      <c r="A90" t="s">
        <v>32</v>
      </c>
      <c r="B90" t="s">
        <v>236</v>
      </c>
      <c r="C90" t="s">
        <v>237</v>
      </c>
      <c r="D90" t="s">
        <v>238</v>
      </c>
      <c r="E90" s="1">
        <v>52.923913043478258</v>
      </c>
      <c r="F90" s="1">
        <v>5.5652173913043477</v>
      </c>
      <c r="G90" s="1">
        <v>0.51630434782608692</v>
      </c>
      <c r="H90" s="1">
        <v>0.18478260869565216</v>
      </c>
      <c r="I90" s="1">
        <v>0.2608695652173913</v>
      </c>
      <c r="J90" s="1">
        <v>0</v>
      </c>
      <c r="K90" s="1">
        <v>0</v>
      </c>
      <c r="L90" s="1">
        <f t="shared" si="4"/>
        <v>0</v>
      </c>
      <c r="M90" s="1">
        <f t="shared" si="5"/>
        <v>0</v>
      </c>
      <c r="N90" s="1">
        <v>0</v>
      </c>
      <c r="O90" s="1">
        <v>5.6413043478260869</v>
      </c>
      <c r="P90" s="1">
        <f t="shared" si="6"/>
        <v>5.6413043478260869</v>
      </c>
      <c r="Q90" s="1">
        <f t="shared" si="7"/>
        <v>0.10659272951324708</v>
      </c>
    </row>
    <row r="91" spans="1:17" x14ac:dyDescent="0.3">
      <c r="A91" t="s">
        <v>32</v>
      </c>
      <c r="B91" t="s">
        <v>239</v>
      </c>
      <c r="C91" t="s">
        <v>146</v>
      </c>
      <c r="D91" t="s">
        <v>45</v>
      </c>
      <c r="E91" s="1">
        <v>59.869565217391305</v>
      </c>
      <c r="F91" s="1">
        <v>4.8444565217391311</v>
      </c>
      <c r="G91" s="1">
        <v>0</v>
      </c>
      <c r="H91" s="1">
        <v>0</v>
      </c>
      <c r="I91" s="1">
        <v>0.95652173913043481</v>
      </c>
      <c r="J91" s="1">
        <v>0</v>
      </c>
      <c r="K91" s="1">
        <v>5.6377173913043483</v>
      </c>
      <c r="L91" s="1">
        <f t="shared" si="4"/>
        <v>5.6377173913043483</v>
      </c>
      <c r="M91" s="1">
        <f t="shared" si="5"/>
        <v>9.4166666666666676E-2</v>
      </c>
      <c r="N91" s="1">
        <v>5.8831521739130412</v>
      </c>
      <c r="O91" s="1">
        <v>0</v>
      </c>
      <c r="P91" s="1">
        <f t="shared" si="6"/>
        <v>5.8831521739130412</v>
      </c>
      <c r="Q91" s="1">
        <f t="shared" si="7"/>
        <v>9.826615831517789E-2</v>
      </c>
    </row>
    <row r="92" spans="1:17" x14ac:dyDescent="0.3">
      <c r="A92" t="s">
        <v>32</v>
      </c>
      <c r="B92" t="s">
        <v>240</v>
      </c>
      <c r="C92" t="s">
        <v>241</v>
      </c>
      <c r="D92" t="s">
        <v>242</v>
      </c>
      <c r="E92" s="1">
        <v>73.25</v>
      </c>
      <c r="F92" s="1">
        <v>6.1010869565217387</v>
      </c>
      <c r="G92" s="1">
        <v>0.35326086956521741</v>
      </c>
      <c r="H92" s="1">
        <v>0.2608695652173913</v>
      </c>
      <c r="I92" s="1">
        <v>0.2608695652173913</v>
      </c>
      <c r="J92" s="1">
        <v>3.8179347826086958</v>
      </c>
      <c r="K92" s="1">
        <v>5.1277173913043477</v>
      </c>
      <c r="L92" s="1">
        <f t="shared" si="4"/>
        <v>8.945652173913043</v>
      </c>
      <c r="M92" s="1">
        <f t="shared" si="5"/>
        <v>0.12212494435376169</v>
      </c>
      <c r="N92" s="1">
        <v>0</v>
      </c>
      <c r="O92" s="1">
        <v>5.9239130434782608</v>
      </c>
      <c r="P92" s="1">
        <f t="shared" si="6"/>
        <v>5.9239130434782608</v>
      </c>
      <c r="Q92" s="1">
        <f t="shared" si="7"/>
        <v>8.0872533016768069E-2</v>
      </c>
    </row>
    <row r="93" spans="1:17" x14ac:dyDescent="0.3">
      <c r="A93" t="s">
        <v>32</v>
      </c>
      <c r="B93" t="s">
        <v>243</v>
      </c>
      <c r="C93" t="s">
        <v>244</v>
      </c>
      <c r="D93" t="s">
        <v>245</v>
      </c>
      <c r="E93" s="1">
        <v>98.402173913043484</v>
      </c>
      <c r="F93" s="1">
        <v>10.471195652173913</v>
      </c>
      <c r="G93" s="1">
        <v>2.1739130434782608E-2</v>
      </c>
      <c r="H93" s="1">
        <v>0.38043478260869568</v>
      </c>
      <c r="I93" s="1">
        <v>4.8913043478260869</v>
      </c>
      <c r="J93" s="1">
        <v>0</v>
      </c>
      <c r="K93" s="1">
        <v>5.1271739130434781</v>
      </c>
      <c r="L93" s="1">
        <f t="shared" si="4"/>
        <v>5.1271739130434781</v>
      </c>
      <c r="M93" s="1">
        <f t="shared" si="5"/>
        <v>5.2104274826024519E-2</v>
      </c>
      <c r="N93" s="1">
        <v>0</v>
      </c>
      <c r="O93" s="1">
        <v>4.6829347826086947</v>
      </c>
      <c r="P93" s="1">
        <f t="shared" si="6"/>
        <v>4.6829347826086947</v>
      </c>
      <c r="Q93" s="1">
        <f t="shared" si="7"/>
        <v>4.7589749254390794E-2</v>
      </c>
    </row>
    <row r="94" spans="1:17" x14ac:dyDescent="0.3">
      <c r="A94" t="s">
        <v>32</v>
      </c>
      <c r="B94" t="s">
        <v>246</v>
      </c>
      <c r="C94" t="s">
        <v>92</v>
      </c>
      <c r="D94" t="s">
        <v>93</v>
      </c>
      <c r="E94" s="1">
        <v>108.65217391304348</v>
      </c>
      <c r="F94" s="1">
        <v>5.7391304347826084</v>
      </c>
      <c r="G94" s="1">
        <v>0</v>
      </c>
      <c r="H94" s="1">
        <v>0</v>
      </c>
      <c r="I94" s="1">
        <v>0</v>
      </c>
      <c r="J94" s="1">
        <v>5.3070652173913047</v>
      </c>
      <c r="K94" s="1">
        <v>5.3777173913043477</v>
      </c>
      <c r="L94" s="1">
        <f t="shared" si="4"/>
        <v>10.684782608695652</v>
      </c>
      <c r="M94" s="1">
        <f t="shared" si="5"/>
        <v>9.8339335734293709E-2</v>
      </c>
      <c r="N94" s="1">
        <v>5.9510869565217392</v>
      </c>
      <c r="O94" s="1">
        <v>0</v>
      </c>
      <c r="P94" s="1">
        <f t="shared" si="6"/>
        <v>5.9510869565217392</v>
      </c>
      <c r="Q94" s="1">
        <f t="shared" si="7"/>
        <v>5.4771908763505399E-2</v>
      </c>
    </row>
    <row r="95" spans="1:17" x14ac:dyDescent="0.3">
      <c r="A95" t="s">
        <v>32</v>
      </c>
      <c r="B95" t="s">
        <v>247</v>
      </c>
      <c r="C95" t="s">
        <v>34</v>
      </c>
      <c r="D95" t="s">
        <v>35</v>
      </c>
      <c r="E95" s="1">
        <v>83.076086956521735</v>
      </c>
      <c r="F95" s="1">
        <v>5.7701086956521754</v>
      </c>
      <c r="G95" s="1">
        <v>0</v>
      </c>
      <c r="H95" s="1">
        <v>0</v>
      </c>
      <c r="I95" s="1">
        <v>0</v>
      </c>
      <c r="J95" s="1">
        <v>11.989130434782609</v>
      </c>
      <c r="K95" s="1">
        <v>0</v>
      </c>
      <c r="L95" s="1">
        <f t="shared" si="4"/>
        <v>11.989130434782609</v>
      </c>
      <c r="M95" s="1">
        <f t="shared" si="5"/>
        <v>0.14431505953159757</v>
      </c>
      <c r="N95" s="1">
        <v>0</v>
      </c>
      <c r="O95" s="1">
        <v>0</v>
      </c>
      <c r="P95" s="1">
        <f t="shared" si="6"/>
        <v>0</v>
      </c>
      <c r="Q95" s="1">
        <f t="shared" si="7"/>
        <v>0</v>
      </c>
    </row>
    <row r="96" spans="1:17" x14ac:dyDescent="0.3">
      <c r="A96" t="s">
        <v>32</v>
      </c>
      <c r="B96" t="s">
        <v>248</v>
      </c>
      <c r="C96" t="s">
        <v>249</v>
      </c>
      <c r="D96" t="s">
        <v>250</v>
      </c>
      <c r="E96" s="1">
        <v>35.489130434782609</v>
      </c>
      <c r="F96" s="1">
        <v>5.9546739130434787</v>
      </c>
      <c r="G96" s="1">
        <v>0.2608695652173913</v>
      </c>
      <c r="H96" s="1">
        <v>0.2608695652173913</v>
      </c>
      <c r="I96" s="1">
        <v>0.2608695652173913</v>
      </c>
      <c r="J96" s="1">
        <v>0</v>
      </c>
      <c r="K96" s="1">
        <v>6.1416304347826083</v>
      </c>
      <c r="L96" s="1">
        <f t="shared" si="4"/>
        <v>6.1416304347826083</v>
      </c>
      <c r="M96" s="1">
        <f t="shared" si="5"/>
        <v>0.17305666156202143</v>
      </c>
      <c r="N96" s="1">
        <v>0</v>
      </c>
      <c r="O96" s="1">
        <v>5.5870652173913058</v>
      </c>
      <c r="P96" s="1">
        <f t="shared" si="6"/>
        <v>5.5870652173913058</v>
      </c>
      <c r="Q96" s="1">
        <f t="shared" si="7"/>
        <v>0.15743032159264936</v>
      </c>
    </row>
    <row r="97" spans="1:17" x14ac:dyDescent="0.3">
      <c r="A97" t="s">
        <v>32</v>
      </c>
      <c r="B97" t="s">
        <v>251</v>
      </c>
      <c r="C97" t="s">
        <v>69</v>
      </c>
      <c r="D97" t="s">
        <v>45</v>
      </c>
      <c r="E97" s="1">
        <v>74</v>
      </c>
      <c r="F97" s="1">
        <v>10.869565217391305</v>
      </c>
      <c r="G97" s="1">
        <v>0</v>
      </c>
      <c r="H97" s="1">
        <v>0.2608695652173913</v>
      </c>
      <c r="I97" s="1">
        <v>5.5760869565217392</v>
      </c>
      <c r="J97" s="1">
        <v>5.4103260869565215</v>
      </c>
      <c r="K97" s="1">
        <v>0</v>
      </c>
      <c r="L97" s="1">
        <f t="shared" si="4"/>
        <v>5.4103260869565215</v>
      </c>
      <c r="M97" s="1">
        <f t="shared" si="5"/>
        <v>7.3112514688601637E-2</v>
      </c>
      <c r="N97" s="1">
        <v>4.6440217391304346</v>
      </c>
      <c r="O97" s="1">
        <v>0</v>
      </c>
      <c r="P97" s="1">
        <f t="shared" si="6"/>
        <v>4.6440217391304346</v>
      </c>
      <c r="Q97" s="1">
        <f t="shared" si="7"/>
        <v>6.275705052878966E-2</v>
      </c>
    </row>
    <row r="98" spans="1:17" x14ac:dyDescent="0.3">
      <c r="A98" t="s">
        <v>32</v>
      </c>
      <c r="B98" t="s">
        <v>252</v>
      </c>
      <c r="C98" t="s">
        <v>69</v>
      </c>
      <c r="D98" t="s">
        <v>45</v>
      </c>
      <c r="E98" s="1">
        <v>116.57608695652173</v>
      </c>
      <c r="F98" s="1">
        <v>10.070652173913043</v>
      </c>
      <c r="G98" s="1">
        <v>0.65217391304347827</v>
      </c>
      <c r="H98" s="1">
        <v>0.2608695652173913</v>
      </c>
      <c r="I98" s="1">
        <v>6.2717391304347823</v>
      </c>
      <c r="J98" s="1">
        <v>5.1603260869565215</v>
      </c>
      <c r="K98" s="1">
        <v>5.1005434782608692</v>
      </c>
      <c r="L98" s="1">
        <f t="shared" si="4"/>
        <v>10.260869565217391</v>
      </c>
      <c r="M98" s="1">
        <f t="shared" si="5"/>
        <v>8.8018648018648019E-2</v>
      </c>
      <c r="N98" s="1">
        <v>5.5869565217391308</v>
      </c>
      <c r="O98" s="1">
        <v>6.2771739130434785</v>
      </c>
      <c r="P98" s="1">
        <f t="shared" si="6"/>
        <v>11.864130434782609</v>
      </c>
      <c r="Q98" s="1">
        <f t="shared" si="7"/>
        <v>0.10177156177156178</v>
      </c>
    </row>
    <row r="99" spans="1:17" x14ac:dyDescent="0.3">
      <c r="A99" t="s">
        <v>32</v>
      </c>
      <c r="B99" t="s">
        <v>253</v>
      </c>
      <c r="C99" t="s">
        <v>254</v>
      </c>
      <c r="D99" t="s">
        <v>255</v>
      </c>
      <c r="E99" s="1">
        <v>109.03260869565217</v>
      </c>
      <c r="F99" s="1">
        <v>5.3695652173913047</v>
      </c>
      <c r="G99" s="1">
        <v>0.19565217391304349</v>
      </c>
      <c r="H99" s="1">
        <v>0.41304347826086957</v>
      </c>
      <c r="I99" s="1">
        <v>0.42391304347826086</v>
      </c>
      <c r="J99" s="1">
        <v>5.3125</v>
      </c>
      <c r="K99" s="1">
        <v>0</v>
      </c>
      <c r="L99" s="1">
        <f t="shared" si="4"/>
        <v>5.3125</v>
      </c>
      <c r="M99" s="1">
        <f t="shared" si="5"/>
        <v>4.8723955737214636E-2</v>
      </c>
      <c r="N99" s="1">
        <v>3.6141304347826089</v>
      </c>
      <c r="O99" s="1">
        <v>1.7065217391304348</v>
      </c>
      <c r="P99" s="1">
        <f t="shared" si="6"/>
        <v>5.3206521739130439</v>
      </c>
      <c r="Q99" s="1">
        <f t="shared" si="7"/>
        <v>4.8798723955737221E-2</v>
      </c>
    </row>
    <row r="100" spans="1:17" x14ac:dyDescent="0.3">
      <c r="A100" t="s">
        <v>32</v>
      </c>
      <c r="B100" t="s">
        <v>256</v>
      </c>
      <c r="C100" t="s">
        <v>60</v>
      </c>
      <c r="D100" t="s">
        <v>61</v>
      </c>
      <c r="E100" s="1">
        <v>104.14130434782609</v>
      </c>
      <c r="F100" s="1">
        <v>11.478260869565217</v>
      </c>
      <c r="G100" s="1">
        <v>0.40217391304347827</v>
      </c>
      <c r="H100" s="1">
        <v>0.2608695652173913</v>
      </c>
      <c r="I100" s="1">
        <v>0.42391304347826086</v>
      </c>
      <c r="J100" s="1">
        <v>0</v>
      </c>
      <c r="K100" s="1">
        <v>5.4244565217391285</v>
      </c>
      <c r="L100" s="1">
        <f t="shared" si="4"/>
        <v>5.4244565217391285</v>
      </c>
      <c r="M100" s="1">
        <f t="shared" si="5"/>
        <v>5.2087464774031915E-2</v>
      </c>
      <c r="N100" s="1">
        <v>4.5059782608695631</v>
      </c>
      <c r="O100" s="1">
        <v>0</v>
      </c>
      <c r="P100" s="1">
        <f t="shared" si="6"/>
        <v>4.5059782608695631</v>
      </c>
      <c r="Q100" s="1">
        <f t="shared" si="7"/>
        <v>4.3267926103746975E-2</v>
      </c>
    </row>
    <row r="101" spans="1:17" x14ac:dyDescent="0.3">
      <c r="A101" t="s">
        <v>32</v>
      </c>
      <c r="B101" t="s">
        <v>257</v>
      </c>
      <c r="C101" t="s">
        <v>92</v>
      </c>
      <c r="D101" t="s">
        <v>93</v>
      </c>
      <c r="E101" s="1">
        <v>63.989130434782609</v>
      </c>
      <c r="F101" s="1">
        <v>11.478260869565217</v>
      </c>
      <c r="G101" s="1">
        <v>0.36956521739130432</v>
      </c>
      <c r="H101" s="1">
        <v>0.17391304347826086</v>
      </c>
      <c r="I101" s="1">
        <v>0.17391304347826086</v>
      </c>
      <c r="J101" s="1">
        <v>5.2608695652173916</v>
      </c>
      <c r="K101" s="1">
        <v>0</v>
      </c>
      <c r="L101" s="1">
        <f t="shared" si="4"/>
        <v>5.2608695652173916</v>
      </c>
      <c r="M101" s="1">
        <f t="shared" si="5"/>
        <v>8.2215050110412774E-2</v>
      </c>
      <c r="N101" s="1">
        <v>0</v>
      </c>
      <c r="O101" s="1">
        <v>0</v>
      </c>
      <c r="P101" s="1">
        <f t="shared" si="6"/>
        <v>0</v>
      </c>
      <c r="Q101" s="1">
        <f t="shared" si="7"/>
        <v>0</v>
      </c>
    </row>
    <row r="102" spans="1:17" x14ac:dyDescent="0.3">
      <c r="A102" t="s">
        <v>32</v>
      </c>
      <c r="B102" t="s">
        <v>258</v>
      </c>
      <c r="C102" t="s">
        <v>259</v>
      </c>
      <c r="D102" t="s">
        <v>184</v>
      </c>
      <c r="E102" s="1">
        <v>56.739130434782609</v>
      </c>
      <c r="F102" s="1">
        <v>5.5652173913043477</v>
      </c>
      <c r="G102" s="1">
        <v>8.6956521739130432E-2</v>
      </c>
      <c r="H102" s="1">
        <v>0.16304347826086957</v>
      </c>
      <c r="I102" s="1">
        <v>0.2608695652173913</v>
      </c>
      <c r="J102" s="1">
        <v>0</v>
      </c>
      <c r="K102" s="1">
        <v>8.4048913043478262</v>
      </c>
      <c r="L102" s="1">
        <f t="shared" si="4"/>
        <v>8.4048913043478262</v>
      </c>
      <c r="M102" s="1">
        <f t="shared" si="5"/>
        <v>0.14813218390804597</v>
      </c>
      <c r="N102" s="1">
        <v>0</v>
      </c>
      <c r="O102" s="1">
        <v>0</v>
      </c>
      <c r="P102" s="1">
        <f t="shared" si="6"/>
        <v>0</v>
      </c>
      <c r="Q102" s="1">
        <f t="shared" si="7"/>
        <v>0</v>
      </c>
    </row>
    <row r="103" spans="1:17" x14ac:dyDescent="0.3">
      <c r="A103" t="s">
        <v>32</v>
      </c>
      <c r="B103" t="s">
        <v>260</v>
      </c>
      <c r="C103" t="s">
        <v>261</v>
      </c>
      <c r="D103" t="s">
        <v>130</v>
      </c>
      <c r="E103" s="1">
        <v>71.304347826086953</v>
      </c>
      <c r="F103" s="1">
        <v>5.5652173913043477</v>
      </c>
      <c r="G103" s="1">
        <v>9.4130434782608699E-2</v>
      </c>
      <c r="H103" s="1">
        <v>0.10141304347826087</v>
      </c>
      <c r="I103" s="1">
        <v>0.52173913043478259</v>
      </c>
      <c r="J103" s="1">
        <v>0</v>
      </c>
      <c r="K103" s="1">
        <v>5.3039130434782615</v>
      </c>
      <c r="L103" s="1">
        <f t="shared" si="4"/>
        <v>5.3039130434782615</v>
      </c>
      <c r="M103" s="1">
        <f t="shared" si="5"/>
        <v>7.4384146341463425E-2</v>
      </c>
      <c r="N103" s="1">
        <v>0</v>
      </c>
      <c r="O103" s="1">
        <v>0</v>
      </c>
      <c r="P103" s="1">
        <f t="shared" si="6"/>
        <v>0</v>
      </c>
      <c r="Q103" s="1">
        <f t="shared" si="7"/>
        <v>0</v>
      </c>
    </row>
    <row r="104" spans="1:17" x14ac:dyDescent="0.3">
      <c r="A104" t="s">
        <v>32</v>
      </c>
      <c r="B104" t="s">
        <v>262</v>
      </c>
      <c r="C104" t="s">
        <v>57</v>
      </c>
      <c r="D104" t="s">
        <v>58</v>
      </c>
      <c r="E104" s="1">
        <v>72.663043478260875</v>
      </c>
      <c r="F104" s="1">
        <v>5.7391304347826084</v>
      </c>
      <c r="G104" s="1">
        <v>0</v>
      </c>
      <c r="H104" s="1">
        <v>8.6956521739130432E-2</v>
      </c>
      <c r="I104" s="1">
        <v>8.6956521739130432E-2</v>
      </c>
      <c r="J104" s="1">
        <v>5.7798913043478262</v>
      </c>
      <c r="K104" s="1">
        <v>0</v>
      </c>
      <c r="L104" s="1">
        <f t="shared" si="4"/>
        <v>5.7798913043478262</v>
      </c>
      <c r="M104" s="1">
        <f t="shared" si="5"/>
        <v>7.9543754674644723E-2</v>
      </c>
      <c r="N104" s="1">
        <v>5.9646739130434785</v>
      </c>
      <c r="O104" s="1">
        <v>0</v>
      </c>
      <c r="P104" s="1">
        <f t="shared" si="6"/>
        <v>5.9646739130434785</v>
      </c>
      <c r="Q104" s="1">
        <f t="shared" si="7"/>
        <v>8.2086761406133135E-2</v>
      </c>
    </row>
    <row r="105" spans="1:17" x14ac:dyDescent="0.3">
      <c r="A105" t="s">
        <v>32</v>
      </c>
      <c r="B105" t="s">
        <v>263</v>
      </c>
      <c r="C105" t="s">
        <v>92</v>
      </c>
      <c r="D105" t="s">
        <v>93</v>
      </c>
      <c r="E105" s="1">
        <v>63.489130434782609</v>
      </c>
      <c r="F105" s="1">
        <v>5.7391304347826084</v>
      </c>
      <c r="G105" s="1">
        <v>0.2608695652173913</v>
      </c>
      <c r="H105" s="1">
        <v>0.25</v>
      </c>
      <c r="I105" s="1">
        <v>0.2608695652173913</v>
      </c>
      <c r="J105" s="1">
        <v>5.0633695652173918</v>
      </c>
      <c r="K105" s="1">
        <v>4.564673913043479</v>
      </c>
      <c r="L105" s="1">
        <f t="shared" si="4"/>
        <v>9.6280434782608708</v>
      </c>
      <c r="M105" s="1">
        <f t="shared" si="5"/>
        <v>0.1516486902927581</v>
      </c>
      <c r="N105" s="1">
        <v>5.1326086956521753</v>
      </c>
      <c r="O105" s="1">
        <v>0</v>
      </c>
      <c r="P105" s="1">
        <f t="shared" si="6"/>
        <v>5.1326086956521753</v>
      </c>
      <c r="Q105" s="1">
        <f t="shared" si="7"/>
        <v>8.0842321520287641E-2</v>
      </c>
    </row>
    <row r="106" spans="1:17" x14ac:dyDescent="0.3">
      <c r="A106" t="s">
        <v>32</v>
      </c>
      <c r="B106" t="s">
        <v>264</v>
      </c>
      <c r="C106" t="s">
        <v>265</v>
      </c>
      <c r="D106" t="s">
        <v>266</v>
      </c>
      <c r="E106" s="1">
        <v>135.85869565217391</v>
      </c>
      <c r="F106" s="1">
        <v>5.5108695652173916</v>
      </c>
      <c r="G106" s="1">
        <v>0.17391304347826086</v>
      </c>
      <c r="H106" s="1">
        <v>0.45108695652173914</v>
      </c>
      <c r="I106" s="1">
        <v>4</v>
      </c>
      <c r="J106" s="1">
        <v>0</v>
      </c>
      <c r="K106" s="1">
        <v>0</v>
      </c>
      <c r="L106" s="1">
        <f t="shared" si="4"/>
        <v>0</v>
      </c>
      <c r="M106" s="1">
        <f t="shared" si="5"/>
        <v>0</v>
      </c>
      <c r="N106" s="1">
        <v>3.4701086956521738</v>
      </c>
      <c r="O106" s="1">
        <v>0</v>
      </c>
      <c r="P106" s="1">
        <f t="shared" si="6"/>
        <v>3.4701086956521738</v>
      </c>
      <c r="Q106" s="1">
        <f t="shared" si="7"/>
        <v>2.5542043363469078E-2</v>
      </c>
    </row>
    <row r="107" spans="1:17" x14ac:dyDescent="0.3">
      <c r="A107" t="s">
        <v>32</v>
      </c>
      <c r="B107" t="s">
        <v>267</v>
      </c>
      <c r="C107" t="s">
        <v>117</v>
      </c>
      <c r="D107" t="s">
        <v>72</v>
      </c>
      <c r="E107" s="1">
        <v>92.891304347826093</v>
      </c>
      <c r="F107" s="1">
        <v>26.573804347826073</v>
      </c>
      <c r="G107" s="1">
        <v>0.13043478260869565</v>
      </c>
      <c r="H107" s="1">
        <v>0</v>
      </c>
      <c r="I107" s="1">
        <v>0</v>
      </c>
      <c r="J107" s="1">
        <v>5.3015217391304335</v>
      </c>
      <c r="K107" s="1">
        <v>0</v>
      </c>
      <c r="L107" s="1">
        <f t="shared" si="4"/>
        <v>5.3015217391304335</v>
      </c>
      <c r="M107" s="1">
        <f t="shared" si="5"/>
        <v>5.7072314533114891E-2</v>
      </c>
      <c r="N107" s="1">
        <v>0</v>
      </c>
      <c r="O107" s="1">
        <v>5.5652173913043477</v>
      </c>
      <c r="P107" s="1">
        <f t="shared" si="6"/>
        <v>5.5652173913043477</v>
      </c>
      <c r="Q107" s="1">
        <f t="shared" si="7"/>
        <v>5.9911069506201724E-2</v>
      </c>
    </row>
    <row r="108" spans="1:17" x14ac:dyDescent="0.3">
      <c r="A108" t="s">
        <v>32</v>
      </c>
      <c r="B108" t="s">
        <v>268</v>
      </c>
      <c r="C108" t="s">
        <v>269</v>
      </c>
      <c r="D108" t="s">
        <v>75</v>
      </c>
      <c r="E108" s="1">
        <v>71.717391304347828</v>
      </c>
      <c r="F108" s="1">
        <v>5.6521739130434785</v>
      </c>
      <c r="G108" s="1">
        <v>8.6956521739130432E-2</v>
      </c>
      <c r="H108" s="1">
        <v>0.2608695652173913</v>
      </c>
      <c r="I108" s="1">
        <v>5.6956521739130439</v>
      </c>
      <c r="J108" s="1">
        <v>5.4918478260869561</v>
      </c>
      <c r="K108" s="1">
        <v>0</v>
      </c>
      <c r="L108" s="1">
        <f t="shared" si="4"/>
        <v>5.4918478260869561</v>
      </c>
      <c r="M108" s="1">
        <f t="shared" si="5"/>
        <v>7.6576235222794775E-2</v>
      </c>
      <c r="N108" s="1">
        <v>5.0190217391304346</v>
      </c>
      <c r="O108" s="1">
        <v>0</v>
      </c>
      <c r="P108" s="1">
        <f t="shared" si="6"/>
        <v>5.0190217391304346</v>
      </c>
      <c r="Q108" s="1">
        <f t="shared" si="7"/>
        <v>6.9983328281297358E-2</v>
      </c>
    </row>
    <row r="109" spans="1:17" x14ac:dyDescent="0.3">
      <c r="A109" t="s">
        <v>32</v>
      </c>
      <c r="B109" t="s">
        <v>270</v>
      </c>
      <c r="C109" t="s">
        <v>129</v>
      </c>
      <c r="D109" t="s">
        <v>130</v>
      </c>
      <c r="E109" s="1">
        <v>92.630434782608702</v>
      </c>
      <c r="F109" s="1">
        <v>2.8695652173913042</v>
      </c>
      <c r="G109" s="1">
        <v>0.21739130434782608</v>
      </c>
      <c r="H109" s="1">
        <v>0.17391304347826086</v>
      </c>
      <c r="I109" s="1">
        <v>0</v>
      </c>
      <c r="J109" s="1">
        <v>2.4648913043478258</v>
      </c>
      <c r="K109" s="1">
        <v>1.4921739130434784</v>
      </c>
      <c r="L109" s="1">
        <f t="shared" si="4"/>
        <v>3.9570652173913041</v>
      </c>
      <c r="M109" s="1">
        <f t="shared" si="5"/>
        <v>4.2718845341469136E-2</v>
      </c>
      <c r="N109" s="1">
        <v>2.0054347826086953</v>
      </c>
      <c r="O109" s="1">
        <v>0</v>
      </c>
      <c r="P109" s="1">
        <f t="shared" si="6"/>
        <v>2.0054347826086953</v>
      </c>
      <c r="Q109" s="1">
        <f t="shared" si="7"/>
        <v>2.1649847453649375E-2</v>
      </c>
    </row>
    <row r="110" spans="1:17" x14ac:dyDescent="0.3">
      <c r="A110" t="s">
        <v>32</v>
      </c>
      <c r="B110" t="s">
        <v>271</v>
      </c>
      <c r="C110" t="s">
        <v>202</v>
      </c>
      <c r="D110" t="s">
        <v>203</v>
      </c>
      <c r="E110" s="1">
        <v>53.652173913043477</v>
      </c>
      <c r="F110" s="1">
        <v>2.8695652173913042</v>
      </c>
      <c r="G110" s="1">
        <v>2.717391304347826E-2</v>
      </c>
      <c r="H110" s="1">
        <v>5.434782608695652E-2</v>
      </c>
      <c r="I110" s="1">
        <v>0</v>
      </c>
      <c r="J110" s="1">
        <v>2.4858695652173917</v>
      </c>
      <c r="K110" s="1">
        <v>1.0355434782608695</v>
      </c>
      <c r="L110" s="1">
        <f t="shared" si="4"/>
        <v>3.5214130434782609</v>
      </c>
      <c r="M110" s="1">
        <f t="shared" si="5"/>
        <v>6.5634116693679093E-2</v>
      </c>
      <c r="N110" s="1">
        <v>0</v>
      </c>
      <c r="O110" s="1">
        <v>0</v>
      </c>
      <c r="P110" s="1">
        <f t="shared" si="6"/>
        <v>0</v>
      </c>
      <c r="Q110" s="1">
        <f t="shared" si="7"/>
        <v>0</v>
      </c>
    </row>
    <row r="111" spans="1:17" x14ac:dyDescent="0.3">
      <c r="A111" t="s">
        <v>32</v>
      </c>
      <c r="B111" t="s">
        <v>272</v>
      </c>
      <c r="C111" t="s">
        <v>273</v>
      </c>
      <c r="D111" t="s">
        <v>274</v>
      </c>
      <c r="E111" s="1">
        <v>78.239130434782609</v>
      </c>
      <c r="F111" s="1">
        <v>5.3913043478260869</v>
      </c>
      <c r="G111" s="1">
        <v>0</v>
      </c>
      <c r="H111" s="1">
        <v>0</v>
      </c>
      <c r="I111" s="1">
        <v>0</v>
      </c>
      <c r="J111" s="1">
        <v>9.7934782608695645</v>
      </c>
      <c r="K111" s="1">
        <v>0</v>
      </c>
      <c r="L111" s="1">
        <f t="shared" si="4"/>
        <v>9.7934782608695645</v>
      </c>
      <c r="M111" s="1">
        <f t="shared" si="5"/>
        <v>0.12517365934981939</v>
      </c>
      <c r="N111" s="1">
        <v>5.2418478260869561</v>
      </c>
      <c r="O111" s="1">
        <v>0</v>
      </c>
      <c r="P111" s="1">
        <f t="shared" si="6"/>
        <v>5.2418478260869561</v>
      </c>
      <c r="Q111" s="1">
        <f t="shared" si="7"/>
        <v>6.6997777160322305E-2</v>
      </c>
    </row>
    <row r="112" spans="1:17" x14ac:dyDescent="0.3">
      <c r="A112" t="s">
        <v>32</v>
      </c>
      <c r="B112" t="s">
        <v>275</v>
      </c>
      <c r="C112" t="s">
        <v>276</v>
      </c>
      <c r="D112" t="s">
        <v>106</v>
      </c>
      <c r="E112" s="1">
        <v>68.043478260869563</v>
      </c>
      <c r="F112" s="1">
        <v>5.7391304347826084</v>
      </c>
      <c r="G112" s="1">
        <v>1.1793478260869565</v>
      </c>
      <c r="H112" s="1">
        <v>0.2608695652173913</v>
      </c>
      <c r="I112" s="1">
        <v>5.7173913043478262</v>
      </c>
      <c r="J112" s="1">
        <v>5.7309782608695654</v>
      </c>
      <c r="K112" s="1">
        <v>0</v>
      </c>
      <c r="L112" s="1">
        <f t="shared" si="4"/>
        <v>5.7309782608695654</v>
      </c>
      <c r="M112" s="1">
        <f t="shared" si="5"/>
        <v>8.422523961661342E-2</v>
      </c>
      <c r="N112" s="1">
        <v>4.8043478260869561</v>
      </c>
      <c r="O112" s="1">
        <v>0</v>
      </c>
      <c r="P112" s="1">
        <f t="shared" si="6"/>
        <v>4.8043478260869561</v>
      </c>
      <c r="Q112" s="1">
        <f t="shared" si="7"/>
        <v>7.0607028753993606E-2</v>
      </c>
    </row>
    <row r="113" spans="1:17" x14ac:dyDescent="0.3">
      <c r="A113" t="s">
        <v>32</v>
      </c>
      <c r="B113" t="s">
        <v>277</v>
      </c>
      <c r="C113" t="s">
        <v>278</v>
      </c>
      <c r="D113" t="s">
        <v>216</v>
      </c>
      <c r="E113" s="1">
        <v>54.413043478260867</v>
      </c>
      <c r="F113" s="1">
        <v>4.9565217391304346</v>
      </c>
      <c r="G113" s="1">
        <v>0.17119565217391305</v>
      </c>
      <c r="H113" s="1">
        <v>0.18478260869565216</v>
      </c>
      <c r="I113" s="1">
        <v>0.55434782608695654</v>
      </c>
      <c r="J113" s="1">
        <v>0</v>
      </c>
      <c r="K113" s="1">
        <v>0</v>
      </c>
      <c r="L113" s="1">
        <f t="shared" si="4"/>
        <v>0</v>
      </c>
      <c r="M113" s="1">
        <f t="shared" si="5"/>
        <v>0</v>
      </c>
      <c r="N113" s="1">
        <v>0</v>
      </c>
      <c r="O113" s="1">
        <v>3.8614130434782616</v>
      </c>
      <c r="P113" s="1">
        <f t="shared" si="6"/>
        <v>3.8614130434782616</v>
      </c>
      <c r="Q113" s="1">
        <f t="shared" si="7"/>
        <v>7.0964842189372768E-2</v>
      </c>
    </row>
    <row r="114" spans="1:17" x14ac:dyDescent="0.3">
      <c r="A114" t="s">
        <v>32</v>
      </c>
      <c r="B114" t="s">
        <v>279</v>
      </c>
      <c r="C114" t="s">
        <v>280</v>
      </c>
      <c r="D114" t="s">
        <v>281</v>
      </c>
      <c r="E114" s="1">
        <v>53.163043478260867</v>
      </c>
      <c r="F114" s="1">
        <v>5.3043478260869561</v>
      </c>
      <c r="G114" s="1">
        <v>1.1086956521739131</v>
      </c>
      <c r="H114" s="1">
        <v>0.16304347826086957</v>
      </c>
      <c r="I114" s="1">
        <v>0.17391304347826086</v>
      </c>
      <c r="J114" s="1">
        <v>0</v>
      </c>
      <c r="K114" s="1">
        <v>4.6059782608695654</v>
      </c>
      <c r="L114" s="1">
        <f t="shared" si="4"/>
        <v>4.6059782608695654</v>
      </c>
      <c r="M114" s="1">
        <f t="shared" si="5"/>
        <v>8.6638724187282773E-2</v>
      </c>
      <c r="N114" s="1">
        <v>3.5461956521739131</v>
      </c>
      <c r="O114" s="1">
        <v>0</v>
      </c>
      <c r="P114" s="1">
        <f t="shared" si="6"/>
        <v>3.5461956521739131</v>
      </c>
      <c r="Q114" s="1">
        <f t="shared" si="7"/>
        <v>6.6704150480474345E-2</v>
      </c>
    </row>
    <row r="115" spans="1:17" x14ac:dyDescent="0.3">
      <c r="A115" t="s">
        <v>32</v>
      </c>
      <c r="B115" t="s">
        <v>282</v>
      </c>
      <c r="C115" t="s">
        <v>117</v>
      </c>
      <c r="D115" t="s">
        <v>72</v>
      </c>
      <c r="E115" s="1">
        <v>119.72826086956522</v>
      </c>
      <c r="F115" s="1">
        <v>5.7391304347826084</v>
      </c>
      <c r="G115" s="1">
        <v>0.16304347826086957</v>
      </c>
      <c r="H115" s="1">
        <v>0.2608695652173913</v>
      </c>
      <c r="I115" s="1">
        <v>0.2608695652173913</v>
      </c>
      <c r="J115" s="1">
        <v>11.370326086956515</v>
      </c>
      <c r="K115" s="1">
        <v>0</v>
      </c>
      <c r="L115" s="1">
        <f t="shared" si="4"/>
        <v>11.370326086956515</v>
      </c>
      <c r="M115" s="1">
        <f t="shared" si="5"/>
        <v>9.4967771221062133E-2</v>
      </c>
      <c r="N115" s="1">
        <v>5.0434782608695654</v>
      </c>
      <c r="O115" s="1">
        <v>4.8950000000000014</v>
      </c>
      <c r="P115" s="1">
        <f t="shared" si="6"/>
        <v>9.9384782608695659</v>
      </c>
      <c r="Q115" s="1">
        <f t="shared" si="7"/>
        <v>8.3008624602814343E-2</v>
      </c>
    </row>
    <row r="116" spans="1:17" x14ac:dyDescent="0.3">
      <c r="A116" t="s">
        <v>32</v>
      </c>
      <c r="B116" t="s">
        <v>283</v>
      </c>
      <c r="C116" t="s">
        <v>81</v>
      </c>
      <c r="D116" t="s">
        <v>58</v>
      </c>
      <c r="E116" s="1">
        <v>79.478260869565219</v>
      </c>
      <c r="F116" s="1">
        <v>6.0869565217391308</v>
      </c>
      <c r="G116" s="1">
        <v>0</v>
      </c>
      <c r="H116" s="1">
        <v>0</v>
      </c>
      <c r="I116" s="1">
        <v>0</v>
      </c>
      <c r="J116" s="1">
        <v>3.5108695652173911</v>
      </c>
      <c r="K116" s="1">
        <v>1.7472826086956521</v>
      </c>
      <c r="L116" s="1">
        <f t="shared" si="4"/>
        <v>5.258152173913043</v>
      </c>
      <c r="M116" s="1">
        <f t="shared" si="5"/>
        <v>6.6158369803063444E-2</v>
      </c>
      <c r="N116" s="1">
        <v>5.6141304347826084</v>
      </c>
      <c r="O116" s="1">
        <v>0</v>
      </c>
      <c r="P116" s="1">
        <f t="shared" si="6"/>
        <v>5.6141304347826084</v>
      </c>
      <c r="Q116" s="1">
        <f t="shared" si="7"/>
        <v>7.0637308533916851E-2</v>
      </c>
    </row>
    <row r="117" spans="1:17" x14ac:dyDescent="0.3">
      <c r="A117" t="s">
        <v>32</v>
      </c>
      <c r="B117" t="s">
        <v>284</v>
      </c>
      <c r="C117" t="s">
        <v>285</v>
      </c>
      <c r="D117" t="s">
        <v>179</v>
      </c>
      <c r="E117" s="1">
        <v>91.184782608695656</v>
      </c>
      <c r="F117" s="1">
        <v>12.298913043478262</v>
      </c>
      <c r="G117" s="1">
        <v>0.60869565217391308</v>
      </c>
      <c r="H117" s="1">
        <v>0.19565217391304349</v>
      </c>
      <c r="I117" s="1">
        <v>0.2608695652173913</v>
      </c>
      <c r="J117" s="1">
        <v>0</v>
      </c>
      <c r="K117" s="1">
        <v>0</v>
      </c>
      <c r="L117" s="1">
        <f t="shared" si="4"/>
        <v>0</v>
      </c>
      <c r="M117" s="1">
        <f t="shared" si="5"/>
        <v>0</v>
      </c>
      <c r="N117" s="1">
        <v>0</v>
      </c>
      <c r="O117" s="1">
        <v>0</v>
      </c>
      <c r="P117" s="1">
        <f t="shared" si="6"/>
        <v>0</v>
      </c>
      <c r="Q117" s="1">
        <f t="shared" si="7"/>
        <v>0</v>
      </c>
    </row>
    <row r="118" spans="1:17" x14ac:dyDescent="0.3">
      <c r="A118" t="s">
        <v>32</v>
      </c>
      <c r="B118" t="s">
        <v>286</v>
      </c>
      <c r="C118" t="s">
        <v>287</v>
      </c>
      <c r="D118" t="s">
        <v>130</v>
      </c>
      <c r="E118" s="1">
        <v>76.967391304347828</v>
      </c>
      <c r="F118" s="1">
        <v>5.7391304347826084</v>
      </c>
      <c r="G118" s="1">
        <v>0.52173913043478259</v>
      </c>
      <c r="H118" s="1">
        <v>0.23369565217391305</v>
      </c>
      <c r="I118" s="1">
        <v>0.2608695652173913</v>
      </c>
      <c r="J118" s="1">
        <v>5.3994565217391308</v>
      </c>
      <c r="K118" s="1">
        <v>3.6657608695652173</v>
      </c>
      <c r="L118" s="1">
        <f t="shared" si="4"/>
        <v>9.0652173913043477</v>
      </c>
      <c r="M118" s="1">
        <f t="shared" si="5"/>
        <v>0.1177799745798616</v>
      </c>
      <c r="N118" s="1">
        <v>0</v>
      </c>
      <c r="O118" s="1">
        <v>5.4538043478260869</v>
      </c>
      <c r="P118" s="1">
        <f t="shared" si="6"/>
        <v>5.4538043478260869</v>
      </c>
      <c r="Q118" s="1">
        <f t="shared" si="7"/>
        <v>7.0858635785905941E-2</v>
      </c>
    </row>
    <row r="119" spans="1:17" x14ac:dyDescent="0.3">
      <c r="A119" t="s">
        <v>32</v>
      </c>
      <c r="B119" t="s">
        <v>288</v>
      </c>
      <c r="C119" t="s">
        <v>289</v>
      </c>
      <c r="D119" t="s">
        <v>290</v>
      </c>
      <c r="E119" s="1">
        <v>92.913043478260875</v>
      </c>
      <c r="F119" s="1">
        <v>11.478260869565217</v>
      </c>
      <c r="G119" s="1">
        <v>0.52173913043478259</v>
      </c>
      <c r="H119" s="1">
        <v>0.2608695652173913</v>
      </c>
      <c r="I119" s="1">
        <v>0.13043478260869565</v>
      </c>
      <c r="J119" s="1">
        <v>0</v>
      </c>
      <c r="K119" s="1">
        <v>13.328804347826088</v>
      </c>
      <c r="L119" s="1">
        <f t="shared" si="4"/>
        <v>13.328804347826088</v>
      </c>
      <c r="M119" s="1">
        <f t="shared" si="5"/>
        <v>0.14345460926532522</v>
      </c>
      <c r="N119" s="1">
        <v>0</v>
      </c>
      <c r="O119" s="1">
        <v>5.7391304347826084</v>
      </c>
      <c r="P119" s="1">
        <f t="shared" si="6"/>
        <v>5.7391304347826084</v>
      </c>
      <c r="Q119" s="1">
        <f t="shared" si="7"/>
        <v>6.1768834815161433E-2</v>
      </c>
    </row>
    <row r="120" spans="1:17" x14ac:dyDescent="0.3">
      <c r="A120" t="s">
        <v>32</v>
      </c>
      <c r="B120" t="s">
        <v>291</v>
      </c>
      <c r="C120" t="s">
        <v>126</v>
      </c>
      <c r="D120" t="s">
        <v>127</v>
      </c>
      <c r="E120" s="1">
        <v>100.01086956521739</v>
      </c>
      <c r="F120" s="1">
        <v>11.130434782608695</v>
      </c>
      <c r="G120" s="1">
        <v>0.15760869565217392</v>
      </c>
      <c r="H120" s="1">
        <v>0.34782608695652173</v>
      </c>
      <c r="I120" s="1">
        <v>0.46739130434782611</v>
      </c>
      <c r="J120" s="1">
        <v>5.3383695652173895</v>
      </c>
      <c r="K120" s="1">
        <v>4.8042391304347811</v>
      </c>
      <c r="L120" s="1">
        <f t="shared" si="4"/>
        <v>10.142608695652171</v>
      </c>
      <c r="M120" s="1">
        <f t="shared" si="5"/>
        <v>0.10141506358004562</v>
      </c>
      <c r="N120" s="1">
        <v>4.567717391304349</v>
      </c>
      <c r="O120" s="1">
        <v>0</v>
      </c>
      <c r="P120" s="1">
        <f t="shared" si="6"/>
        <v>4.567717391304349</v>
      </c>
      <c r="Q120" s="1">
        <f t="shared" si="7"/>
        <v>4.5672209542441049E-2</v>
      </c>
    </row>
    <row r="121" spans="1:17" x14ac:dyDescent="0.3">
      <c r="A121" t="s">
        <v>32</v>
      </c>
      <c r="B121" t="s">
        <v>292</v>
      </c>
      <c r="C121" t="s">
        <v>293</v>
      </c>
      <c r="D121" t="s">
        <v>210</v>
      </c>
      <c r="E121" s="1">
        <v>49.684782608695649</v>
      </c>
      <c r="F121" s="1">
        <v>5.8260869565217392</v>
      </c>
      <c r="G121" s="1">
        <v>2.1739130434782608E-2</v>
      </c>
      <c r="H121" s="1">
        <v>6.5217391304347824E-2</v>
      </c>
      <c r="I121" s="1">
        <v>1.826086956521739</v>
      </c>
      <c r="J121" s="1">
        <v>5.8260869565217392</v>
      </c>
      <c r="K121" s="1">
        <v>0</v>
      </c>
      <c r="L121" s="1">
        <f t="shared" si="4"/>
        <v>5.8260869565217392</v>
      </c>
      <c r="M121" s="1">
        <f t="shared" si="5"/>
        <v>0.11726099321811422</v>
      </c>
      <c r="N121" s="1">
        <v>0</v>
      </c>
      <c r="O121" s="1">
        <v>0</v>
      </c>
      <c r="P121" s="1">
        <f t="shared" si="6"/>
        <v>0</v>
      </c>
      <c r="Q121" s="1">
        <f t="shared" si="7"/>
        <v>0</v>
      </c>
    </row>
    <row r="122" spans="1:17" x14ac:dyDescent="0.3">
      <c r="A122" t="s">
        <v>32</v>
      </c>
      <c r="B122" t="s">
        <v>294</v>
      </c>
      <c r="C122" t="s">
        <v>135</v>
      </c>
      <c r="D122" t="s">
        <v>136</v>
      </c>
      <c r="E122" s="1">
        <v>58.423913043478258</v>
      </c>
      <c r="F122" s="1">
        <v>5.7391304347826084</v>
      </c>
      <c r="G122" s="1">
        <v>0.68478260869565222</v>
      </c>
      <c r="H122" s="1">
        <v>0.17391304347826086</v>
      </c>
      <c r="I122" s="1">
        <v>0.17391304347826086</v>
      </c>
      <c r="J122" s="1">
        <v>0</v>
      </c>
      <c r="K122" s="1">
        <v>4.7694565217391309</v>
      </c>
      <c r="L122" s="1">
        <f t="shared" si="4"/>
        <v>4.7694565217391309</v>
      </c>
      <c r="M122" s="1">
        <f t="shared" si="5"/>
        <v>8.1635348837209312E-2</v>
      </c>
      <c r="N122" s="1">
        <v>4.0758695652173902</v>
      </c>
      <c r="O122" s="1">
        <v>0</v>
      </c>
      <c r="P122" s="1">
        <f t="shared" si="6"/>
        <v>4.0758695652173902</v>
      </c>
      <c r="Q122" s="1">
        <f t="shared" si="7"/>
        <v>6.9763720930232545E-2</v>
      </c>
    </row>
    <row r="123" spans="1:17" x14ac:dyDescent="0.3">
      <c r="A123" t="s">
        <v>32</v>
      </c>
      <c r="B123" t="s">
        <v>295</v>
      </c>
      <c r="C123" t="s">
        <v>296</v>
      </c>
      <c r="D123" t="s">
        <v>297</v>
      </c>
      <c r="E123" s="1">
        <v>57.695652173913047</v>
      </c>
      <c r="F123" s="1">
        <v>5.5652173913043477</v>
      </c>
      <c r="G123" s="1">
        <v>1.0869565217391304E-2</v>
      </c>
      <c r="H123" s="1">
        <v>0.20923913043478262</v>
      </c>
      <c r="I123" s="1">
        <v>0.25</v>
      </c>
      <c r="J123" s="1">
        <v>4.8709782608695651</v>
      </c>
      <c r="K123" s="1">
        <v>0</v>
      </c>
      <c r="L123" s="1">
        <f t="shared" si="4"/>
        <v>4.8709782608695651</v>
      </c>
      <c r="M123" s="1">
        <f t="shared" si="5"/>
        <v>8.4425395629238884E-2</v>
      </c>
      <c r="N123" s="1">
        <v>5.1160869565217366</v>
      </c>
      <c r="O123" s="1">
        <v>0</v>
      </c>
      <c r="P123" s="1">
        <f t="shared" si="6"/>
        <v>5.1160869565217366</v>
      </c>
      <c r="Q123" s="1">
        <f t="shared" si="7"/>
        <v>8.8673700075357909E-2</v>
      </c>
    </row>
    <row r="124" spans="1:17" x14ac:dyDescent="0.3">
      <c r="A124" t="s">
        <v>32</v>
      </c>
      <c r="B124" t="s">
        <v>298</v>
      </c>
      <c r="C124" t="s">
        <v>60</v>
      </c>
      <c r="D124" t="s">
        <v>61</v>
      </c>
      <c r="E124" s="1">
        <v>83.293478260869563</v>
      </c>
      <c r="F124" s="1">
        <v>5.7391304347826084</v>
      </c>
      <c r="G124" s="1">
        <v>2.1739130434782608E-2</v>
      </c>
      <c r="H124" s="1">
        <v>0.2608695652173913</v>
      </c>
      <c r="I124" s="1">
        <v>0.20652173913043478</v>
      </c>
      <c r="J124" s="1">
        <v>0</v>
      </c>
      <c r="K124" s="1">
        <v>6.4380434782608704</v>
      </c>
      <c r="L124" s="1">
        <f t="shared" si="4"/>
        <v>6.4380434782608704</v>
      </c>
      <c r="M124" s="1">
        <f t="shared" si="5"/>
        <v>7.7293488190003923E-2</v>
      </c>
      <c r="N124" s="1">
        <v>0</v>
      </c>
      <c r="O124" s="1">
        <v>4.7909782608695659</v>
      </c>
      <c r="P124" s="1">
        <f t="shared" si="6"/>
        <v>4.7909782608695659</v>
      </c>
      <c r="Q124" s="1">
        <f t="shared" si="7"/>
        <v>5.7519248336160782E-2</v>
      </c>
    </row>
    <row r="125" spans="1:17" x14ac:dyDescent="0.3">
      <c r="A125" t="s">
        <v>32</v>
      </c>
      <c r="B125" t="s">
        <v>299</v>
      </c>
      <c r="C125" t="s">
        <v>81</v>
      </c>
      <c r="D125" t="s">
        <v>58</v>
      </c>
      <c r="E125" s="1">
        <v>99.858695652173907</v>
      </c>
      <c r="F125" s="1">
        <v>5.7391304347826084</v>
      </c>
      <c r="G125" s="1">
        <v>0</v>
      </c>
      <c r="H125" s="1">
        <v>0.31521739130434784</v>
      </c>
      <c r="I125" s="1">
        <v>6.1630434782608692</v>
      </c>
      <c r="J125" s="1">
        <v>5.1983695652173916</v>
      </c>
      <c r="K125" s="1">
        <v>0</v>
      </c>
      <c r="L125" s="1">
        <f t="shared" si="4"/>
        <v>5.1983695652173916</v>
      </c>
      <c r="M125" s="1">
        <f t="shared" si="5"/>
        <v>5.2057254816588662E-2</v>
      </c>
      <c r="N125" s="1">
        <v>0</v>
      </c>
      <c r="O125" s="1">
        <v>0</v>
      </c>
      <c r="P125" s="1">
        <f t="shared" si="6"/>
        <v>0</v>
      </c>
      <c r="Q125" s="1">
        <f t="shared" si="7"/>
        <v>0</v>
      </c>
    </row>
    <row r="126" spans="1:17" x14ac:dyDescent="0.3">
      <c r="A126" t="s">
        <v>32</v>
      </c>
      <c r="B126" t="s">
        <v>300</v>
      </c>
      <c r="C126" t="s">
        <v>301</v>
      </c>
      <c r="D126" t="s">
        <v>302</v>
      </c>
      <c r="E126" s="1">
        <v>72.076086956521735</v>
      </c>
      <c r="F126" s="1">
        <v>5.7391304347826084</v>
      </c>
      <c r="G126" s="1">
        <v>0.56521739130434778</v>
      </c>
      <c r="H126" s="1">
        <v>0.33695652173913043</v>
      </c>
      <c r="I126" s="1">
        <v>5.5</v>
      </c>
      <c r="J126" s="1">
        <v>0</v>
      </c>
      <c r="K126" s="1">
        <v>0</v>
      </c>
      <c r="L126" s="1">
        <f t="shared" si="4"/>
        <v>0</v>
      </c>
      <c r="M126" s="1">
        <f t="shared" si="5"/>
        <v>0</v>
      </c>
      <c r="N126" s="1">
        <v>5.5054347826086953</v>
      </c>
      <c r="O126" s="1">
        <v>5.4510869565217392</v>
      </c>
      <c r="P126" s="1">
        <f t="shared" si="6"/>
        <v>10.956521739130434</v>
      </c>
      <c r="Q126" s="1">
        <f t="shared" si="7"/>
        <v>0.15201327099984918</v>
      </c>
    </row>
    <row r="127" spans="1:17" x14ac:dyDescent="0.3">
      <c r="A127" t="s">
        <v>32</v>
      </c>
      <c r="B127" t="s">
        <v>303</v>
      </c>
      <c r="C127" t="s">
        <v>34</v>
      </c>
      <c r="D127" t="s">
        <v>35</v>
      </c>
      <c r="E127" s="1">
        <v>75.097826086956516</v>
      </c>
      <c r="F127" s="1">
        <v>5.7391304347826084</v>
      </c>
      <c r="G127" s="1">
        <v>2.1739130434782608E-2</v>
      </c>
      <c r="H127" s="1">
        <v>0.32608695652173914</v>
      </c>
      <c r="I127" s="1">
        <v>1.173913043478261</v>
      </c>
      <c r="J127" s="1">
        <v>0</v>
      </c>
      <c r="K127" s="1">
        <v>5.4844565217391308</v>
      </c>
      <c r="L127" s="1">
        <f t="shared" si="4"/>
        <v>5.4844565217391308</v>
      </c>
      <c r="M127" s="1">
        <f t="shared" si="5"/>
        <v>7.3030829353017815E-2</v>
      </c>
      <c r="N127" s="1">
        <v>0</v>
      </c>
      <c r="O127" s="1">
        <v>5.506304347826088</v>
      </c>
      <c r="P127" s="1">
        <f t="shared" si="6"/>
        <v>5.506304347826088</v>
      </c>
      <c r="Q127" s="1">
        <f t="shared" si="7"/>
        <v>7.3321754233608358E-2</v>
      </c>
    </row>
    <row r="128" spans="1:17" x14ac:dyDescent="0.3">
      <c r="A128" t="s">
        <v>32</v>
      </c>
      <c r="B128" t="s">
        <v>304</v>
      </c>
      <c r="C128" t="s">
        <v>305</v>
      </c>
      <c r="D128" t="s">
        <v>87</v>
      </c>
      <c r="E128" s="1">
        <v>103.6304347826087</v>
      </c>
      <c r="F128" s="1">
        <v>5.7391304347826084</v>
      </c>
      <c r="G128" s="1">
        <v>3.2608695652173912E-2</v>
      </c>
      <c r="H128" s="1">
        <v>0.49619565217391304</v>
      </c>
      <c r="I128" s="1">
        <v>0</v>
      </c>
      <c r="J128" s="1">
        <v>11.34315217391304</v>
      </c>
      <c r="K128" s="1">
        <v>0</v>
      </c>
      <c r="L128" s="1">
        <f t="shared" si="4"/>
        <v>11.34315217391304</v>
      </c>
      <c r="M128" s="1">
        <f t="shared" si="5"/>
        <v>0.10945773022865531</v>
      </c>
      <c r="N128" s="1">
        <v>5.3043478260869561</v>
      </c>
      <c r="O128" s="1">
        <v>0</v>
      </c>
      <c r="P128" s="1">
        <f t="shared" si="6"/>
        <v>5.3043478260869561</v>
      </c>
      <c r="Q128" s="1">
        <f t="shared" si="7"/>
        <v>5.1185231801971882E-2</v>
      </c>
    </row>
    <row r="129" spans="1:17" x14ac:dyDescent="0.3">
      <c r="A129" t="s">
        <v>32</v>
      </c>
      <c r="B129" t="s">
        <v>306</v>
      </c>
      <c r="C129" t="s">
        <v>230</v>
      </c>
      <c r="D129" t="s">
        <v>231</v>
      </c>
      <c r="E129" s="1">
        <v>40.108695652173914</v>
      </c>
      <c r="F129" s="1">
        <v>7.089130434782609</v>
      </c>
      <c r="G129" s="1">
        <v>3.2608695652173912E-2</v>
      </c>
      <c r="H129" s="1">
        <v>0.25543478260869568</v>
      </c>
      <c r="I129" s="1">
        <v>0</v>
      </c>
      <c r="J129" s="1">
        <v>5.6822826086956528</v>
      </c>
      <c r="K129" s="1">
        <v>0</v>
      </c>
      <c r="L129" s="1">
        <f t="shared" si="4"/>
        <v>5.6822826086956528</v>
      </c>
      <c r="M129" s="1">
        <f t="shared" si="5"/>
        <v>0.14167208672086723</v>
      </c>
      <c r="N129" s="1">
        <v>0</v>
      </c>
      <c r="O129" s="1">
        <v>0</v>
      </c>
      <c r="P129" s="1">
        <f t="shared" si="6"/>
        <v>0</v>
      </c>
      <c r="Q129" s="1">
        <f t="shared" si="7"/>
        <v>0</v>
      </c>
    </row>
    <row r="130" spans="1:17" x14ac:dyDescent="0.3">
      <c r="A130" t="s">
        <v>32</v>
      </c>
      <c r="B130" t="s">
        <v>307</v>
      </c>
      <c r="C130" t="s">
        <v>308</v>
      </c>
      <c r="D130" t="s">
        <v>309</v>
      </c>
      <c r="E130" s="1">
        <v>72.467391304347828</v>
      </c>
      <c r="F130" s="1">
        <v>5.1304347826086953</v>
      </c>
      <c r="G130" s="1">
        <v>0.2608695652173913</v>
      </c>
      <c r="H130" s="1">
        <v>0.2608695652173913</v>
      </c>
      <c r="I130" s="1">
        <v>0.2608695652173913</v>
      </c>
      <c r="J130" s="1">
        <v>6.0376086956521728</v>
      </c>
      <c r="K130" s="1">
        <v>1.5706521739130435</v>
      </c>
      <c r="L130" s="1">
        <f t="shared" ref="L130:L193" si="8">SUM(J130,K130)</f>
        <v>7.6082608695652159</v>
      </c>
      <c r="M130" s="1">
        <f t="shared" ref="M130:M193" si="9">L130/E130</f>
        <v>0.10498875056247185</v>
      </c>
      <c r="N130" s="1">
        <v>0</v>
      </c>
      <c r="O130" s="1">
        <v>0</v>
      </c>
      <c r="P130" s="1">
        <f t="shared" ref="P130:P193" si="10">SUM(N130,O130)</f>
        <v>0</v>
      </c>
      <c r="Q130" s="1">
        <f t="shared" ref="Q130:Q193" si="11">P130/E130</f>
        <v>0</v>
      </c>
    </row>
    <row r="131" spans="1:17" x14ac:dyDescent="0.3">
      <c r="A131" t="s">
        <v>32</v>
      </c>
      <c r="B131" t="s">
        <v>310</v>
      </c>
      <c r="C131" t="s">
        <v>311</v>
      </c>
      <c r="D131" t="s">
        <v>250</v>
      </c>
      <c r="E131" s="1">
        <v>70.913043478260875</v>
      </c>
      <c r="F131" s="1">
        <v>5.7391304347826084</v>
      </c>
      <c r="G131" s="1">
        <v>0.35326086956521741</v>
      </c>
      <c r="H131" s="1">
        <v>0.70652173913043481</v>
      </c>
      <c r="I131" s="1">
        <v>2.3260869565217392</v>
      </c>
      <c r="J131" s="1">
        <v>2.5597826086956523</v>
      </c>
      <c r="K131" s="1">
        <v>7.1434782608695659</v>
      </c>
      <c r="L131" s="1">
        <f t="shared" si="8"/>
        <v>9.7032608695652183</v>
      </c>
      <c r="M131" s="1">
        <f t="shared" si="9"/>
        <v>0.13683323114653587</v>
      </c>
      <c r="N131" s="1">
        <v>7.509239130434783</v>
      </c>
      <c r="O131" s="1">
        <v>0</v>
      </c>
      <c r="P131" s="1">
        <f t="shared" si="10"/>
        <v>7.509239130434783</v>
      </c>
      <c r="Q131" s="1">
        <f t="shared" si="11"/>
        <v>0.10589362354383813</v>
      </c>
    </row>
    <row r="132" spans="1:17" x14ac:dyDescent="0.3">
      <c r="A132" t="s">
        <v>32</v>
      </c>
      <c r="B132" t="s">
        <v>312</v>
      </c>
      <c r="C132" t="s">
        <v>313</v>
      </c>
      <c r="D132" t="s">
        <v>224</v>
      </c>
      <c r="E132" s="1">
        <v>87.739130434782609</v>
      </c>
      <c r="F132" s="1">
        <v>36</v>
      </c>
      <c r="G132" s="1">
        <v>2.1739130434782608E-2</v>
      </c>
      <c r="H132" s="1">
        <v>0.32608695652173914</v>
      </c>
      <c r="I132" s="1">
        <v>0.2608695652173913</v>
      </c>
      <c r="J132" s="1">
        <v>5.4809782608695654</v>
      </c>
      <c r="K132" s="1">
        <v>5.8559782608695654</v>
      </c>
      <c r="L132" s="1">
        <f t="shared" si="8"/>
        <v>11.336956521739131</v>
      </c>
      <c r="M132" s="1">
        <f t="shared" si="9"/>
        <v>0.12921209117938554</v>
      </c>
      <c r="N132" s="1">
        <v>5.4483695652173916</v>
      </c>
      <c r="O132" s="1">
        <v>0</v>
      </c>
      <c r="P132" s="1">
        <f t="shared" si="10"/>
        <v>5.4483695652173916</v>
      </c>
      <c r="Q132" s="1">
        <f t="shared" si="11"/>
        <v>6.209737363726462E-2</v>
      </c>
    </row>
    <row r="133" spans="1:17" x14ac:dyDescent="0.3">
      <c r="A133" t="s">
        <v>32</v>
      </c>
      <c r="B133" t="s">
        <v>314</v>
      </c>
      <c r="C133" t="s">
        <v>315</v>
      </c>
      <c r="D133" t="s">
        <v>302</v>
      </c>
      <c r="E133" s="1">
        <v>97.369565217391298</v>
      </c>
      <c r="F133" s="1">
        <v>21.493586956521732</v>
      </c>
      <c r="G133" s="1">
        <v>0.28532608695652173</v>
      </c>
      <c r="H133" s="1">
        <v>0</v>
      </c>
      <c r="I133" s="1">
        <v>0</v>
      </c>
      <c r="J133" s="1">
        <v>4.6602173913043483</v>
      </c>
      <c r="K133" s="1">
        <v>0</v>
      </c>
      <c r="L133" s="1">
        <f t="shared" si="8"/>
        <v>4.6602173913043483</v>
      </c>
      <c r="M133" s="1">
        <f t="shared" si="9"/>
        <v>4.7861129716454572E-2</v>
      </c>
      <c r="N133" s="1">
        <v>0</v>
      </c>
      <c r="O133" s="1">
        <v>5.5652173913043477</v>
      </c>
      <c r="P133" s="1">
        <f t="shared" si="10"/>
        <v>5.5652173913043477</v>
      </c>
      <c r="Q133" s="1">
        <f t="shared" si="11"/>
        <v>5.7155615092654613E-2</v>
      </c>
    </row>
    <row r="134" spans="1:17" x14ac:dyDescent="0.3">
      <c r="A134" t="s">
        <v>32</v>
      </c>
      <c r="B134" t="s">
        <v>316</v>
      </c>
      <c r="C134" t="s">
        <v>317</v>
      </c>
      <c r="D134" t="s">
        <v>318</v>
      </c>
      <c r="E134" s="1">
        <v>67.195652173913047</v>
      </c>
      <c r="F134" s="1">
        <v>5.7391304347826084</v>
      </c>
      <c r="G134" s="1">
        <v>0</v>
      </c>
      <c r="H134" s="1">
        <v>0</v>
      </c>
      <c r="I134" s="1">
        <v>4.2282608695652177</v>
      </c>
      <c r="J134" s="1">
        <v>5.4483695652173916</v>
      </c>
      <c r="K134" s="1">
        <v>0</v>
      </c>
      <c r="L134" s="1">
        <f t="shared" si="8"/>
        <v>5.4483695652173916</v>
      </c>
      <c r="M134" s="1">
        <f t="shared" si="9"/>
        <v>8.1082174053704298E-2</v>
      </c>
      <c r="N134" s="1">
        <v>0</v>
      </c>
      <c r="O134" s="1">
        <v>0</v>
      </c>
      <c r="P134" s="1">
        <f t="shared" si="10"/>
        <v>0</v>
      </c>
      <c r="Q134" s="1">
        <f t="shared" si="11"/>
        <v>0</v>
      </c>
    </row>
    <row r="135" spans="1:17" x14ac:dyDescent="0.3">
      <c r="A135" t="s">
        <v>32</v>
      </c>
      <c r="B135" t="s">
        <v>319</v>
      </c>
      <c r="C135" t="s">
        <v>320</v>
      </c>
      <c r="D135" t="s">
        <v>72</v>
      </c>
      <c r="E135" s="1">
        <v>76.195652173913047</v>
      </c>
      <c r="F135" s="1">
        <v>5.6521739130434785</v>
      </c>
      <c r="G135" s="1">
        <v>0</v>
      </c>
      <c r="H135" s="1">
        <v>0.17391304347826086</v>
      </c>
      <c r="I135" s="1">
        <v>0</v>
      </c>
      <c r="J135" s="1">
        <v>4.4347826086956523</v>
      </c>
      <c r="K135" s="1">
        <v>1.7798913043478262</v>
      </c>
      <c r="L135" s="1">
        <f t="shared" si="8"/>
        <v>6.2146739130434785</v>
      </c>
      <c r="M135" s="1">
        <f t="shared" si="9"/>
        <v>8.1562054208273893E-2</v>
      </c>
      <c r="N135" s="1">
        <v>0</v>
      </c>
      <c r="O135" s="1">
        <v>0</v>
      </c>
      <c r="P135" s="1">
        <f t="shared" si="10"/>
        <v>0</v>
      </c>
      <c r="Q135" s="1">
        <f t="shared" si="11"/>
        <v>0</v>
      </c>
    </row>
    <row r="136" spans="1:17" x14ac:dyDescent="0.3">
      <c r="A136" t="s">
        <v>32</v>
      </c>
      <c r="B136" t="s">
        <v>321</v>
      </c>
      <c r="C136" t="s">
        <v>322</v>
      </c>
      <c r="D136" t="s">
        <v>192</v>
      </c>
      <c r="E136" s="1">
        <v>79.586956521739125</v>
      </c>
      <c r="F136" s="1">
        <v>5.7391304347826084</v>
      </c>
      <c r="G136" s="1">
        <v>5.434782608695652E-2</v>
      </c>
      <c r="H136" s="1">
        <v>0.32608695652173914</v>
      </c>
      <c r="I136" s="1">
        <v>0.19565217391304349</v>
      </c>
      <c r="J136" s="1">
        <v>0</v>
      </c>
      <c r="K136" s="1">
        <v>5.5304347826086948</v>
      </c>
      <c r="L136" s="1">
        <f t="shared" si="8"/>
        <v>5.5304347826086948</v>
      </c>
      <c r="M136" s="1">
        <f t="shared" si="9"/>
        <v>6.948921059819721E-2</v>
      </c>
      <c r="N136" s="1">
        <v>3.3439130434782607</v>
      </c>
      <c r="O136" s="1">
        <v>0</v>
      </c>
      <c r="P136" s="1">
        <f t="shared" si="10"/>
        <v>3.3439130434782607</v>
      </c>
      <c r="Q136" s="1">
        <f t="shared" si="11"/>
        <v>4.2015842665938267E-2</v>
      </c>
    </row>
    <row r="137" spans="1:17" x14ac:dyDescent="0.3">
      <c r="A137" t="s">
        <v>32</v>
      </c>
      <c r="B137" t="s">
        <v>323</v>
      </c>
      <c r="C137" t="s">
        <v>273</v>
      </c>
      <c r="D137" t="s">
        <v>274</v>
      </c>
      <c r="E137" s="1">
        <v>74.076086956521735</v>
      </c>
      <c r="F137" s="1">
        <v>24.708913043478265</v>
      </c>
      <c r="G137" s="1">
        <v>1.4347826086956521</v>
      </c>
      <c r="H137" s="1">
        <v>0.28260869565217389</v>
      </c>
      <c r="I137" s="1">
        <v>0</v>
      </c>
      <c r="J137" s="1">
        <v>0</v>
      </c>
      <c r="K137" s="1">
        <v>1.4375</v>
      </c>
      <c r="L137" s="1">
        <f t="shared" si="8"/>
        <v>1.4375</v>
      </c>
      <c r="M137" s="1">
        <f t="shared" si="9"/>
        <v>1.9405722670579606E-2</v>
      </c>
      <c r="N137" s="1">
        <v>0</v>
      </c>
      <c r="O137" s="1">
        <v>0</v>
      </c>
      <c r="P137" s="1">
        <f t="shared" si="10"/>
        <v>0</v>
      </c>
      <c r="Q137" s="1">
        <f t="shared" si="11"/>
        <v>0</v>
      </c>
    </row>
    <row r="138" spans="1:17" x14ac:dyDescent="0.3">
      <c r="A138" t="s">
        <v>32</v>
      </c>
      <c r="B138" t="s">
        <v>324</v>
      </c>
      <c r="C138" t="s">
        <v>81</v>
      </c>
      <c r="D138" t="s">
        <v>58</v>
      </c>
      <c r="E138" s="1">
        <v>79.402173913043484</v>
      </c>
      <c r="F138" s="1">
        <v>5.5466304347826085</v>
      </c>
      <c r="G138" s="1">
        <v>0.29347826086956524</v>
      </c>
      <c r="H138" s="1">
        <v>0.2608695652173913</v>
      </c>
      <c r="I138" s="1">
        <v>0.33695652173913043</v>
      </c>
      <c r="J138" s="1">
        <v>0</v>
      </c>
      <c r="K138" s="1">
        <v>5.3668478260869561</v>
      </c>
      <c r="L138" s="1">
        <f t="shared" si="8"/>
        <v>5.3668478260869561</v>
      </c>
      <c r="M138" s="1">
        <f t="shared" si="9"/>
        <v>6.7590691307323744E-2</v>
      </c>
      <c r="N138" s="1">
        <v>0</v>
      </c>
      <c r="O138" s="1">
        <v>5.2433695652173906</v>
      </c>
      <c r="P138" s="1">
        <f t="shared" si="10"/>
        <v>5.2433695652173906</v>
      </c>
      <c r="Q138" s="1">
        <f t="shared" si="11"/>
        <v>6.6035592060232698E-2</v>
      </c>
    </row>
    <row r="139" spans="1:17" x14ac:dyDescent="0.3">
      <c r="A139" t="s">
        <v>32</v>
      </c>
      <c r="B139" t="s">
        <v>325</v>
      </c>
      <c r="C139" t="s">
        <v>326</v>
      </c>
      <c r="D139" t="s">
        <v>327</v>
      </c>
      <c r="E139" s="1">
        <v>58.239130434782609</v>
      </c>
      <c r="F139" s="1">
        <v>3.5652173913043477</v>
      </c>
      <c r="G139" s="1">
        <v>0.19565217391304349</v>
      </c>
      <c r="H139" s="1">
        <v>0.19293478260869565</v>
      </c>
      <c r="I139" s="1">
        <v>0.34782608695652173</v>
      </c>
      <c r="J139" s="1">
        <v>0</v>
      </c>
      <c r="K139" s="1">
        <v>5.4233695652173921</v>
      </c>
      <c r="L139" s="1">
        <f t="shared" si="8"/>
        <v>5.4233695652173921</v>
      </c>
      <c r="M139" s="1">
        <f t="shared" si="9"/>
        <v>9.3122433743934321E-2</v>
      </c>
      <c r="N139" s="1">
        <v>5.1241304347826091</v>
      </c>
      <c r="O139" s="1">
        <v>0</v>
      </c>
      <c r="P139" s="1">
        <f t="shared" si="10"/>
        <v>5.1241304347826091</v>
      </c>
      <c r="Q139" s="1">
        <f t="shared" si="11"/>
        <v>8.798432250839866E-2</v>
      </c>
    </row>
    <row r="140" spans="1:17" x14ac:dyDescent="0.3">
      <c r="A140" t="s">
        <v>32</v>
      </c>
      <c r="B140" t="s">
        <v>328</v>
      </c>
      <c r="C140" t="s">
        <v>329</v>
      </c>
      <c r="D140" t="s">
        <v>61</v>
      </c>
      <c r="E140" s="1">
        <v>58.815217391304351</v>
      </c>
      <c r="F140" s="1">
        <v>5.4782608695652177</v>
      </c>
      <c r="G140" s="1">
        <v>6.5217391304347824E-2</v>
      </c>
      <c r="H140" s="1">
        <v>0.2608695652173913</v>
      </c>
      <c r="I140" s="1">
        <v>0.32608695652173914</v>
      </c>
      <c r="J140" s="1">
        <v>5.2309782608695654</v>
      </c>
      <c r="K140" s="1">
        <v>5.5380434782608692</v>
      </c>
      <c r="L140" s="1">
        <f t="shared" si="8"/>
        <v>10.769021739130434</v>
      </c>
      <c r="M140" s="1">
        <f t="shared" si="9"/>
        <v>0.1830992422842358</v>
      </c>
      <c r="N140" s="1">
        <v>0</v>
      </c>
      <c r="O140" s="1">
        <v>5.8858695652173916</v>
      </c>
      <c r="P140" s="1">
        <f t="shared" si="10"/>
        <v>5.8858695652173916</v>
      </c>
      <c r="Q140" s="1">
        <f t="shared" si="11"/>
        <v>0.10007392348918868</v>
      </c>
    </row>
    <row r="141" spans="1:17" x14ac:dyDescent="0.3">
      <c r="A141" t="s">
        <v>32</v>
      </c>
      <c r="B141" t="s">
        <v>330</v>
      </c>
      <c r="C141" t="s">
        <v>81</v>
      </c>
      <c r="D141" t="s">
        <v>58</v>
      </c>
      <c r="E141" s="1">
        <v>58.902173913043477</v>
      </c>
      <c r="F141" s="1">
        <v>5.2173913043478262</v>
      </c>
      <c r="G141" s="1">
        <v>6.5217391304347824E-2</v>
      </c>
      <c r="H141" s="1">
        <v>0.2608695652173913</v>
      </c>
      <c r="I141" s="1">
        <v>0.2608695652173913</v>
      </c>
      <c r="J141" s="1">
        <v>10.195652173913043</v>
      </c>
      <c r="K141" s="1">
        <v>0</v>
      </c>
      <c r="L141" s="1">
        <f t="shared" si="8"/>
        <v>10.195652173913043</v>
      </c>
      <c r="M141" s="1">
        <f t="shared" si="9"/>
        <v>0.17309466691271452</v>
      </c>
      <c r="N141" s="1">
        <v>5.2173913043478262</v>
      </c>
      <c r="O141" s="1">
        <v>0</v>
      </c>
      <c r="P141" s="1">
        <f t="shared" si="10"/>
        <v>5.2173913043478262</v>
      </c>
      <c r="Q141" s="1">
        <f t="shared" si="11"/>
        <v>8.85772282708987E-2</v>
      </c>
    </row>
    <row r="142" spans="1:17" x14ac:dyDescent="0.3">
      <c r="A142" t="s">
        <v>32</v>
      </c>
      <c r="B142" t="s">
        <v>331</v>
      </c>
      <c r="C142" t="s">
        <v>241</v>
      </c>
      <c r="D142" t="s">
        <v>242</v>
      </c>
      <c r="E142" s="1">
        <v>56.543478260869563</v>
      </c>
      <c r="F142" s="1">
        <v>2.8695652173913042</v>
      </c>
      <c r="G142" s="1">
        <v>0</v>
      </c>
      <c r="H142" s="1">
        <v>0</v>
      </c>
      <c r="I142" s="1">
        <v>0</v>
      </c>
      <c r="J142" s="1">
        <v>1.702282608695652</v>
      </c>
      <c r="K142" s="1">
        <v>0</v>
      </c>
      <c r="L142" s="1">
        <f t="shared" si="8"/>
        <v>1.702282608695652</v>
      </c>
      <c r="M142" s="1">
        <f t="shared" si="9"/>
        <v>3.0105728565936175E-2</v>
      </c>
      <c r="N142" s="1">
        <v>2.2152173913043471</v>
      </c>
      <c r="O142" s="1">
        <v>0</v>
      </c>
      <c r="P142" s="1">
        <f t="shared" si="10"/>
        <v>2.2152173913043471</v>
      </c>
      <c r="Q142" s="1">
        <f t="shared" si="11"/>
        <v>3.9177239523260271E-2</v>
      </c>
    </row>
    <row r="143" spans="1:17" x14ac:dyDescent="0.3">
      <c r="A143" t="s">
        <v>32</v>
      </c>
      <c r="B143" t="s">
        <v>332</v>
      </c>
      <c r="C143" t="s">
        <v>69</v>
      </c>
      <c r="D143" t="s">
        <v>45</v>
      </c>
      <c r="E143" s="1">
        <v>77.858695652173907</v>
      </c>
      <c r="F143" s="1">
        <v>11.130434782608695</v>
      </c>
      <c r="G143" s="1">
        <v>3.2608695652173912E-2</v>
      </c>
      <c r="H143" s="1">
        <v>0.2608695652173913</v>
      </c>
      <c r="I143" s="1">
        <v>0.32608695652173914</v>
      </c>
      <c r="J143" s="1">
        <v>5.4728260869565215</v>
      </c>
      <c r="K143" s="1">
        <v>0</v>
      </c>
      <c r="L143" s="1">
        <f t="shared" si="8"/>
        <v>5.4728260869565215</v>
      </c>
      <c r="M143" s="1">
        <f t="shared" si="9"/>
        <v>7.0291777188328922E-2</v>
      </c>
      <c r="N143" s="1">
        <v>0</v>
      </c>
      <c r="O143" s="1">
        <v>4.8586956521739131</v>
      </c>
      <c r="P143" s="1">
        <f t="shared" si="10"/>
        <v>4.8586956521739131</v>
      </c>
      <c r="Q143" s="1">
        <f t="shared" si="11"/>
        <v>6.2404020661733915E-2</v>
      </c>
    </row>
    <row r="144" spans="1:17" x14ac:dyDescent="0.3">
      <c r="A144" t="s">
        <v>32</v>
      </c>
      <c r="B144" t="s">
        <v>333</v>
      </c>
      <c r="C144" t="s">
        <v>92</v>
      </c>
      <c r="D144" t="s">
        <v>93</v>
      </c>
      <c r="E144" s="1">
        <v>81.478260869565219</v>
      </c>
      <c r="F144" s="1">
        <v>10.942934782608695</v>
      </c>
      <c r="G144" s="1">
        <v>0</v>
      </c>
      <c r="H144" s="1">
        <v>0</v>
      </c>
      <c r="I144" s="1">
        <v>5.0978260869565215</v>
      </c>
      <c r="J144" s="1">
        <v>4.9021739130434785</v>
      </c>
      <c r="K144" s="1">
        <v>0</v>
      </c>
      <c r="L144" s="1">
        <f t="shared" si="8"/>
        <v>4.9021739130434785</v>
      </c>
      <c r="M144" s="1">
        <f t="shared" si="9"/>
        <v>6.0165421558164359E-2</v>
      </c>
      <c r="N144" s="1">
        <v>5.8097826086956523</v>
      </c>
      <c r="O144" s="1">
        <v>0</v>
      </c>
      <c r="P144" s="1">
        <f t="shared" si="10"/>
        <v>5.8097826086956523</v>
      </c>
      <c r="Q144" s="1">
        <f t="shared" si="11"/>
        <v>7.1304695837780152E-2</v>
      </c>
    </row>
    <row r="145" spans="1:17" x14ac:dyDescent="0.3">
      <c r="A145" t="s">
        <v>32</v>
      </c>
      <c r="B145" t="s">
        <v>334</v>
      </c>
      <c r="C145" t="s">
        <v>326</v>
      </c>
      <c r="D145" t="s">
        <v>327</v>
      </c>
      <c r="E145" s="1">
        <v>134.06521739130434</v>
      </c>
      <c r="F145" s="1">
        <v>5.1304347826086953</v>
      </c>
      <c r="G145" s="1">
        <v>2.0869565217391304</v>
      </c>
      <c r="H145" s="1">
        <v>1.3695652173913044</v>
      </c>
      <c r="I145" s="1">
        <v>0.2608695652173913</v>
      </c>
      <c r="J145" s="1">
        <v>0</v>
      </c>
      <c r="K145" s="1">
        <v>0</v>
      </c>
      <c r="L145" s="1">
        <f t="shared" si="8"/>
        <v>0</v>
      </c>
      <c r="M145" s="1">
        <f t="shared" si="9"/>
        <v>0</v>
      </c>
      <c r="N145" s="1">
        <v>10.855978260869565</v>
      </c>
      <c r="O145" s="1">
        <v>4.8179347826086953</v>
      </c>
      <c r="P145" s="1">
        <f t="shared" si="10"/>
        <v>15.67391304347826</v>
      </c>
      <c r="Q145" s="1">
        <f t="shared" si="11"/>
        <v>0.11691259931895573</v>
      </c>
    </row>
    <row r="146" spans="1:17" x14ac:dyDescent="0.3">
      <c r="A146" t="s">
        <v>32</v>
      </c>
      <c r="B146" t="s">
        <v>335</v>
      </c>
      <c r="C146" t="s">
        <v>336</v>
      </c>
      <c r="D146" t="s">
        <v>152</v>
      </c>
      <c r="E146" s="1">
        <v>51.586956521739133</v>
      </c>
      <c r="F146" s="1">
        <v>5.2173913043478262</v>
      </c>
      <c r="G146" s="1">
        <v>3.2608695652173912E-2</v>
      </c>
      <c r="H146" s="1">
        <v>0.19565217391304349</v>
      </c>
      <c r="I146" s="1">
        <v>0.17391304347826086</v>
      </c>
      <c r="J146" s="1">
        <v>0</v>
      </c>
      <c r="K146" s="1">
        <v>0</v>
      </c>
      <c r="L146" s="1">
        <f t="shared" si="8"/>
        <v>0</v>
      </c>
      <c r="M146" s="1">
        <f t="shared" si="9"/>
        <v>0</v>
      </c>
      <c r="N146" s="1">
        <v>5.0856521739130445</v>
      </c>
      <c r="O146" s="1">
        <v>0</v>
      </c>
      <c r="P146" s="1">
        <f t="shared" si="10"/>
        <v>5.0856521739130445</v>
      </c>
      <c r="Q146" s="1">
        <f t="shared" si="11"/>
        <v>9.8584070796460185E-2</v>
      </c>
    </row>
    <row r="147" spans="1:17" x14ac:dyDescent="0.3">
      <c r="A147" t="s">
        <v>32</v>
      </c>
      <c r="B147" t="s">
        <v>337</v>
      </c>
      <c r="C147" t="s">
        <v>338</v>
      </c>
      <c r="D147" t="s">
        <v>339</v>
      </c>
      <c r="E147" s="1">
        <v>84.402173913043484</v>
      </c>
      <c r="F147" s="1">
        <v>5.1739130434782608</v>
      </c>
      <c r="G147" s="1">
        <v>0.58152173913043481</v>
      </c>
      <c r="H147" s="1">
        <v>0.2608695652173913</v>
      </c>
      <c r="I147" s="1">
        <v>0.2608695652173913</v>
      </c>
      <c r="J147" s="1">
        <v>0</v>
      </c>
      <c r="K147" s="1">
        <v>3.6439130434782609</v>
      </c>
      <c r="L147" s="1">
        <f t="shared" si="8"/>
        <v>3.6439130434782609</v>
      </c>
      <c r="M147" s="1">
        <f t="shared" si="9"/>
        <v>4.3173213135866063E-2</v>
      </c>
      <c r="N147" s="1">
        <v>0</v>
      </c>
      <c r="O147" s="1">
        <v>1.5305434782608693</v>
      </c>
      <c r="P147" s="1">
        <f t="shared" si="10"/>
        <v>1.5305434782608693</v>
      </c>
      <c r="Q147" s="1">
        <f t="shared" si="11"/>
        <v>1.8133934320669669E-2</v>
      </c>
    </row>
    <row r="148" spans="1:17" x14ac:dyDescent="0.3">
      <c r="A148" t="s">
        <v>32</v>
      </c>
      <c r="B148" t="s">
        <v>340</v>
      </c>
      <c r="C148" t="s">
        <v>129</v>
      </c>
      <c r="D148" t="s">
        <v>130</v>
      </c>
      <c r="E148" s="1">
        <v>120.27173913043478</v>
      </c>
      <c r="F148" s="1">
        <v>11.130434782608695</v>
      </c>
      <c r="G148" s="1">
        <v>0.40619565217391279</v>
      </c>
      <c r="H148" s="1">
        <v>0.2391304347826087</v>
      </c>
      <c r="I148" s="1">
        <v>1.4021739130434783</v>
      </c>
      <c r="J148" s="1">
        <v>0</v>
      </c>
      <c r="K148" s="1">
        <v>10.597065217391306</v>
      </c>
      <c r="L148" s="1">
        <f t="shared" si="8"/>
        <v>10.597065217391306</v>
      </c>
      <c r="M148" s="1">
        <f t="shared" si="9"/>
        <v>8.8109353818346142E-2</v>
      </c>
      <c r="N148" s="1">
        <v>5.6684782608695654</v>
      </c>
      <c r="O148" s="1">
        <v>5.9028260869565203</v>
      </c>
      <c r="P148" s="1">
        <f t="shared" si="10"/>
        <v>11.571304347826086</v>
      </c>
      <c r="Q148" s="1">
        <f t="shared" si="11"/>
        <v>9.6209670131043826E-2</v>
      </c>
    </row>
    <row r="149" spans="1:17" x14ac:dyDescent="0.3">
      <c r="A149" t="s">
        <v>32</v>
      </c>
      <c r="B149" t="s">
        <v>341</v>
      </c>
      <c r="C149" t="s">
        <v>101</v>
      </c>
      <c r="D149" t="s">
        <v>102</v>
      </c>
      <c r="E149" s="1">
        <v>48.641304347826086</v>
      </c>
      <c r="F149" s="1">
        <v>4.6956521739130439</v>
      </c>
      <c r="G149" s="1">
        <v>3.2608695652173912E-2</v>
      </c>
      <c r="H149" s="1">
        <v>0.16304347826086957</v>
      </c>
      <c r="I149" s="1">
        <v>0.2608695652173913</v>
      </c>
      <c r="J149" s="1">
        <v>0</v>
      </c>
      <c r="K149" s="1">
        <v>5.1684782608695654</v>
      </c>
      <c r="L149" s="1">
        <f t="shared" si="8"/>
        <v>5.1684782608695654</v>
      </c>
      <c r="M149" s="1">
        <f t="shared" si="9"/>
        <v>0.10625698324022347</v>
      </c>
      <c r="N149" s="1">
        <v>0</v>
      </c>
      <c r="O149" s="1">
        <v>0</v>
      </c>
      <c r="P149" s="1">
        <f t="shared" si="10"/>
        <v>0</v>
      </c>
      <c r="Q149" s="1">
        <f t="shared" si="11"/>
        <v>0</v>
      </c>
    </row>
    <row r="150" spans="1:17" x14ac:dyDescent="0.3">
      <c r="A150" t="s">
        <v>32</v>
      </c>
      <c r="B150" t="s">
        <v>342</v>
      </c>
      <c r="C150" t="s">
        <v>175</v>
      </c>
      <c r="D150" t="s">
        <v>176</v>
      </c>
      <c r="E150" s="1">
        <v>68.891304347826093</v>
      </c>
      <c r="F150" s="1">
        <v>5.0434782608695654</v>
      </c>
      <c r="G150" s="1">
        <v>0.13043478260869565</v>
      </c>
      <c r="H150" s="1">
        <v>6.5217391304347824E-2</v>
      </c>
      <c r="I150" s="1">
        <v>0.2608695652173913</v>
      </c>
      <c r="J150" s="1">
        <v>0</v>
      </c>
      <c r="K150" s="1">
        <v>5.2439130434782601</v>
      </c>
      <c r="L150" s="1">
        <f t="shared" si="8"/>
        <v>5.2439130434782601</v>
      </c>
      <c r="M150" s="1">
        <f t="shared" si="9"/>
        <v>7.6118649416219611E-2</v>
      </c>
      <c r="N150" s="1">
        <v>0</v>
      </c>
      <c r="O150" s="1">
        <v>5.088152173913044</v>
      </c>
      <c r="P150" s="1">
        <f t="shared" si="10"/>
        <v>5.088152173913044</v>
      </c>
      <c r="Q150" s="1">
        <f t="shared" si="11"/>
        <v>7.385768381192806E-2</v>
      </c>
    </row>
    <row r="151" spans="1:17" x14ac:dyDescent="0.3">
      <c r="A151" t="s">
        <v>32</v>
      </c>
      <c r="B151" t="s">
        <v>343</v>
      </c>
      <c r="C151" t="s">
        <v>57</v>
      </c>
      <c r="D151" t="s">
        <v>58</v>
      </c>
      <c r="E151" s="1">
        <v>82.369565217391298</v>
      </c>
      <c r="F151" s="1">
        <v>5.7391304347826084</v>
      </c>
      <c r="G151" s="1">
        <v>0</v>
      </c>
      <c r="H151" s="1">
        <v>0.17391304347826086</v>
      </c>
      <c r="I151" s="1">
        <v>5.7934782608695654</v>
      </c>
      <c r="J151" s="1">
        <v>6.0543478260869561</v>
      </c>
      <c r="K151" s="1">
        <v>0</v>
      </c>
      <c r="L151" s="1">
        <f t="shared" si="8"/>
        <v>6.0543478260869561</v>
      </c>
      <c r="M151" s="1">
        <f t="shared" si="9"/>
        <v>7.350224333597255E-2</v>
      </c>
      <c r="N151" s="1">
        <v>4.9456521739130439</v>
      </c>
      <c r="O151" s="1">
        <v>0</v>
      </c>
      <c r="P151" s="1">
        <f t="shared" si="10"/>
        <v>4.9456521739130439</v>
      </c>
      <c r="Q151" s="1">
        <f t="shared" si="11"/>
        <v>6.0042227500659816E-2</v>
      </c>
    </row>
    <row r="152" spans="1:17" x14ac:dyDescent="0.3">
      <c r="A152" t="s">
        <v>32</v>
      </c>
      <c r="B152" t="s">
        <v>344</v>
      </c>
      <c r="C152" t="s">
        <v>69</v>
      </c>
      <c r="D152" t="s">
        <v>45</v>
      </c>
      <c r="E152" s="1">
        <v>78.717391304347828</v>
      </c>
      <c r="F152" s="1">
        <v>5.4782608695652177</v>
      </c>
      <c r="G152" s="1">
        <v>0.56521739130434778</v>
      </c>
      <c r="H152" s="1">
        <v>0.2608695652173913</v>
      </c>
      <c r="I152" s="1">
        <v>0.2608695652173913</v>
      </c>
      <c r="J152" s="1">
        <v>0</v>
      </c>
      <c r="K152" s="1">
        <v>6.7581521739130439</v>
      </c>
      <c r="L152" s="1">
        <f t="shared" si="8"/>
        <v>6.7581521739130439</v>
      </c>
      <c r="M152" s="1">
        <f t="shared" si="9"/>
        <v>8.5853355426677713E-2</v>
      </c>
      <c r="N152" s="1">
        <v>0</v>
      </c>
      <c r="O152" s="1">
        <v>3.9320652173913042</v>
      </c>
      <c r="P152" s="1">
        <f t="shared" si="10"/>
        <v>3.9320652173913042</v>
      </c>
      <c r="Q152" s="1">
        <f t="shared" si="11"/>
        <v>4.9951670809168736E-2</v>
      </c>
    </row>
    <row r="153" spans="1:17" x14ac:dyDescent="0.3">
      <c r="A153" t="s">
        <v>32</v>
      </c>
      <c r="B153" t="s">
        <v>345</v>
      </c>
      <c r="C153" t="s">
        <v>269</v>
      </c>
      <c r="D153" t="s">
        <v>75</v>
      </c>
      <c r="E153" s="1">
        <v>85.934782608695656</v>
      </c>
      <c r="F153" s="1">
        <v>5.7391304347826084</v>
      </c>
      <c r="G153" s="1">
        <v>0.30434782608695654</v>
      </c>
      <c r="H153" s="1">
        <v>0</v>
      </c>
      <c r="I153" s="1">
        <v>5.5108695652173916</v>
      </c>
      <c r="J153" s="1">
        <v>5.4673913043478262</v>
      </c>
      <c r="K153" s="1">
        <v>3.464673913043478</v>
      </c>
      <c r="L153" s="1">
        <f t="shared" si="8"/>
        <v>8.9320652173913047</v>
      </c>
      <c r="M153" s="1">
        <f t="shared" si="9"/>
        <v>0.10394004553503668</v>
      </c>
      <c r="N153" s="1">
        <v>5.6684782608695654</v>
      </c>
      <c r="O153" s="1">
        <v>0</v>
      </c>
      <c r="P153" s="1">
        <f t="shared" si="10"/>
        <v>5.6684782608695654</v>
      </c>
      <c r="Q153" s="1">
        <f t="shared" si="11"/>
        <v>6.596256008095118E-2</v>
      </c>
    </row>
    <row r="154" spans="1:17" x14ac:dyDescent="0.3">
      <c r="A154" t="s">
        <v>32</v>
      </c>
      <c r="B154" t="s">
        <v>346</v>
      </c>
      <c r="C154" t="s">
        <v>148</v>
      </c>
      <c r="D154" t="s">
        <v>149</v>
      </c>
      <c r="E154" s="1">
        <v>94.315217391304344</v>
      </c>
      <c r="F154" s="1">
        <v>11.364130434782609</v>
      </c>
      <c r="G154" s="1">
        <v>0.54891304347826086</v>
      </c>
      <c r="H154" s="1">
        <v>0.2608695652173913</v>
      </c>
      <c r="I154" s="1">
        <v>11.858695652173912</v>
      </c>
      <c r="J154" s="1">
        <v>0</v>
      </c>
      <c r="K154" s="1">
        <v>5.5788043478260869</v>
      </c>
      <c r="L154" s="1">
        <f t="shared" si="8"/>
        <v>5.5788043478260869</v>
      </c>
      <c r="M154" s="1">
        <f t="shared" si="9"/>
        <v>5.9150628097268641E-2</v>
      </c>
      <c r="N154" s="1">
        <v>10.644021739130435</v>
      </c>
      <c r="O154" s="1">
        <v>0</v>
      </c>
      <c r="P154" s="1">
        <f t="shared" si="10"/>
        <v>10.644021739130435</v>
      </c>
      <c r="Q154" s="1">
        <f t="shared" si="11"/>
        <v>0.11285582574622567</v>
      </c>
    </row>
    <row r="155" spans="1:17" x14ac:dyDescent="0.3">
      <c r="A155" t="s">
        <v>32</v>
      </c>
      <c r="B155" t="s">
        <v>347</v>
      </c>
      <c r="C155" t="s">
        <v>348</v>
      </c>
      <c r="D155" t="s">
        <v>349</v>
      </c>
      <c r="E155" s="1">
        <v>74.739130434782609</v>
      </c>
      <c r="F155" s="1">
        <v>4.4347826086956523</v>
      </c>
      <c r="G155" s="1">
        <v>0.88586956521739135</v>
      </c>
      <c r="H155" s="1">
        <v>0</v>
      </c>
      <c r="I155" s="1">
        <v>0.2608695652173913</v>
      </c>
      <c r="J155" s="1">
        <v>0</v>
      </c>
      <c r="K155" s="1">
        <v>0</v>
      </c>
      <c r="L155" s="1">
        <f t="shared" si="8"/>
        <v>0</v>
      </c>
      <c r="M155" s="1">
        <f t="shared" si="9"/>
        <v>0</v>
      </c>
      <c r="N155" s="1">
        <v>0</v>
      </c>
      <c r="O155" s="1">
        <v>0</v>
      </c>
      <c r="P155" s="1">
        <f t="shared" si="10"/>
        <v>0</v>
      </c>
      <c r="Q155" s="1">
        <f t="shared" si="11"/>
        <v>0</v>
      </c>
    </row>
    <row r="156" spans="1:17" x14ac:dyDescent="0.3">
      <c r="A156" t="s">
        <v>32</v>
      </c>
      <c r="B156" t="s">
        <v>350</v>
      </c>
      <c r="C156" t="s">
        <v>351</v>
      </c>
      <c r="D156" t="s">
        <v>58</v>
      </c>
      <c r="E156" s="1">
        <v>85.119565217391298</v>
      </c>
      <c r="F156" s="1">
        <v>5.7391304347826084</v>
      </c>
      <c r="G156" s="1">
        <v>0</v>
      </c>
      <c r="H156" s="1">
        <v>0.25543478260869568</v>
      </c>
      <c r="I156" s="1">
        <v>5.5978260869565215</v>
      </c>
      <c r="J156" s="1">
        <v>5.1739130434782608</v>
      </c>
      <c r="K156" s="1">
        <v>0</v>
      </c>
      <c r="L156" s="1">
        <f t="shared" si="8"/>
        <v>5.1739130434782608</v>
      </c>
      <c r="M156" s="1">
        <f t="shared" si="9"/>
        <v>6.078406333801558E-2</v>
      </c>
      <c r="N156" s="1">
        <v>5.6440217391304346</v>
      </c>
      <c r="O156" s="1">
        <v>0</v>
      </c>
      <c r="P156" s="1">
        <f t="shared" si="10"/>
        <v>5.6440217391304346</v>
      </c>
      <c r="Q156" s="1">
        <f t="shared" si="11"/>
        <v>6.6306985059379389E-2</v>
      </c>
    </row>
    <row r="157" spans="1:17" x14ac:dyDescent="0.3">
      <c r="A157" t="s">
        <v>32</v>
      </c>
      <c r="B157" t="s">
        <v>352</v>
      </c>
      <c r="C157" t="s">
        <v>353</v>
      </c>
      <c r="D157" t="s">
        <v>61</v>
      </c>
      <c r="E157" s="1">
        <v>71.206521739130437</v>
      </c>
      <c r="F157" s="1">
        <v>5.7391304347826084</v>
      </c>
      <c r="G157" s="1">
        <v>0.56521739130434778</v>
      </c>
      <c r="H157" s="1">
        <v>0.15217391304347827</v>
      </c>
      <c r="I157" s="1">
        <v>10.217391304347826</v>
      </c>
      <c r="J157" s="1">
        <v>4.2608695652173916</v>
      </c>
      <c r="K157" s="1">
        <v>0</v>
      </c>
      <c r="L157" s="1">
        <f t="shared" si="8"/>
        <v>4.2608695652173916</v>
      </c>
      <c r="M157" s="1">
        <f t="shared" si="9"/>
        <v>5.9838192642344683E-2</v>
      </c>
      <c r="N157" s="1">
        <v>5.3369565217391308</v>
      </c>
      <c r="O157" s="1">
        <v>0</v>
      </c>
      <c r="P157" s="1">
        <f t="shared" si="10"/>
        <v>5.3369565217391308</v>
      </c>
      <c r="Q157" s="1">
        <f t="shared" si="11"/>
        <v>7.4950389253549077E-2</v>
      </c>
    </row>
    <row r="158" spans="1:17" x14ac:dyDescent="0.3">
      <c r="A158" t="s">
        <v>32</v>
      </c>
      <c r="B158" t="s">
        <v>354</v>
      </c>
      <c r="C158" t="s">
        <v>355</v>
      </c>
      <c r="D158" t="s">
        <v>45</v>
      </c>
      <c r="E158" s="1">
        <v>96.021739130434781</v>
      </c>
      <c r="F158" s="1">
        <v>5.5652173913043477</v>
      </c>
      <c r="G158" s="1">
        <v>0.56521739130434778</v>
      </c>
      <c r="H158" s="1">
        <v>0</v>
      </c>
      <c r="I158" s="1">
        <v>0.54347826086956519</v>
      </c>
      <c r="J158" s="1">
        <v>0</v>
      </c>
      <c r="K158" s="1">
        <v>4.4709782608695656</v>
      </c>
      <c r="L158" s="1">
        <f t="shared" si="8"/>
        <v>4.4709782608695656</v>
      </c>
      <c r="M158" s="1">
        <f t="shared" si="9"/>
        <v>4.6562146253112981E-2</v>
      </c>
      <c r="N158" s="1">
        <v>5.5652173913043477</v>
      </c>
      <c r="O158" s="1">
        <v>0</v>
      </c>
      <c r="P158" s="1">
        <f t="shared" si="10"/>
        <v>5.5652173913043477</v>
      </c>
      <c r="Q158" s="1">
        <f t="shared" si="11"/>
        <v>5.7957889970568256E-2</v>
      </c>
    </row>
    <row r="159" spans="1:17" x14ac:dyDescent="0.3">
      <c r="A159" t="s">
        <v>32</v>
      </c>
      <c r="B159" t="s">
        <v>356</v>
      </c>
      <c r="C159" t="s">
        <v>308</v>
      </c>
      <c r="D159" t="s">
        <v>309</v>
      </c>
      <c r="E159" s="1">
        <v>86.880434782608702</v>
      </c>
      <c r="F159" s="1">
        <v>5.3043478260869561</v>
      </c>
      <c r="G159" s="1">
        <v>4.0760869565217392E-2</v>
      </c>
      <c r="H159" s="1">
        <v>0.32608695652173914</v>
      </c>
      <c r="I159" s="1">
        <v>0.5</v>
      </c>
      <c r="J159" s="1">
        <v>0</v>
      </c>
      <c r="K159" s="1">
        <v>4.3702173913043483</v>
      </c>
      <c r="L159" s="1">
        <f t="shared" si="8"/>
        <v>4.3702173913043483</v>
      </c>
      <c r="M159" s="1">
        <f t="shared" si="9"/>
        <v>5.0301513824596522E-2</v>
      </c>
      <c r="N159" s="1">
        <v>0</v>
      </c>
      <c r="O159" s="1">
        <v>5.5507608695652175</v>
      </c>
      <c r="P159" s="1">
        <f t="shared" si="10"/>
        <v>5.5507608695652175</v>
      </c>
      <c r="Q159" s="1">
        <f t="shared" si="11"/>
        <v>6.3889653446765921E-2</v>
      </c>
    </row>
    <row r="160" spans="1:17" x14ac:dyDescent="0.3">
      <c r="A160" t="s">
        <v>32</v>
      </c>
      <c r="B160" t="s">
        <v>357</v>
      </c>
      <c r="C160" t="s">
        <v>92</v>
      </c>
      <c r="D160" t="s">
        <v>93</v>
      </c>
      <c r="E160" s="1">
        <v>48.293478260869563</v>
      </c>
      <c r="F160" s="1">
        <v>5.5652173913043477</v>
      </c>
      <c r="G160" s="1">
        <v>0.32608695652173914</v>
      </c>
      <c r="H160" s="1">
        <v>0.30434782608695654</v>
      </c>
      <c r="I160" s="1">
        <v>0.25</v>
      </c>
      <c r="J160" s="1">
        <v>0</v>
      </c>
      <c r="K160" s="1">
        <v>0</v>
      </c>
      <c r="L160" s="1">
        <f t="shared" si="8"/>
        <v>0</v>
      </c>
      <c r="M160" s="1">
        <f t="shared" si="9"/>
        <v>0</v>
      </c>
      <c r="N160" s="1">
        <v>0</v>
      </c>
      <c r="O160" s="1">
        <v>4.7608695652173916</v>
      </c>
      <c r="P160" s="1">
        <f t="shared" si="10"/>
        <v>4.7608695652173916</v>
      </c>
      <c r="Q160" s="1">
        <f t="shared" si="11"/>
        <v>9.8582039162727897E-2</v>
      </c>
    </row>
    <row r="161" spans="1:17" x14ac:dyDescent="0.3">
      <c r="A161" t="s">
        <v>32</v>
      </c>
      <c r="B161" t="s">
        <v>358</v>
      </c>
      <c r="C161" t="s">
        <v>359</v>
      </c>
      <c r="D161" t="s">
        <v>360</v>
      </c>
      <c r="E161" s="1">
        <v>43.391304347826086</v>
      </c>
      <c r="F161" s="1">
        <v>5.1304347826086953</v>
      </c>
      <c r="G161" s="1">
        <v>0.2608695652173913</v>
      </c>
      <c r="H161" s="1">
        <v>0.19565217391304349</v>
      </c>
      <c r="I161" s="1">
        <v>0.2391304347826087</v>
      </c>
      <c r="J161" s="1">
        <v>0</v>
      </c>
      <c r="K161" s="1">
        <v>5.5570652173913047</v>
      </c>
      <c r="L161" s="1">
        <f t="shared" si="8"/>
        <v>5.5570652173913047</v>
      </c>
      <c r="M161" s="1">
        <f t="shared" si="9"/>
        <v>0.12806863727454912</v>
      </c>
      <c r="N161" s="1">
        <v>0</v>
      </c>
      <c r="O161" s="1">
        <v>4.6756521739130434</v>
      </c>
      <c r="P161" s="1">
        <f t="shared" si="10"/>
        <v>4.6756521739130434</v>
      </c>
      <c r="Q161" s="1">
        <f t="shared" si="11"/>
        <v>0.10775551102204409</v>
      </c>
    </row>
    <row r="162" spans="1:17" x14ac:dyDescent="0.3">
      <c r="A162" t="s">
        <v>32</v>
      </c>
      <c r="B162" t="s">
        <v>361</v>
      </c>
      <c r="C162" t="s">
        <v>244</v>
      </c>
      <c r="D162" t="s">
        <v>245</v>
      </c>
      <c r="E162" s="1">
        <v>61.934782608695649</v>
      </c>
      <c r="F162" s="1">
        <v>5.0434782608695654</v>
      </c>
      <c r="G162" s="1">
        <v>0.30434782608695654</v>
      </c>
      <c r="H162" s="1">
        <v>0.2608695652173913</v>
      </c>
      <c r="I162" s="1">
        <v>0</v>
      </c>
      <c r="J162" s="1">
        <v>0</v>
      </c>
      <c r="K162" s="1">
        <v>5.3785869565217395</v>
      </c>
      <c r="L162" s="1">
        <f t="shared" si="8"/>
        <v>5.3785869565217395</v>
      </c>
      <c r="M162" s="1">
        <f t="shared" si="9"/>
        <v>8.684275184275185E-2</v>
      </c>
      <c r="N162" s="1">
        <v>0</v>
      </c>
      <c r="O162" s="1">
        <v>5.1358695652173916</v>
      </c>
      <c r="P162" s="1">
        <f t="shared" si="10"/>
        <v>5.1358695652173916</v>
      </c>
      <c r="Q162" s="1">
        <f t="shared" si="11"/>
        <v>8.292383292383293E-2</v>
      </c>
    </row>
    <row r="163" spans="1:17" x14ac:dyDescent="0.3">
      <c r="A163" t="s">
        <v>32</v>
      </c>
      <c r="B163" t="s">
        <v>362</v>
      </c>
      <c r="C163" t="s">
        <v>363</v>
      </c>
      <c r="D163" t="s">
        <v>364</v>
      </c>
      <c r="E163" s="1">
        <v>72.804347826086953</v>
      </c>
      <c r="F163" s="1">
        <v>4.2608695652173916</v>
      </c>
      <c r="G163" s="1">
        <v>4.3043478260869561</v>
      </c>
      <c r="H163" s="1">
        <v>0.2608695652173913</v>
      </c>
      <c r="I163" s="1">
        <v>8.6956521739130432E-2</v>
      </c>
      <c r="J163" s="1">
        <v>0</v>
      </c>
      <c r="K163" s="1">
        <v>0</v>
      </c>
      <c r="L163" s="1">
        <f t="shared" si="8"/>
        <v>0</v>
      </c>
      <c r="M163" s="1">
        <f t="shared" si="9"/>
        <v>0</v>
      </c>
      <c r="N163" s="1">
        <v>0</v>
      </c>
      <c r="O163" s="1">
        <v>5.3913043478260869</v>
      </c>
      <c r="P163" s="1">
        <f t="shared" si="10"/>
        <v>5.3913043478260869</v>
      </c>
      <c r="Q163" s="1">
        <f t="shared" si="11"/>
        <v>7.4051955807703795E-2</v>
      </c>
    </row>
    <row r="164" spans="1:17" x14ac:dyDescent="0.3">
      <c r="A164" t="s">
        <v>32</v>
      </c>
      <c r="B164" t="s">
        <v>365</v>
      </c>
      <c r="C164" t="s">
        <v>244</v>
      </c>
      <c r="D164" t="s">
        <v>245</v>
      </c>
      <c r="E164" s="1">
        <v>70.695652173913047</v>
      </c>
      <c r="F164" s="1">
        <v>5.4782608695652177</v>
      </c>
      <c r="G164" s="1">
        <v>6.5217391304347824E-2</v>
      </c>
      <c r="H164" s="1">
        <v>0.17391304347826086</v>
      </c>
      <c r="I164" s="1">
        <v>0</v>
      </c>
      <c r="J164" s="1">
        <v>0</v>
      </c>
      <c r="K164" s="1">
        <v>4.8578260869565222</v>
      </c>
      <c r="L164" s="1">
        <f t="shared" si="8"/>
        <v>4.8578260869565222</v>
      </c>
      <c r="M164" s="1">
        <f t="shared" si="9"/>
        <v>6.8714637146371466E-2</v>
      </c>
      <c r="N164" s="1">
        <v>0</v>
      </c>
      <c r="O164" s="1">
        <v>5.2861956521739133</v>
      </c>
      <c r="P164" s="1">
        <f t="shared" si="10"/>
        <v>5.2861956521739133</v>
      </c>
      <c r="Q164" s="1">
        <f t="shared" si="11"/>
        <v>7.4773985239852403E-2</v>
      </c>
    </row>
    <row r="165" spans="1:17" x14ac:dyDescent="0.3">
      <c r="A165" t="s">
        <v>32</v>
      </c>
      <c r="B165" t="s">
        <v>366</v>
      </c>
      <c r="C165" t="s">
        <v>308</v>
      </c>
      <c r="D165" t="s">
        <v>309</v>
      </c>
      <c r="E165" s="1">
        <v>55.978260869565219</v>
      </c>
      <c r="F165" s="1">
        <v>5.5652173913043477</v>
      </c>
      <c r="G165" s="1">
        <v>0.14673913043478262</v>
      </c>
      <c r="H165" s="1">
        <v>0.2608695652173913</v>
      </c>
      <c r="I165" s="1">
        <v>0.17391304347826086</v>
      </c>
      <c r="J165" s="1">
        <v>0</v>
      </c>
      <c r="K165" s="1">
        <v>5.4133695652173914</v>
      </c>
      <c r="L165" s="1">
        <f t="shared" si="8"/>
        <v>5.4133695652173914</v>
      </c>
      <c r="M165" s="1">
        <f t="shared" si="9"/>
        <v>9.6704854368932044E-2</v>
      </c>
      <c r="N165" s="1">
        <v>0</v>
      </c>
      <c r="O165" s="1">
        <v>4.5893478260869562</v>
      </c>
      <c r="P165" s="1">
        <f t="shared" si="10"/>
        <v>4.5893478260869562</v>
      </c>
      <c r="Q165" s="1">
        <f t="shared" si="11"/>
        <v>8.1984466019417473E-2</v>
      </c>
    </row>
    <row r="166" spans="1:17" x14ac:dyDescent="0.3">
      <c r="A166" t="s">
        <v>32</v>
      </c>
      <c r="B166" t="s">
        <v>367</v>
      </c>
      <c r="C166" t="s">
        <v>57</v>
      </c>
      <c r="D166" t="s">
        <v>58</v>
      </c>
      <c r="E166" s="1">
        <v>99.923913043478265</v>
      </c>
      <c r="F166" s="1">
        <v>4.6086956521739131</v>
      </c>
      <c r="G166" s="1">
        <v>0.21739130434782608</v>
      </c>
      <c r="H166" s="1">
        <v>0.35869565217391303</v>
      </c>
      <c r="I166" s="1">
        <v>0</v>
      </c>
      <c r="J166" s="1">
        <v>0</v>
      </c>
      <c r="K166" s="1">
        <v>5.8302173913043474</v>
      </c>
      <c r="L166" s="1">
        <f t="shared" si="8"/>
        <v>5.8302173913043474</v>
      </c>
      <c r="M166" s="1">
        <f t="shared" si="9"/>
        <v>5.834656804090068E-2</v>
      </c>
      <c r="N166" s="1">
        <v>5.9055434782608698</v>
      </c>
      <c r="O166" s="1">
        <v>0</v>
      </c>
      <c r="P166" s="1">
        <f t="shared" si="10"/>
        <v>5.9055434782608698</v>
      </c>
      <c r="Q166" s="1">
        <f t="shared" si="11"/>
        <v>5.9100402480147939E-2</v>
      </c>
    </row>
    <row r="167" spans="1:17" x14ac:dyDescent="0.3">
      <c r="A167" t="s">
        <v>32</v>
      </c>
      <c r="B167" t="s">
        <v>368</v>
      </c>
      <c r="C167" t="s">
        <v>369</v>
      </c>
      <c r="D167" t="s">
        <v>370</v>
      </c>
      <c r="E167" s="1">
        <v>57.369565217391305</v>
      </c>
      <c r="F167" s="1">
        <v>5.6521739130434785</v>
      </c>
      <c r="G167" s="1">
        <v>0.33695652173913043</v>
      </c>
      <c r="H167" s="1">
        <v>0.25543478260869568</v>
      </c>
      <c r="I167" s="1">
        <v>6.5217391304347824E-2</v>
      </c>
      <c r="J167" s="1">
        <v>6.7334782608695658</v>
      </c>
      <c r="K167" s="1">
        <v>1.3426086956521741</v>
      </c>
      <c r="L167" s="1">
        <f t="shared" si="8"/>
        <v>8.0760869565217401</v>
      </c>
      <c r="M167" s="1">
        <f t="shared" si="9"/>
        <v>0.14077302008336492</v>
      </c>
      <c r="N167" s="1">
        <v>0</v>
      </c>
      <c r="O167" s="1">
        <v>4.4215217391304344</v>
      </c>
      <c r="P167" s="1">
        <f t="shared" si="10"/>
        <v>4.4215217391304344</v>
      </c>
      <c r="Q167" s="1">
        <f t="shared" si="11"/>
        <v>7.7070860174308448E-2</v>
      </c>
    </row>
    <row r="168" spans="1:17" x14ac:dyDescent="0.3">
      <c r="A168" t="s">
        <v>32</v>
      </c>
      <c r="B168" t="s">
        <v>371</v>
      </c>
      <c r="C168" t="s">
        <v>198</v>
      </c>
      <c r="D168" t="s">
        <v>38</v>
      </c>
      <c r="E168" s="1">
        <v>99.923913043478265</v>
      </c>
      <c r="F168" s="1">
        <v>4.9565217391304346</v>
      </c>
      <c r="G168" s="1">
        <v>0.56521739130434778</v>
      </c>
      <c r="H168" s="1">
        <v>0.17391304347826086</v>
      </c>
      <c r="I168" s="1">
        <v>0.27173913043478259</v>
      </c>
      <c r="J168" s="1">
        <v>4.9111956521739133</v>
      </c>
      <c r="K168" s="1">
        <v>0</v>
      </c>
      <c r="L168" s="1">
        <f t="shared" si="8"/>
        <v>4.9111956521739133</v>
      </c>
      <c r="M168" s="1">
        <f t="shared" si="9"/>
        <v>4.9149352768410745E-2</v>
      </c>
      <c r="N168" s="1">
        <v>0</v>
      </c>
      <c r="O168" s="1">
        <v>0</v>
      </c>
      <c r="P168" s="1">
        <f t="shared" si="10"/>
        <v>0</v>
      </c>
      <c r="Q168" s="1">
        <f t="shared" si="11"/>
        <v>0</v>
      </c>
    </row>
    <row r="169" spans="1:17" x14ac:dyDescent="0.3">
      <c r="A169" t="s">
        <v>32</v>
      </c>
      <c r="B169" t="s">
        <v>372</v>
      </c>
      <c r="C169" t="s">
        <v>373</v>
      </c>
      <c r="D169" t="s">
        <v>374</v>
      </c>
      <c r="E169" s="1">
        <v>76.793478260869563</v>
      </c>
      <c r="F169" s="1">
        <v>5.1304347826086953</v>
      </c>
      <c r="G169" s="1">
        <v>3.8043478260869568E-2</v>
      </c>
      <c r="H169" s="1">
        <v>0.22826086956521738</v>
      </c>
      <c r="I169" s="1">
        <v>0.59782608695652173</v>
      </c>
      <c r="J169" s="1">
        <v>0</v>
      </c>
      <c r="K169" s="1">
        <v>5.5377173913043487</v>
      </c>
      <c r="L169" s="1">
        <f t="shared" si="8"/>
        <v>5.5377173913043487</v>
      </c>
      <c r="M169" s="1">
        <f t="shared" si="9"/>
        <v>7.2111818825194629E-2</v>
      </c>
      <c r="N169" s="1">
        <v>5.8719565217391319</v>
      </c>
      <c r="O169" s="1">
        <v>0</v>
      </c>
      <c r="P169" s="1">
        <f t="shared" si="10"/>
        <v>5.8719565217391319</v>
      </c>
      <c r="Q169" s="1">
        <f t="shared" si="11"/>
        <v>7.6464260438782752E-2</v>
      </c>
    </row>
    <row r="170" spans="1:17" x14ac:dyDescent="0.3">
      <c r="A170" t="s">
        <v>32</v>
      </c>
      <c r="B170" t="s">
        <v>375</v>
      </c>
      <c r="C170" t="s">
        <v>369</v>
      </c>
      <c r="D170" t="s">
        <v>370</v>
      </c>
      <c r="E170" s="1">
        <v>90.989130434782609</v>
      </c>
      <c r="F170" s="1">
        <v>11.478260869565217</v>
      </c>
      <c r="G170" s="1">
        <v>1.0869565217391304E-2</v>
      </c>
      <c r="H170" s="1">
        <v>0.32608695652173914</v>
      </c>
      <c r="I170" s="1">
        <v>0.57608695652173914</v>
      </c>
      <c r="J170" s="1">
        <v>0</v>
      </c>
      <c r="K170" s="1">
        <v>5.5143478260869578</v>
      </c>
      <c r="L170" s="1">
        <f t="shared" si="8"/>
        <v>5.5143478260869578</v>
      </c>
      <c r="M170" s="1">
        <f t="shared" si="9"/>
        <v>6.060446780551907E-2</v>
      </c>
      <c r="N170" s="1">
        <v>5.464130434782609</v>
      </c>
      <c r="O170" s="1">
        <v>0</v>
      </c>
      <c r="P170" s="1">
        <f t="shared" si="10"/>
        <v>5.464130434782609</v>
      </c>
      <c r="Q170" s="1">
        <f t="shared" si="11"/>
        <v>6.0052562417871228E-2</v>
      </c>
    </row>
    <row r="171" spans="1:17" x14ac:dyDescent="0.3">
      <c r="A171" t="s">
        <v>32</v>
      </c>
      <c r="B171" t="s">
        <v>376</v>
      </c>
      <c r="C171" t="s">
        <v>105</v>
      </c>
      <c r="D171" t="s">
        <v>106</v>
      </c>
      <c r="E171" s="1">
        <v>79.858695652173907</v>
      </c>
      <c r="F171" s="1">
        <v>5.3913043478260869</v>
      </c>
      <c r="G171" s="1">
        <v>0.60782608695652174</v>
      </c>
      <c r="H171" s="1">
        <v>0.39130434782608697</v>
      </c>
      <c r="I171" s="1">
        <v>0.86956521739130432</v>
      </c>
      <c r="J171" s="1">
        <v>0</v>
      </c>
      <c r="K171" s="1">
        <v>3.6390217391304351</v>
      </c>
      <c r="L171" s="1">
        <f t="shared" si="8"/>
        <v>3.6390217391304351</v>
      </c>
      <c r="M171" s="1">
        <f t="shared" si="9"/>
        <v>4.5568259153395949E-2</v>
      </c>
      <c r="N171" s="1">
        <v>0</v>
      </c>
      <c r="O171" s="1">
        <v>5.6435869565217391</v>
      </c>
      <c r="P171" s="1">
        <f t="shared" si="10"/>
        <v>5.6435869565217391</v>
      </c>
      <c r="Q171" s="1">
        <f t="shared" si="11"/>
        <v>7.0669661086157617E-2</v>
      </c>
    </row>
    <row r="172" spans="1:17" x14ac:dyDescent="0.3">
      <c r="A172" t="s">
        <v>32</v>
      </c>
      <c r="B172" t="s">
        <v>377</v>
      </c>
      <c r="C172" t="s">
        <v>353</v>
      </c>
      <c r="D172" t="s">
        <v>61</v>
      </c>
      <c r="E172" s="1">
        <v>103.22826086956522</v>
      </c>
      <c r="F172" s="1">
        <v>20.600108695652175</v>
      </c>
      <c r="G172" s="1">
        <v>0.21739130434782608</v>
      </c>
      <c r="H172" s="1">
        <v>0</v>
      </c>
      <c r="I172" s="1">
        <v>0</v>
      </c>
      <c r="J172" s="1">
        <v>1.6873913043478261</v>
      </c>
      <c r="K172" s="1">
        <v>1.4952173913043481</v>
      </c>
      <c r="L172" s="1">
        <f t="shared" si="8"/>
        <v>3.1826086956521742</v>
      </c>
      <c r="M172" s="1">
        <f t="shared" si="9"/>
        <v>3.083078867010635E-2</v>
      </c>
      <c r="N172" s="1">
        <v>5.3043478260869561</v>
      </c>
      <c r="O172" s="1">
        <v>0</v>
      </c>
      <c r="P172" s="1">
        <f t="shared" si="10"/>
        <v>5.3043478260869561</v>
      </c>
      <c r="Q172" s="1">
        <f t="shared" si="11"/>
        <v>5.1384647783510574E-2</v>
      </c>
    </row>
    <row r="173" spans="1:17" x14ac:dyDescent="0.3">
      <c r="A173" t="s">
        <v>32</v>
      </c>
      <c r="B173" t="s">
        <v>378</v>
      </c>
      <c r="C173" t="s">
        <v>148</v>
      </c>
      <c r="D173" t="s">
        <v>149</v>
      </c>
      <c r="E173" s="1">
        <v>69.75</v>
      </c>
      <c r="F173" s="1">
        <v>7.1304347826086953</v>
      </c>
      <c r="G173" s="1">
        <v>0.71739130434782605</v>
      </c>
      <c r="H173" s="1">
        <v>0.32608695652173914</v>
      </c>
      <c r="I173" s="1">
        <v>0.2608695652173913</v>
      </c>
      <c r="J173" s="1">
        <v>0.44326086956521743</v>
      </c>
      <c r="K173" s="1">
        <v>4.6317391304347835</v>
      </c>
      <c r="L173" s="1">
        <f t="shared" si="8"/>
        <v>5.0750000000000011</v>
      </c>
      <c r="M173" s="1">
        <f t="shared" si="9"/>
        <v>7.275985663082439E-2</v>
      </c>
      <c r="N173" s="1">
        <v>0</v>
      </c>
      <c r="O173" s="1">
        <v>5.0136956521739142</v>
      </c>
      <c r="P173" s="1">
        <f t="shared" si="10"/>
        <v>5.0136956521739142</v>
      </c>
      <c r="Q173" s="1">
        <f t="shared" si="11"/>
        <v>7.1880941249805222E-2</v>
      </c>
    </row>
    <row r="174" spans="1:17" x14ac:dyDescent="0.3">
      <c r="A174" t="s">
        <v>32</v>
      </c>
      <c r="B174" t="s">
        <v>379</v>
      </c>
      <c r="C174" t="s">
        <v>129</v>
      </c>
      <c r="D174" t="s">
        <v>130</v>
      </c>
      <c r="E174" s="1">
        <v>88.934782608695656</v>
      </c>
      <c r="F174" s="1">
        <v>5.5652173913043477</v>
      </c>
      <c r="G174" s="1">
        <v>0.10869565217391304</v>
      </c>
      <c r="H174" s="1">
        <v>0.15217391304347827</v>
      </c>
      <c r="I174" s="1">
        <v>0.45652173913043476</v>
      </c>
      <c r="J174" s="1">
        <v>5.4564130434782614</v>
      </c>
      <c r="K174" s="1">
        <v>0</v>
      </c>
      <c r="L174" s="1">
        <f t="shared" si="8"/>
        <v>5.4564130434782614</v>
      </c>
      <c r="M174" s="1">
        <f t="shared" si="9"/>
        <v>6.1352969934001467E-2</v>
      </c>
      <c r="N174" s="1">
        <v>10.660434782608695</v>
      </c>
      <c r="O174" s="1">
        <v>0</v>
      </c>
      <c r="P174" s="1">
        <f t="shared" si="10"/>
        <v>10.660434782608695</v>
      </c>
      <c r="Q174" s="1">
        <f t="shared" si="11"/>
        <v>0.11986800293326813</v>
      </c>
    </row>
    <row r="175" spans="1:17" x14ac:dyDescent="0.3">
      <c r="A175" t="s">
        <v>32</v>
      </c>
      <c r="B175" t="s">
        <v>380</v>
      </c>
      <c r="C175" t="s">
        <v>381</v>
      </c>
      <c r="D175" t="s">
        <v>382</v>
      </c>
      <c r="E175" s="1">
        <v>51.695652173913047</v>
      </c>
      <c r="F175" s="1">
        <v>8.5896739130434785</v>
      </c>
      <c r="G175" s="1">
        <v>0.21195652173913043</v>
      </c>
      <c r="H175" s="1">
        <v>7.6086956521739135E-2</v>
      </c>
      <c r="I175" s="1">
        <v>0.2608695652173913</v>
      </c>
      <c r="J175" s="1">
        <v>5.5268478260869571</v>
      </c>
      <c r="K175" s="1">
        <v>0</v>
      </c>
      <c r="L175" s="1">
        <f t="shared" si="8"/>
        <v>5.5268478260869571</v>
      </c>
      <c r="M175" s="1">
        <f t="shared" si="9"/>
        <v>0.10691126997476871</v>
      </c>
      <c r="N175" s="1">
        <v>0</v>
      </c>
      <c r="O175" s="1">
        <v>5.9450000000000003</v>
      </c>
      <c r="P175" s="1">
        <f t="shared" si="10"/>
        <v>5.9450000000000003</v>
      </c>
      <c r="Q175" s="1">
        <f t="shared" si="11"/>
        <v>0.115</v>
      </c>
    </row>
    <row r="176" spans="1:17" x14ac:dyDescent="0.3">
      <c r="A176" t="s">
        <v>32</v>
      </c>
      <c r="B176" t="s">
        <v>383</v>
      </c>
      <c r="C176" t="s">
        <v>384</v>
      </c>
      <c r="D176" t="s">
        <v>385</v>
      </c>
      <c r="E176" s="1">
        <v>66.586956521739125</v>
      </c>
      <c r="F176" s="1">
        <v>5.3913043478260869</v>
      </c>
      <c r="G176" s="1">
        <v>8.6956521739130432E-2</v>
      </c>
      <c r="H176" s="1">
        <v>0.17391304347826086</v>
      </c>
      <c r="I176" s="1">
        <v>0.25</v>
      </c>
      <c r="J176" s="1">
        <v>0</v>
      </c>
      <c r="K176" s="1">
        <v>6.5505434782608702</v>
      </c>
      <c r="L176" s="1">
        <f t="shared" si="8"/>
        <v>6.5505434782608702</v>
      </c>
      <c r="M176" s="1">
        <f t="shared" si="9"/>
        <v>9.837577538361085E-2</v>
      </c>
      <c r="N176" s="1">
        <v>2.8359782608695649</v>
      </c>
      <c r="O176" s="1">
        <v>5.1281521739130449</v>
      </c>
      <c r="P176" s="1">
        <f t="shared" si="10"/>
        <v>7.9641304347826098</v>
      </c>
      <c r="Q176" s="1">
        <f t="shared" si="11"/>
        <v>0.11960496245510939</v>
      </c>
    </row>
    <row r="177" spans="1:17" x14ac:dyDescent="0.3">
      <c r="A177" t="s">
        <v>32</v>
      </c>
      <c r="B177" t="s">
        <v>386</v>
      </c>
      <c r="C177" t="s">
        <v>269</v>
      </c>
      <c r="D177" t="s">
        <v>75</v>
      </c>
      <c r="E177" s="1">
        <v>76.184782608695656</v>
      </c>
      <c r="F177" s="1">
        <v>5.5652173913043477</v>
      </c>
      <c r="G177" s="1">
        <v>0.10869565217391304</v>
      </c>
      <c r="H177" s="1">
        <v>0.2608695652173913</v>
      </c>
      <c r="I177" s="1">
        <v>5.3369565217391308</v>
      </c>
      <c r="J177" s="1">
        <v>5.0869565217391308</v>
      </c>
      <c r="K177" s="1">
        <v>1.9891304347826086</v>
      </c>
      <c r="L177" s="1">
        <f t="shared" si="8"/>
        <v>7.0760869565217392</v>
      </c>
      <c r="M177" s="1">
        <f t="shared" si="9"/>
        <v>9.2880582108717358E-2</v>
      </c>
      <c r="N177" s="1">
        <v>5.1385869565217392</v>
      </c>
      <c r="O177" s="1">
        <v>0</v>
      </c>
      <c r="P177" s="1">
        <f t="shared" si="10"/>
        <v>5.1385869565217392</v>
      </c>
      <c r="Q177" s="1">
        <f t="shared" si="11"/>
        <v>6.7448994150378083E-2</v>
      </c>
    </row>
    <row r="178" spans="1:17" x14ac:dyDescent="0.3">
      <c r="A178" t="s">
        <v>32</v>
      </c>
      <c r="B178" t="s">
        <v>387</v>
      </c>
      <c r="C178" t="s">
        <v>359</v>
      </c>
      <c r="D178" t="s">
        <v>360</v>
      </c>
      <c r="E178" s="1">
        <v>65.597826086956516</v>
      </c>
      <c r="F178" s="1">
        <v>5.1304347826086953</v>
      </c>
      <c r="G178" s="1">
        <v>0</v>
      </c>
      <c r="H178" s="1">
        <v>0.33695652173913043</v>
      </c>
      <c r="I178" s="1">
        <v>0.53260869565217395</v>
      </c>
      <c r="J178" s="1">
        <v>0</v>
      </c>
      <c r="K178" s="1">
        <v>5.0589130434782605</v>
      </c>
      <c r="L178" s="1">
        <f t="shared" si="8"/>
        <v>5.0589130434782605</v>
      </c>
      <c r="M178" s="1">
        <f t="shared" si="9"/>
        <v>7.7120132560066279E-2</v>
      </c>
      <c r="N178" s="1">
        <v>0</v>
      </c>
      <c r="O178" s="1">
        <v>5.0722826086956516</v>
      </c>
      <c r="P178" s="1">
        <f t="shared" si="10"/>
        <v>5.0722826086956516</v>
      </c>
      <c r="Q178" s="1">
        <f t="shared" si="11"/>
        <v>7.7323943661971831E-2</v>
      </c>
    </row>
    <row r="179" spans="1:17" x14ac:dyDescent="0.3">
      <c r="A179" t="s">
        <v>32</v>
      </c>
      <c r="B179" t="s">
        <v>388</v>
      </c>
      <c r="C179" t="s">
        <v>389</v>
      </c>
      <c r="D179" t="s">
        <v>133</v>
      </c>
      <c r="E179" s="1">
        <v>44.358695652173914</v>
      </c>
      <c r="F179" s="1">
        <v>5.5652173913043477</v>
      </c>
      <c r="G179" s="1">
        <v>0.17391304347826086</v>
      </c>
      <c r="H179" s="1">
        <v>0.28260869565217389</v>
      </c>
      <c r="I179" s="1">
        <v>4.5434782608695654</v>
      </c>
      <c r="J179" s="1">
        <v>3.5581521739130437</v>
      </c>
      <c r="K179" s="1">
        <v>1.3913043478260869</v>
      </c>
      <c r="L179" s="1">
        <f t="shared" si="8"/>
        <v>4.9494565217391306</v>
      </c>
      <c r="M179" s="1">
        <f t="shared" si="9"/>
        <v>0.11157804459691252</v>
      </c>
      <c r="N179" s="1">
        <v>0</v>
      </c>
      <c r="O179" s="1">
        <v>0</v>
      </c>
      <c r="P179" s="1">
        <f t="shared" si="10"/>
        <v>0</v>
      </c>
      <c r="Q179" s="1">
        <f t="shared" si="11"/>
        <v>0</v>
      </c>
    </row>
    <row r="180" spans="1:17" x14ac:dyDescent="0.3">
      <c r="A180" t="s">
        <v>32</v>
      </c>
      <c r="B180" t="s">
        <v>390</v>
      </c>
      <c r="C180" t="s">
        <v>148</v>
      </c>
      <c r="D180" t="s">
        <v>149</v>
      </c>
      <c r="E180" s="1">
        <v>24.086956521739129</v>
      </c>
      <c r="F180" s="1">
        <v>5.7391304347826084</v>
      </c>
      <c r="G180" s="1">
        <v>0.28804347826086957</v>
      </c>
      <c r="H180" s="1">
        <v>0.2608695652173913</v>
      </c>
      <c r="I180" s="1">
        <v>5.5869565217391308</v>
      </c>
      <c r="J180" s="1">
        <v>5.1739130434782608</v>
      </c>
      <c r="K180" s="1">
        <v>8.2472826086956523</v>
      </c>
      <c r="L180" s="1">
        <f t="shared" si="8"/>
        <v>13.421195652173914</v>
      </c>
      <c r="M180" s="1">
        <f t="shared" si="9"/>
        <v>0.55719765342960292</v>
      </c>
      <c r="N180" s="1">
        <v>5.6331521739130439</v>
      </c>
      <c r="O180" s="1">
        <v>0</v>
      </c>
      <c r="P180" s="1">
        <f t="shared" si="10"/>
        <v>5.6331521739130439</v>
      </c>
      <c r="Q180" s="1">
        <f t="shared" si="11"/>
        <v>0.23386732851985562</v>
      </c>
    </row>
    <row r="181" spans="1:17" x14ac:dyDescent="0.3">
      <c r="A181" t="s">
        <v>32</v>
      </c>
      <c r="B181" t="s">
        <v>391</v>
      </c>
      <c r="C181" t="s">
        <v>138</v>
      </c>
      <c r="D181" t="s">
        <v>87</v>
      </c>
      <c r="E181" s="1">
        <v>127.53260869565217</v>
      </c>
      <c r="F181" s="1">
        <v>11.043478260869565</v>
      </c>
      <c r="G181" s="1">
        <v>0</v>
      </c>
      <c r="H181" s="1">
        <v>0.65217391304347827</v>
      </c>
      <c r="I181" s="1">
        <v>1.0326086956521738</v>
      </c>
      <c r="J181" s="1">
        <v>5.5143478260869561</v>
      </c>
      <c r="K181" s="1">
        <v>5.7368478260869562</v>
      </c>
      <c r="L181" s="1">
        <f t="shared" si="8"/>
        <v>11.251195652173912</v>
      </c>
      <c r="M181" s="1">
        <f t="shared" si="9"/>
        <v>8.8222108582630188E-2</v>
      </c>
      <c r="N181" s="1">
        <v>10.4025</v>
      </c>
      <c r="O181" s="1">
        <v>0</v>
      </c>
      <c r="P181" s="1">
        <f t="shared" si="10"/>
        <v>10.4025</v>
      </c>
      <c r="Q181" s="1">
        <f t="shared" si="11"/>
        <v>8.1567374073127072E-2</v>
      </c>
    </row>
    <row r="182" spans="1:17" x14ac:dyDescent="0.3">
      <c r="A182" t="s">
        <v>32</v>
      </c>
      <c r="B182" t="s">
        <v>392</v>
      </c>
      <c r="C182" t="s">
        <v>220</v>
      </c>
      <c r="D182" t="s">
        <v>221</v>
      </c>
      <c r="E182" s="1">
        <v>102.82608695652173</v>
      </c>
      <c r="F182" s="1">
        <v>3.9945652173913042</v>
      </c>
      <c r="G182" s="1">
        <v>0.77173913043478259</v>
      </c>
      <c r="H182" s="1">
        <v>0.13315217391304349</v>
      </c>
      <c r="I182" s="1">
        <v>0.28260869565217389</v>
      </c>
      <c r="J182" s="1">
        <v>0</v>
      </c>
      <c r="K182" s="1">
        <v>0</v>
      </c>
      <c r="L182" s="1">
        <f t="shared" si="8"/>
        <v>0</v>
      </c>
      <c r="M182" s="1">
        <f t="shared" si="9"/>
        <v>0</v>
      </c>
      <c r="N182" s="1">
        <v>5.0217391304347823</v>
      </c>
      <c r="O182" s="1">
        <v>0</v>
      </c>
      <c r="P182" s="1">
        <f t="shared" si="10"/>
        <v>5.0217391304347823</v>
      </c>
      <c r="Q182" s="1">
        <f t="shared" si="11"/>
        <v>4.8837209302325581E-2</v>
      </c>
    </row>
    <row r="183" spans="1:17" x14ac:dyDescent="0.3">
      <c r="A183" t="s">
        <v>32</v>
      </c>
      <c r="B183" t="s">
        <v>393</v>
      </c>
      <c r="C183" t="s">
        <v>394</v>
      </c>
      <c r="D183" t="s">
        <v>395</v>
      </c>
      <c r="E183" s="1">
        <v>71.978260869565219</v>
      </c>
      <c r="F183" s="1">
        <v>4.6086956521739131</v>
      </c>
      <c r="G183" s="1">
        <v>0.61956521739130432</v>
      </c>
      <c r="H183" s="1">
        <v>0.30978260869565216</v>
      </c>
      <c r="I183" s="1">
        <v>0.2608695652173913</v>
      </c>
      <c r="J183" s="1">
        <v>0</v>
      </c>
      <c r="K183" s="1">
        <v>0</v>
      </c>
      <c r="L183" s="1">
        <f t="shared" si="8"/>
        <v>0</v>
      </c>
      <c r="M183" s="1">
        <f t="shared" si="9"/>
        <v>0</v>
      </c>
      <c r="N183" s="1">
        <v>0</v>
      </c>
      <c r="O183" s="1">
        <v>4.9211956521739131</v>
      </c>
      <c r="P183" s="1">
        <f t="shared" si="10"/>
        <v>4.9211956521739131</v>
      </c>
      <c r="Q183" s="1">
        <f t="shared" si="11"/>
        <v>6.8370582905466631E-2</v>
      </c>
    </row>
    <row r="184" spans="1:17" x14ac:dyDescent="0.3">
      <c r="A184" t="s">
        <v>32</v>
      </c>
      <c r="B184" t="s">
        <v>396</v>
      </c>
      <c r="C184" t="s">
        <v>132</v>
      </c>
      <c r="D184" t="s">
        <v>133</v>
      </c>
      <c r="E184" s="1">
        <v>100.96739130434783</v>
      </c>
      <c r="F184" s="1">
        <v>4.9184782608695654</v>
      </c>
      <c r="G184" s="1">
        <v>2.1739130434782608E-2</v>
      </c>
      <c r="H184" s="1">
        <v>0.15760869565217392</v>
      </c>
      <c r="I184" s="1">
        <v>0.2608695652173913</v>
      </c>
      <c r="J184" s="1">
        <v>0</v>
      </c>
      <c r="K184" s="1">
        <v>4.6973913043478257</v>
      </c>
      <c r="L184" s="1">
        <f t="shared" si="8"/>
        <v>4.6973913043478257</v>
      </c>
      <c r="M184" s="1">
        <f t="shared" si="9"/>
        <v>4.6523845408547738E-2</v>
      </c>
      <c r="N184" s="1">
        <v>0</v>
      </c>
      <c r="O184" s="1">
        <v>0</v>
      </c>
      <c r="P184" s="1">
        <f t="shared" si="10"/>
        <v>0</v>
      </c>
      <c r="Q184" s="1">
        <f t="shared" si="11"/>
        <v>0</v>
      </c>
    </row>
    <row r="185" spans="1:17" x14ac:dyDescent="0.3">
      <c r="A185" t="s">
        <v>32</v>
      </c>
      <c r="B185" t="s">
        <v>397</v>
      </c>
      <c r="C185" t="s">
        <v>398</v>
      </c>
      <c r="D185" t="s">
        <v>58</v>
      </c>
      <c r="E185" s="1">
        <v>55.956521739130437</v>
      </c>
      <c r="F185" s="1">
        <v>5.7391304347826084</v>
      </c>
      <c r="G185" s="1">
        <v>9.2391304347826081E-2</v>
      </c>
      <c r="H185" s="1">
        <v>0.2608695652173913</v>
      </c>
      <c r="I185" s="1">
        <v>0.20652173913043478</v>
      </c>
      <c r="J185" s="1">
        <v>0</v>
      </c>
      <c r="K185" s="1">
        <v>5.6807608695652183</v>
      </c>
      <c r="L185" s="1">
        <f t="shared" si="8"/>
        <v>5.6807608695652183</v>
      </c>
      <c r="M185" s="1">
        <f t="shared" si="9"/>
        <v>0.10152097902097904</v>
      </c>
      <c r="N185" s="1">
        <v>5.6254347826086963</v>
      </c>
      <c r="O185" s="1">
        <v>0</v>
      </c>
      <c r="P185" s="1">
        <f t="shared" si="10"/>
        <v>5.6254347826086963</v>
      </c>
      <c r="Q185" s="1">
        <f t="shared" si="11"/>
        <v>0.10053224553224555</v>
      </c>
    </row>
    <row r="186" spans="1:17" x14ac:dyDescent="0.3">
      <c r="A186" t="s">
        <v>32</v>
      </c>
      <c r="B186" t="s">
        <v>399</v>
      </c>
      <c r="C186" t="s">
        <v>353</v>
      </c>
      <c r="D186" t="s">
        <v>61</v>
      </c>
      <c r="E186" s="1">
        <v>129.5108695652174</v>
      </c>
      <c r="F186" s="1">
        <v>7.9130434782608692</v>
      </c>
      <c r="G186" s="1">
        <v>0</v>
      </c>
      <c r="H186" s="1">
        <v>0</v>
      </c>
      <c r="I186" s="1">
        <v>0.2608695652173913</v>
      </c>
      <c r="J186" s="1">
        <v>6.2068478260869577</v>
      </c>
      <c r="K186" s="1">
        <v>5.7101086956521732</v>
      </c>
      <c r="L186" s="1">
        <f t="shared" si="8"/>
        <v>11.916956521739131</v>
      </c>
      <c r="M186" s="1">
        <f t="shared" si="9"/>
        <v>9.2015107007973135E-2</v>
      </c>
      <c r="N186" s="1">
        <v>2.6653260869565218</v>
      </c>
      <c r="O186" s="1">
        <v>5.7210869565217379</v>
      </c>
      <c r="P186" s="1">
        <f t="shared" si="10"/>
        <v>8.3864130434782602</v>
      </c>
      <c r="Q186" s="1">
        <f t="shared" si="11"/>
        <v>6.4754511120436412E-2</v>
      </c>
    </row>
    <row r="187" spans="1:17" x14ac:dyDescent="0.3">
      <c r="A187" t="s">
        <v>32</v>
      </c>
      <c r="B187" t="s">
        <v>400</v>
      </c>
      <c r="C187" t="s">
        <v>92</v>
      </c>
      <c r="D187" t="s">
        <v>93</v>
      </c>
      <c r="E187" s="1">
        <v>105.77173913043478</v>
      </c>
      <c r="F187" s="1">
        <v>4.2608695652173916</v>
      </c>
      <c r="G187" s="1">
        <v>0.97826086956521741</v>
      </c>
      <c r="H187" s="1">
        <v>0.375</v>
      </c>
      <c r="I187" s="1">
        <v>0.25</v>
      </c>
      <c r="J187" s="1">
        <v>0</v>
      </c>
      <c r="K187" s="1">
        <v>10.705760869565216</v>
      </c>
      <c r="L187" s="1">
        <f t="shared" si="8"/>
        <v>10.705760869565216</v>
      </c>
      <c r="M187" s="1">
        <f t="shared" si="9"/>
        <v>0.10121570239440961</v>
      </c>
      <c r="N187" s="1">
        <v>0</v>
      </c>
      <c r="O187" s="1">
        <v>0</v>
      </c>
      <c r="P187" s="1">
        <f t="shared" si="10"/>
        <v>0</v>
      </c>
      <c r="Q187" s="1">
        <f t="shared" si="11"/>
        <v>0</v>
      </c>
    </row>
    <row r="188" spans="1:17" x14ac:dyDescent="0.3">
      <c r="A188" t="s">
        <v>32</v>
      </c>
      <c r="B188" t="s">
        <v>401</v>
      </c>
      <c r="C188" t="s">
        <v>81</v>
      </c>
      <c r="D188" t="s">
        <v>58</v>
      </c>
      <c r="E188" s="1">
        <v>71.934782608695656</v>
      </c>
      <c r="F188" s="1">
        <v>5.7391304347826084</v>
      </c>
      <c r="G188" s="1">
        <v>1.9972826086956521</v>
      </c>
      <c r="H188" s="1">
        <v>0.43478260869565216</v>
      </c>
      <c r="I188" s="1">
        <v>0.39130434782608697</v>
      </c>
      <c r="J188" s="1">
        <v>0</v>
      </c>
      <c r="K188" s="1">
        <v>8.434456521739131</v>
      </c>
      <c r="L188" s="1">
        <f t="shared" si="8"/>
        <v>8.434456521739131</v>
      </c>
      <c r="M188" s="1">
        <f t="shared" si="9"/>
        <v>0.11725143547899668</v>
      </c>
      <c r="N188" s="1">
        <v>4.6141304347826084</v>
      </c>
      <c r="O188" s="1">
        <v>0</v>
      </c>
      <c r="P188" s="1">
        <f t="shared" si="10"/>
        <v>4.6141304347826084</v>
      </c>
      <c r="Q188" s="1">
        <f t="shared" si="11"/>
        <v>6.4143245693563E-2</v>
      </c>
    </row>
    <row r="189" spans="1:17" x14ac:dyDescent="0.3">
      <c r="A189" t="s">
        <v>32</v>
      </c>
      <c r="B189" t="s">
        <v>402</v>
      </c>
      <c r="C189" t="s">
        <v>50</v>
      </c>
      <c r="D189" t="s">
        <v>51</v>
      </c>
      <c r="E189" s="1">
        <v>57.195652173913047</v>
      </c>
      <c r="F189" s="1">
        <v>0</v>
      </c>
      <c r="G189" s="1">
        <v>0</v>
      </c>
      <c r="H189" s="1">
        <v>0</v>
      </c>
      <c r="I189" s="1">
        <v>0</v>
      </c>
      <c r="J189" s="1">
        <v>5.5081521739130439</v>
      </c>
      <c r="K189" s="1">
        <v>0</v>
      </c>
      <c r="L189" s="1">
        <f t="shared" si="8"/>
        <v>5.5081521739130439</v>
      </c>
      <c r="M189" s="1">
        <f t="shared" si="9"/>
        <v>9.6303686811098438E-2</v>
      </c>
      <c r="N189" s="1">
        <v>1.0298913043478262</v>
      </c>
      <c r="O189" s="1">
        <v>0</v>
      </c>
      <c r="P189" s="1">
        <f t="shared" si="10"/>
        <v>1.0298913043478262</v>
      </c>
      <c r="Q189" s="1">
        <f t="shared" si="11"/>
        <v>1.8006461421512732E-2</v>
      </c>
    </row>
    <row r="190" spans="1:17" x14ac:dyDescent="0.3">
      <c r="A190" t="s">
        <v>32</v>
      </c>
      <c r="B190" t="s">
        <v>403</v>
      </c>
      <c r="C190" t="s">
        <v>50</v>
      </c>
      <c r="D190" t="s">
        <v>51</v>
      </c>
      <c r="E190" s="1">
        <v>82.326086956521735</v>
      </c>
      <c r="F190" s="1">
        <v>2.2880434782608696</v>
      </c>
      <c r="G190" s="1">
        <v>0</v>
      </c>
      <c r="H190" s="1">
        <v>0</v>
      </c>
      <c r="I190" s="1">
        <v>0</v>
      </c>
      <c r="J190" s="1">
        <v>4.8043478260869561</v>
      </c>
      <c r="K190" s="1">
        <v>7.6684782608695654</v>
      </c>
      <c r="L190" s="1">
        <f t="shared" si="8"/>
        <v>12.472826086956522</v>
      </c>
      <c r="M190" s="1">
        <f t="shared" si="9"/>
        <v>0.15150514919461316</v>
      </c>
      <c r="N190" s="1">
        <v>4.2798913043478262</v>
      </c>
      <c r="O190" s="1">
        <v>0</v>
      </c>
      <c r="P190" s="1">
        <f t="shared" si="10"/>
        <v>4.2798913043478262</v>
      </c>
      <c r="Q190" s="1">
        <f t="shared" si="11"/>
        <v>5.1987060998151577E-2</v>
      </c>
    </row>
    <row r="191" spans="1:17" x14ac:dyDescent="0.3">
      <c r="A191" t="s">
        <v>32</v>
      </c>
      <c r="B191" t="s">
        <v>404</v>
      </c>
      <c r="C191" t="s">
        <v>81</v>
      </c>
      <c r="D191" t="s">
        <v>58</v>
      </c>
      <c r="E191" s="1">
        <v>66.228260869565219</v>
      </c>
      <c r="F191" s="1">
        <v>5.5652173913043477</v>
      </c>
      <c r="G191" s="1">
        <v>0</v>
      </c>
      <c r="H191" s="1">
        <v>0</v>
      </c>
      <c r="I191" s="1">
        <v>0</v>
      </c>
      <c r="J191" s="1">
        <v>5.4456521739130439</v>
      </c>
      <c r="K191" s="1">
        <v>0</v>
      </c>
      <c r="L191" s="1">
        <f t="shared" si="8"/>
        <v>5.4456521739130439</v>
      </c>
      <c r="M191" s="1">
        <f t="shared" si="9"/>
        <v>8.222550467749877E-2</v>
      </c>
      <c r="N191" s="1">
        <v>5.5896739130434785</v>
      </c>
      <c r="O191" s="1">
        <v>0</v>
      </c>
      <c r="P191" s="1">
        <f t="shared" si="10"/>
        <v>5.5896739130434785</v>
      </c>
      <c r="Q191" s="1">
        <f t="shared" si="11"/>
        <v>8.440013129821107E-2</v>
      </c>
    </row>
    <row r="192" spans="1:17" x14ac:dyDescent="0.3">
      <c r="A192" t="s">
        <v>32</v>
      </c>
      <c r="B192" t="s">
        <v>405</v>
      </c>
      <c r="C192" t="s">
        <v>117</v>
      </c>
      <c r="D192" t="s">
        <v>72</v>
      </c>
      <c r="E192" s="1">
        <v>114.29347826086956</v>
      </c>
      <c r="F192" s="1">
        <v>5.8260869565217392</v>
      </c>
      <c r="G192" s="1">
        <v>0</v>
      </c>
      <c r="H192" s="1">
        <v>0</v>
      </c>
      <c r="I192" s="1">
        <v>0</v>
      </c>
      <c r="J192" s="1">
        <v>4.9048913043478262</v>
      </c>
      <c r="K192" s="1">
        <v>14.714673913043478</v>
      </c>
      <c r="L192" s="1">
        <f t="shared" si="8"/>
        <v>19.619565217391305</v>
      </c>
      <c r="M192" s="1">
        <f t="shared" si="9"/>
        <v>0.17165953399904899</v>
      </c>
      <c r="N192" s="1">
        <v>10.010869565217391</v>
      </c>
      <c r="O192" s="1">
        <v>0</v>
      </c>
      <c r="P192" s="1">
        <f t="shared" si="10"/>
        <v>10.010869565217391</v>
      </c>
      <c r="Q192" s="1">
        <f t="shared" si="11"/>
        <v>8.7589158345221116E-2</v>
      </c>
    </row>
    <row r="193" spans="1:17" x14ac:dyDescent="0.3">
      <c r="A193" t="s">
        <v>32</v>
      </c>
      <c r="B193" t="s">
        <v>406</v>
      </c>
      <c r="C193" t="s">
        <v>407</v>
      </c>
      <c r="D193" t="s">
        <v>408</v>
      </c>
      <c r="E193" s="1">
        <v>66.739130434782609</v>
      </c>
      <c r="F193" s="1">
        <v>5.7391304347826084</v>
      </c>
      <c r="G193" s="1">
        <v>0</v>
      </c>
      <c r="H193" s="1">
        <v>0</v>
      </c>
      <c r="I193" s="1">
        <v>0</v>
      </c>
      <c r="J193" s="1">
        <v>5.1413043478260869</v>
      </c>
      <c r="K193" s="1">
        <v>3.4755434782608696</v>
      </c>
      <c r="L193" s="1">
        <f t="shared" si="8"/>
        <v>8.616847826086957</v>
      </c>
      <c r="M193" s="1">
        <f t="shared" si="9"/>
        <v>0.12911237785016288</v>
      </c>
      <c r="N193" s="1">
        <v>5.6576086956521738</v>
      </c>
      <c r="O193" s="1">
        <v>0</v>
      </c>
      <c r="P193" s="1">
        <f t="shared" si="10"/>
        <v>5.6576086956521738</v>
      </c>
      <c r="Q193" s="1">
        <f t="shared" si="11"/>
        <v>8.4771986970684041E-2</v>
      </c>
    </row>
    <row r="194" spans="1:17" x14ac:dyDescent="0.3">
      <c r="A194" t="s">
        <v>32</v>
      </c>
      <c r="B194" t="s">
        <v>409</v>
      </c>
      <c r="C194" t="s">
        <v>384</v>
      </c>
      <c r="D194" t="s">
        <v>385</v>
      </c>
      <c r="E194" s="1">
        <v>79.336956521739125</v>
      </c>
      <c r="F194" s="1">
        <v>5.7663043478260869</v>
      </c>
      <c r="G194" s="1">
        <v>0</v>
      </c>
      <c r="H194" s="1">
        <v>0</v>
      </c>
      <c r="I194" s="1">
        <v>0</v>
      </c>
      <c r="J194" s="1">
        <v>7.8288043478260869</v>
      </c>
      <c r="K194" s="1">
        <v>0</v>
      </c>
      <c r="L194" s="1">
        <f t="shared" ref="L194:L220" si="12">SUM(J194,K194)</f>
        <v>7.8288043478260869</v>
      </c>
      <c r="M194" s="1">
        <f t="shared" ref="M194:M220" si="13">L194/E194</f>
        <v>9.867790108234005E-2</v>
      </c>
      <c r="N194" s="1">
        <v>5.7201086956521738</v>
      </c>
      <c r="O194" s="1">
        <v>0</v>
      </c>
      <c r="P194" s="1">
        <f t="shared" ref="P194:P220" si="14">SUM(N194,O194)</f>
        <v>5.7201086956521738</v>
      </c>
      <c r="Q194" s="1">
        <f t="shared" ref="Q194:Q220" si="15">P194/E194</f>
        <v>7.2098917659953424E-2</v>
      </c>
    </row>
    <row r="195" spans="1:17" x14ac:dyDescent="0.3">
      <c r="A195" t="s">
        <v>32</v>
      </c>
      <c r="B195" t="s">
        <v>410</v>
      </c>
      <c r="C195" t="s">
        <v>57</v>
      </c>
      <c r="D195" t="s">
        <v>58</v>
      </c>
      <c r="E195" s="1">
        <v>87.836956521739125</v>
      </c>
      <c r="F195" s="1">
        <v>6.0869565217391308</v>
      </c>
      <c r="G195" s="1">
        <v>0</v>
      </c>
      <c r="H195" s="1">
        <v>0</v>
      </c>
      <c r="I195" s="1">
        <v>0</v>
      </c>
      <c r="J195" s="1">
        <v>3.5108695652173911</v>
      </c>
      <c r="K195" s="1">
        <v>1.7472826086956521</v>
      </c>
      <c r="L195" s="1">
        <f t="shared" si="12"/>
        <v>5.258152173913043</v>
      </c>
      <c r="M195" s="1">
        <f t="shared" si="13"/>
        <v>5.9862640762281892E-2</v>
      </c>
      <c r="N195" s="1">
        <v>5.6141304347826084</v>
      </c>
      <c r="O195" s="1">
        <v>0</v>
      </c>
      <c r="P195" s="1">
        <f t="shared" si="14"/>
        <v>5.6141304347826084</v>
      </c>
      <c r="Q195" s="1">
        <f t="shared" si="15"/>
        <v>6.3915357010271012E-2</v>
      </c>
    </row>
    <row r="196" spans="1:17" x14ac:dyDescent="0.3">
      <c r="A196" t="s">
        <v>32</v>
      </c>
      <c r="B196" t="s">
        <v>411</v>
      </c>
      <c r="C196" t="s">
        <v>69</v>
      </c>
      <c r="D196" t="s">
        <v>45</v>
      </c>
      <c r="E196" s="1">
        <v>83.793478260869563</v>
      </c>
      <c r="F196" s="1">
        <v>5.3586956521739131</v>
      </c>
      <c r="G196" s="1">
        <v>0</v>
      </c>
      <c r="H196" s="1">
        <v>0</v>
      </c>
      <c r="I196" s="1">
        <v>0</v>
      </c>
      <c r="J196" s="1">
        <v>5.6195652173913047</v>
      </c>
      <c r="K196" s="1">
        <v>5.6902173913043477</v>
      </c>
      <c r="L196" s="1">
        <f t="shared" si="12"/>
        <v>11.309782608695652</v>
      </c>
      <c r="M196" s="1">
        <f t="shared" si="13"/>
        <v>0.13497211052017125</v>
      </c>
      <c r="N196" s="1">
        <v>2.1440217391304346</v>
      </c>
      <c r="O196" s="1">
        <v>0</v>
      </c>
      <c r="P196" s="1">
        <f t="shared" si="14"/>
        <v>2.1440217391304346</v>
      </c>
      <c r="Q196" s="1">
        <f t="shared" si="15"/>
        <v>2.5586976261512517E-2</v>
      </c>
    </row>
    <row r="197" spans="1:17" x14ac:dyDescent="0.3">
      <c r="A197" t="s">
        <v>32</v>
      </c>
      <c r="B197" t="s">
        <v>412</v>
      </c>
      <c r="C197" t="s">
        <v>413</v>
      </c>
      <c r="D197" t="s">
        <v>414</v>
      </c>
      <c r="E197" s="1">
        <v>47.847826086956523</v>
      </c>
      <c r="F197" s="1">
        <v>4.0815217391304346</v>
      </c>
      <c r="G197" s="1">
        <v>0</v>
      </c>
      <c r="H197" s="1">
        <v>0</v>
      </c>
      <c r="I197" s="1">
        <v>0</v>
      </c>
      <c r="J197" s="1">
        <v>5.8967391304347823</v>
      </c>
      <c r="K197" s="1">
        <v>0</v>
      </c>
      <c r="L197" s="1">
        <f t="shared" si="12"/>
        <v>5.8967391304347823</v>
      </c>
      <c r="M197" s="1">
        <f t="shared" si="13"/>
        <v>0.1232394366197183</v>
      </c>
      <c r="N197" s="1">
        <v>5.0461956521739131</v>
      </c>
      <c r="O197" s="1">
        <v>0</v>
      </c>
      <c r="P197" s="1">
        <f t="shared" si="14"/>
        <v>5.0461956521739131</v>
      </c>
      <c r="Q197" s="1">
        <f t="shared" si="15"/>
        <v>0.10546342571558383</v>
      </c>
    </row>
    <row r="198" spans="1:17" x14ac:dyDescent="0.3">
      <c r="A198" t="s">
        <v>32</v>
      </c>
      <c r="B198" t="s">
        <v>415</v>
      </c>
      <c r="C198" t="s">
        <v>81</v>
      </c>
      <c r="D198" t="s">
        <v>58</v>
      </c>
      <c r="E198" s="1">
        <v>73.695652173913047</v>
      </c>
      <c r="F198" s="1">
        <v>5.3369565217391308</v>
      </c>
      <c r="G198" s="1">
        <v>0</v>
      </c>
      <c r="H198" s="1">
        <v>0</v>
      </c>
      <c r="I198" s="1">
        <v>0</v>
      </c>
      <c r="J198" s="1">
        <v>4.9619565217391308</v>
      </c>
      <c r="K198" s="1">
        <v>3.8831521739130435</v>
      </c>
      <c r="L198" s="1">
        <f t="shared" si="12"/>
        <v>8.8451086956521738</v>
      </c>
      <c r="M198" s="1">
        <f t="shared" si="13"/>
        <v>0.1200221238938053</v>
      </c>
      <c r="N198" s="1">
        <v>5.8967391304347823</v>
      </c>
      <c r="O198" s="1">
        <v>0</v>
      </c>
      <c r="P198" s="1">
        <f t="shared" si="14"/>
        <v>5.8967391304347823</v>
      </c>
      <c r="Q198" s="1">
        <f t="shared" si="15"/>
        <v>8.0014749262536863E-2</v>
      </c>
    </row>
    <row r="199" spans="1:17" x14ac:dyDescent="0.3">
      <c r="A199" t="s">
        <v>32</v>
      </c>
      <c r="B199" t="s">
        <v>416</v>
      </c>
      <c r="C199" t="s">
        <v>417</v>
      </c>
      <c r="D199" t="s">
        <v>51</v>
      </c>
      <c r="E199" s="1">
        <v>91</v>
      </c>
      <c r="F199" s="1">
        <v>5.4945652173913047</v>
      </c>
      <c r="G199" s="1">
        <v>0</v>
      </c>
      <c r="H199" s="1">
        <v>0</v>
      </c>
      <c r="I199" s="1">
        <v>0</v>
      </c>
      <c r="J199" s="1">
        <v>4.7445652173913047</v>
      </c>
      <c r="K199" s="1">
        <v>2.1684782608695654</v>
      </c>
      <c r="L199" s="1">
        <f t="shared" si="12"/>
        <v>6.9130434782608701</v>
      </c>
      <c r="M199" s="1">
        <f t="shared" si="13"/>
        <v>7.5967510750119455E-2</v>
      </c>
      <c r="N199" s="1">
        <v>4.6413043478260869</v>
      </c>
      <c r="O199" s="1">
        <v>0</v>
      </c>
      <c r="P199" s="1">
        <f t="shared" si="14"/>
        <v>4.6413043478260869</v>
      </c>
      <c r="Q199" s="1">
        <f t="shared" si="15"/>
        <v>5.1003344481605352E-2</v>
      </c>
    </row>
    <row r="200" spans="1:17" x14ac:dyDescent="0.3">
      <c r="A200" t="s">
        <v>32</v>
      </c>
      <c r="B200" t="s">
        <v>418</v>
      </c>
      <c r="C200" t="s">
        <v>81</v>
      </c>
      <c r="D200" t="s">
        <v>58</v>
      </c>
      <c r="E200" s="1">
        <v>78.282608695652172</v>
      </c>
      <c r="F200" s="1">
        <v>4.1222826086956523</v>
      </c>
      <c r="G200" s="1">
        <v>0</v>
      </c>
      <c r="H200" s="1">
        <v>0</v>
      </c>
      <c r="I200" s="1">
        <v>0</v>
      </c>
      <c r="J200" s="1">
        <v>5.9728260869565215</v>
      </c>
      <c r="K200" s="1">
        <v>1.5679347826086956</v>
      </c>
      <c r="L200" s="1">
        <f t="shared" si="12"/>
        <v>7.5407608695652169</v>
      </c>
      <c r="M200" s="1">
        <f t="shared" si="13"/>
        <v>9.6327409053040811E-2</v>
      </c>
      <c r="N200" s="1">
        <v>1.5842391304347827</v>
      </c>
      <c r="O200" s="1">
        <v>0</v>
      </c>
      <c r="P200" s="1">
        <f t="shared" si="14"/>
        <v>1.5842391304347827</v>
      </c>
      <c r="Q200" s="1">
        <f t="shared" si="15"/>
        <v>2.0237434046098308E-2</v>
      </c>
    </row>
    <row r="201" spans="1:17" x14ac:dyDescent="0.3">
      <c r="A201" t="s">
        <v>32</v>
      </c>
      <c r="B201" t="s">
        <v>419</v>
      </c>
      <c r="C201" t="s">
        <v>89</v>
      </c>
      <c r="D201" t="s">
        <v>90</v>
      </c>
      <c r="E201" s="1">
        <v>69.945652173913047</v>
      </c>
      <c r="F201" s="1">
        <v>5.1304347826086953</v>
      </c>
      <c r="G201" s="1">
        <v>5.434782608695652E-2</v>
      </c>
      <c r="H201" s="1">
        <v>0.2608695652173913</v>
      </c>
      <c r="I201" s="1">
        <v>0.34782608695652173</v>
      </c>
      <c r="J201" s="1">
        <v>0</v>
      </c>
      <c r="K201" s="1">
        <v>5.3505434782608692</v>
      </c>
      <c r="L201" s="1">
        <f t="shared" si="12"/>
        <v>5.3505434782608692</v>
      </c>
      <c r="M201" s="1">
        <f t="shared" si="13"/>
        <v>7.6495726495726488E-2</v>
      </c>
      <c r="N201" s="1">
        <v>0</v>
      </c>
      <c r="O201" s="1">
        <v>10.820652173913043</v>
      </c>
      <c r="P201" s="1">
        <f t="shared" si="14"/>
        <v>10.820652173913043</v>
      </c>
      <c r="Q201" s="1">
        <f t="shared" si="15"/>
        <v>0.15470085470085468</v>
      </c>
    </row>
    <row r="202" spans="1:17" x14ac:dyDescent="0.3">
      <c r="A202" t="s">
        <v>32</v>
      </c>
      <c r="B202" t="s">
        <v>420</v>
      </c>
      <c r="C202" t="s">
        <v>421</v>
      </c>
      <c r="D202" t="s">
        <v>64</v>
      </c>
      <c r="E202" s="1">
        <v>102.56521739130434</v>
      </c>
      <c r="F202" s="1">
        <v>4.8505434782608701</v>
      </c>
      <c r="G202" s="1">
        <v>0.29347826086956524</v>
      </c>
      <c r="H202" s="1">
        <v>0.2608695652173913</v>
      </c>
      <c r="I202" s="1">
        <v>0.40217391304347827</v>
      </c>
      <c r="J202" s="1">
        <v>6.5211956521739127</v>
      </c>
      <c r="K202" s="1">
        <v>0</v>
      </c>
      <c r="L202" s="1">
        <f t="shared" si="12"/>
        <v>6.5211956521739127</v>
      </c>
      <c r="M202" s="1">
        <f t="shared" si="13"/>
        <v>6.3580966511233572E-2</v>
      </c>
      <c r="N202" s="1">
        <v>0</v>
      </c>
      <c r="O202" s="1">
        <v>5.3865217391304325</v>
      </c>
      <c r="P202" s="1">
        <f t="shared" si="14"/>
        <v>5.3865217391304325</v>
      </c>
      <c r="Q202" s="1">
        <f t="shared" si="15"/>
        <v>5.251801610852054E-2</v>
      </c>
    </row>
    <row r="203" spans="1:17" x14ac:dyDescent="0.3">
      <c r="A203" t="s">
        <v>32</v>
      </c>
      <c r="B203" t="s">
        <v>422</v>
      </c>
      <c r="C203" t="s">
        <v>34</v>
      </c>
      <c r="D203" t="s">
        <v>35</v>
      </c>
      <c r="E203" s="1">
        <v>93.413043478260875</v>
      </c>
      <c r="F203" s="1">
        <v>5.4782608695652177</v>
      </c>
      <c r="G203" s="1">
        <v>0.11402173913043478</v>
      </c>
      <c r="H203" s="1">
        <v>0.32608695652173914</v>
      </c>
      <c r="I203" s="1">
        <v>0.4891304347826087</v>
      </c>
      <c r="J203" s="1">
        <v>3.5276086956521753</v>
      </c>
      <c r="K203" s="1">
        <v>3.0201086956521741</v>
      </c>
      <c r="L203" s="1">
        <f t="shared" si="12"/>
        <v>6.5477173913043494</v>
      </c>
      <c r="M203" s="1">
        <f t="shared" si="13"/>
        <v>7.0094251803583904E-2</v>
      </c>
      <c r="N203" s="1">
        <v>5.5991304347826087</v>
      </c>
      <c r="O203" s="1">
        <v>0</v>
      </c>
      <c r="P203" s="1">
        <f t="shared" si="14"/>
        <v>5.5991304347826087</v>
      </c>
      <c r="Q203" s="1">
        <f t="shared" si="15"/>
        <v>5.9939492669304165E-2</v>
      </c>
    </row>
    <row r="204" spans="1:17" x14ac:dyDescent="0.3">
      <c r="A204" t="s">
        <v>32</v>
      </c>
      <c r="B204" t="s">
        <v>423</v>
      </c>
      <c r="C204" t="s">
        <v>50</v>
      </c>
      <c r="D204" t="s">
        <v>51</v>
      </c>
      <c r="E204" s="1">
        <v>88.195652173913047</v>
      </c>
      <c r="F204" s="1">
        <v>3.5652173913043477</v>
      </c>
      <c r="G204" s="1">
        <v>0.45652173913043476</v>
      </c>
      <c r="H204" s="1">
        <v>0.32608695652173914</v>
      </c>
      <c r="I204" s="1">
        <v>7.6739130434782608</v>
      </c>
      <c r="J204" s="1">
        <v>10.576086956521738</v>
      </c>
      <c r="K204" s="1">
        <v>0</v>
      </c>
      <c r="L204" s="1">
        <f t="shared" si="12"/>
        <v>10.576086956521738</v>
      </c>
      <c r="M204" s="1">
        <f t="shared" si="13"/>
        <v>0.11991619423219126</v>
      </c>
      <c r="N204" s="1">
        <v>0</v>
      </c>
      <c r="O204" s="1">
        <v>6.5815217391304346</v>
      </c>
      <c r="P204" s="1">
        <f t="shared" si="14"/>
        <v>6.5815217391304346</v>
      </c>
      <c r="Q204" s="1">
        <f t="shared" si="15"/>
        <v>7.4624106482622618E-2</v>
      </c>
    </row>
    <row r="205" spans="1:17" x14ac:dyDescent="0.3">
      <c r="A205" t="s">
        <v>32</v>
      </c>
      <c r="B205" t="s">
        <v>424</v>
      </c>
      <c r="C205" t="s">
        <v>425</v>
      </c>
      <c r="D205" t="s">
        <v>144</v>
      </c>
      <c r="E205" s="1">
        <v>70.565217391304344</v>
      </c>
      <c r="F205" s="1">
        <v>6.5217391304347823</v>
      </c>
      <c r="G205" s="1">
        <v>0</v>
      </c>
      <c r="H205" s="1">
        <v>0</v>
      </c>
      <c r="I205" s="1">
        <v>7.6086956521739135E-2</v>
      </c>
      <c r="J205" s="1">
        <v>5.4938043478260861</v>
      </c>
      <c r="K205" s="1">
        <v>0</v>
      </c>
      <c r="L205" s="1">
        <f t="shared" si="12"/>
        <v>5.4938043478260861</v>
      </c>
      <c r="M205" s="1">
        <f t="shared" si="13"/>
        <v>7.7854282193468877E-2</v>
      </c>
      <c r="N205" s="1">
        <v>5.3978260869565213</v>
      </c>
      <c r="O205" s="1">
        <v>0</v>
      </c>
      <c r="P205" s="1">
        <f t="shared" si="14"/>
        <v>5.3978260869565213</v>
      </c>
      <c r="Q205" s="1">
        <f t="shared" si="15"/>
        <v>7.6494146642020949E-2</v>
      </c>
    </row>
    <row r="206" spans="1:17" x14ac:dyDescent="0.3">
      <c r="A206" t="s">
        <v>32</v>
      </c>
      <c r="B206" t="s">
        <v>426</v>
      </c>
      <c r="C206" t="s">
        <v>155</v>
      </c>
      <c r="D206" t="s">
        <v>156</v>
      </c>
      <c r="E206" s="1">
        <v>99.423913043478265</v>
      </c>
      <c r="F206" s="1">
        <v>5.7391304347826084</v>
      </c>
      <c r="G206" s="1">
        <v>0.46739130434782611</v>
      </c>
      <c r="H206" s="1">
        <v>0.32608695652173914</v>
      </c>
      <c r="I206" s="1">
        <v>0.36956521739130432</v>
      </c>
      <c r="J206" s="1">
        <v>6.1502173913043485</v>
      </c>
      <c r="K206" s="1">
        <v>4.913152173913045</v>
      </c>
      <c r="L206" s="1">
        <f t="shared" si="12"/>
        <v>11.063369565217393</v>
      </c>
      <c r="M206" s="1">
        <f t="shared" si="13"/>
        <v>0.1112747348857549</v>
      </c>
      <c r="N206" s="1">
        <v>5.7391304347826084</v>
      </c>
      <c r="O206" s="1">
        <v>0</v>
      </c>
      <c r="P206" s="1">
        <f t="shared" si="14"/>
        <v>5.7391304347826084</v>
      </c>
      <c r="Q206" s="1">
        <f t="shared" si="15"/>
        <v>5.7723843883240401E-2</v>
      </c>
    </row>
    <row r="207" spans="1:17" x14ac:dyDescent="0.3">
      <c r="A207" t="s">
        <v>32</v>
      </c>
      <c r="B207" t="s">
        <v>427</v>
      </c>
      <c r="C207" t="s">
        <v>161</v>
      </c>
      <c r="D207" t="s">
        <v>41</v>
      </c>
      <c r="E207" s="1">
        <v>84.945652173913047</v>
      </c>
      <c r="F207" s="1">
        <v>5.4782608695652177</v>
      </c>
      <c r="G207" s="1">
        <v>0.1875</v>
      </c>
      <c r="H207" s="1">
        <v>0.2608695652173913</v>
      </c>
      <c r="I207" s="1">
        <v>0.2608695652173913</v>
      </c>
      <c r="J207" s="1">
        <v>0</v>
      </c>
      <c r="K207" s="1">
        <v>4.5294565217391289</v>
      </c>
      <c r="L207" s="1">
        <f t="shared" si="12"/>
        <v>4.5294565217391289</v>
      </c>
      <c r="M207" s="1">
        <f t="shared" si="13"/>
        <v>5.3321817018554041E-2</v>
      </c>
      <c r="N207" s="1">
        <v>0</v>
      </c>
      <c r="O207" s="1">
        <v>5.1820652173913047</v>
      </c>
      <c r="P207" s="1">
        <f t="shared" si="14"/>
        <v>5.1820652173913047</v>
      </c>
      <c r="Q207" s="1">
        <f t="shared" si="15"/>
        <v>6.100447856685861E-2</v>
      </c>
    </row>
    <row r="208" spans="1:17" x14ac:dyDescent="0.3">
      <c r="A208" t="s">
        <v>32</v>
      </c>
      <c r="B208" t="s">
        <v>428</v>
      </c>
      <c r="C208" t="s">
        <v>161</v>
      </c>
      <c r="D208" t="s">
        <v>41</v>
      </c>
      <c r="E208" s="1">
        <v>98.891304347826093</v>
      </c>
      <c r="F208" s="1">
        <v>0</v>
      </c>
      <c r="G208" s="1">
        <v>4.8913043478260872E-2</v>
      </c>
      <c r="H208" s="1">
        <v>0</v>
      </c>
      <c r="I208" s="1">
        <v>0.83695652173913049</v>
      </c>
      <c r="J208" s="1">
        <v>10.461956521739131</v>
      </c>
      <c r="K208" s="1">
        <v>0</v>
      </c>
      <c r="L208" s="1">
        <f t="shared" si="12"/>
        <v>10.461956521739131</v>
      </c>
      <c r="M208" s="1">
        <f t="shared" si="13"/>
        <v>0.10579248186414596</v>
      </c>
      <c r="N208" s="1">
        <v>2.0733695652173911</v>
      </c>
      <c r="O208" s="1">
        <v>1.9646739130434783</v>
      </c>
      <c r="P208" s="1">
        <f t="shared" si="14"/>
        <v>4.0380434782608692</v>
      </c>
      <c r="Q208" s="1">
        <f t="shared" si="15"/>
        <v>4.083315014288854E-2</v>
      </c>
    </row>
    <row r="209" spans="1:17" x14ac:dyDescent="0.3">
      <c r="A209" t="s">
        <v>32</v>
      </c>
      <c r="B209" t="s">
        <v>429</v>
      </c>
      <c r="C209" t="s">
        <v>92</v>
      </c>
      <c r="D209" t="s">
        <v>93</v>
      </c>
      <c r="E209" s="1">
        <v>64.554347826086953</v>
      </c>
      <c r="F209" s="1">
        <v>5.8260869565217392</v>
      </c>
      <c r="G209" s="1">
        <v>0.34967391304347828</v>
      </c>
      <c r="H209" s="1">
        <v>0.19923913043478259</v>
      </c>
      <c r="I209" s="1">
        <v>1.2934782608695652</v>
      </c>
      <c r="J209" s="1">
        <v>4.6284782608695672</v>
      </c>
      <c r="K209" s="1">
        <v>1.0229347826086954</v>
      </c>
      <c r="L209" s="1">
        <f t="shared" si="12"/>
        <v>5.6514130434782626</v>
      </c>
      <c r="M209" s="1">
        <f t="shared" si="13"/>
        <v>8.7545041252736183E-2</v>
      </c>
      <c r="N209" s="1">
        <v>5.285760869565217</v>
      </c>
      <c r="O209" s="1">
        <v>0</v>
      </c>
      <c r="P209" s="1">
        <f t="shared" si="14"/>
        <v>5.285760869565217</v>
      </c>
      <c r="Q209" s="1">
        <f t="shared" si="15"/>
        <v>8.188078801144974E-2</v>
      </c>
    </row>
    <row r="210" spans="1:17" x14ac:dyDescent="0.3">
      <c r="A210" t="s">
        <v>32</v>
      </c>
      <c r="B210" t="s">
        <v>430</v>
      </c>
      <c r="C210" t="s">
        <v>431</v>
      </c>
      <c r="D210" t="s">
        <v>432</v>
      </c>
      <c r="E210" s="1">
        <v>63.358695652173914</v>
      </c>
      <c r="F210" s="1">
        <v>6.8695652173913047</v>
      </c>
      <c r="G210" s="1">
        <v>0</v>
      </c>
      <c r="H210" s="1">
        <v>0.2608695652173913</v>
      </c>
      <c r="I210" s="1">
        <v>5.8152173913043477</v>
      </c>
      <c r="J210" s="1">
        <v>0</v>
      </c>
      <c r="K210" s="1">
        <v>0</v>
      </c>
      <c r="L210" s="1">
        <f t="shared" si="12"/>
        <v>0</v>
      </c>
      <c r="M210" s="1">
        <f t="shared" si="13"/>
        <v>0</v>
      </c>
      <c r="N210" s="1">
        <v>4.7255434782608692</v>
      </c>
      <c r="O210" s="1">
        <v>0</v>
      </c>
      <c r="P210" s="1">
        <f t="shared" si="14"/>
        <v>4.7255434782608692</v>
      </c>
      <c r="Q210" s="1">
        <f t="shared" si="15"/>
        <v>7.4583976668382221E-2</v>
      </c>
    </row>
    <row r="211" spans="1:17" x14ac:dyDescent="0.3">
      <c r="A211" t="s">
        <v>32</v>
      </c>
      <c r="B211" t="s">
        <v>433</v>
      </c>
      <c r="C211" t="s">
        <v>353</v>
      </c>
      <c r="D211" t="s">
        <v>61</v>
      </c>
      <c r="E211" s="1">
        <v>78.934782608695656</v>
      </c>
      <c r="F211" s="1">
        <v>5.4347826086956523</v>
      </c>
      <c r="G211" s="1">
        <v>0</v>
      </c>
      <c r="H211" s="1">
        <v>0.22826086956521738</v>
      </c>
      <c r="I211" s="1">
        <v>0.58695652173913049</v>
      </c>
      <c r="J211" s="1">
        <v>0</v>
      </c>
      <c r="K211" s="1">
        <v>4.8081521739130437</v>
      </c>
      <c r="L211" s="1">
        <f t="shared" si="12"/>
        <v>4.8081521739130437</v>
      </c>
      <c r="M211" s="1">
        <f t="shared" si="13"/>
        <v>6.0912971633158911E-2</v>
      </c>
      <c r="N211" s="1">
        <v>0</v>
      </c>
      <c r="O211" s="1">
        <v>6.5004347826086928</v>
      </c>
      <c r="P211" s="1">
        <f t="shared" si="14"/>
        <v>6.5004347826086928</v>
      </c>
      <c r="Q211" s="1">
        <f t="shared" si="15"/>
        <v>8.2351969154502852E-2</v>
      </c>
    </row>
    <row r="212" spans="1:17" x14ac:dyDescent="0.3">
      <c r="A212" t="s">
        <v>32</v>
      </c>
      <c r="B212" t="s">
        <v>434</v>
      </c>
      <c r="C212" t="s">
        <v>265</v>
      </c>
      <c r="D212" t="s">
        <v>266</v>
      </c>
      <c r="E212" s="1">
        <v>70.195652173913047</v>
      </c>
      <c r="F212" s="1">
        <v>5.0434782608695654</v>
      </c>
      <c r="G212" s="1">
        <v>0.78260869565217395</v>
      </c>
      <c r="H212" s="1">
        <v>0.2608695652173913</v>
      </c>
      <c r="I212" s="1">
        <v>0.2608695652173913</v>
      </c>
      <c r="J212" s="1">
        <v>0</v>
      </c>
      <c r="K212" s="1">
        <v>5.4673913043478262</v>
      </c>
      <c r="L212" s="1">
        <f t="shared" si="12"/>
        <v>5.4673913043478262</v>
      </c>
      <c r="M212" s="1">
        <f t="shared" si="13"/>
        <v>7.7887890987921954E-2</v>
      </c>
      <c r="N212" s="1">
        <v>0</v>
      </c>
      <c r="O212" s="1">
        <v>4.8940217391304346</v>
      </c>
      <c r="P212" s="1">
        <f t="shared" si="14"/>
        <v>4.8940217391304346</v>
      </c>
      <c r="Q212" s="1">
        <f t="shared" si="15"/>
        <v>6.9719727469804885E-2</v>
      </c>
    </row>
    <row r="213" spans="1:17" x14ac:dyDescent="0.3">
      <c r="A213" t="s">
        <v>32</v>
      </c>
      <c r="B213" t="s">
        <v>435</v>
      </c>
      <c r="C213" t="s">
        <v>140</v>
      </c>
      <c r="D213" t="s">
        <v>141</v>
      </c>
      <c r="E213" s="1">
        <v>59.054347826086953</v>
      </c>
      <c r="F213" s="1">
        <v>5.5652173913043477</v>
      </c>
      <c r="G213" s="1">
        <v>1.3315217391304348</v>
      </c>
      <c r="H213" s="1">
        <v>0.2608695652173913</v>
      </c>
      <c r="I213" s="1">
        <v>0</v>
      </c>
      <c r="J213" s="1">
        <v>12.054347826086957</v>
      </c>
      <c r="K213" s="1">
        <v>0</v>
      </c>
      <c r="L213" s="1">
        <f t="shared" si="12"/>
        <v>12.054347826086957</v>
      </c>
      <c r="M213" s="1">
        <f t="shared" si="13"/>
        <v>0.20412295232836372</v>
      </c>
      <c r="N213" s="1">
        <v>5.2934782608695654</v>
      </c>
      <c r="O213" s="1">
        <v>0</v>
      </c>
      <c r="P213" s="1">
        <f t="shared" si="14"/>
        <v>5.2934782608695654</v>
      </c>
      <c r="Q213" s="1">
        <f t="shared" si="15"/>
        <v>8.9637401067550165E-2</v>
      </c>
    </row>
    <row r="214" spans="1:17" x14ac:dyDescent="0.3">
      <c r="A214" t="s">
        <v>32</v>
      </c>
      <c r="B214" t="s">
        <v>436</v>
      </c>
      <c r="C214" t="s">
        <v>353</v>
      </c>
      <c r="D214" t="s">
        <v>61</v>
      </c>
      <c r="E214" s="1">
        <v>65.445652173913047</v>
      </c>
      <c r="F214" s="1">
        <v>5.7391304347826084</v>
      </c>
      <c r="G214" s="1">
        <v>0.17391304347826086</v>
      </c>
      <c r="H214" s="1">
        <v>0.17391304347826086</v>
      </c>
      <c r="I214" s="1">
        <v>0.14130434782608695</v>
      </c>
      <c r="J214" s="1">
        <v>4.7688043478260855</v>
      </c>
      <c r="K214" s="1">
        <v>0</v>
      </c>
      <c r="L214" s="1">
        <f t="shared" si="12"/>
        <v>4.7688043478260855</v>
      </c>
      <c r="M214" s="1">
        <f t="shared" si="13"/>
        <v>7.2866633449593071E-2</v>
      </c>
      <c r="N214" s="1">
        <v>4.6502173913043476</v>
      </c>
      <c r="O214" s="1">
        <v>0</v>
      </c>
      <c r="P214" s="1">
        <f t="shared" si="14"/>
        <v>4.6502173913043476</v>
      </c>
      <c r="Q214" s="1">
        <f t="shared" si="15"/>
        <v>7.105464208603221E-2</v>
      </c>
    </row>
    <row r="215" spans="1:17" x14ac:dyDescent="0.3">
      <c r="A215" t="s">
        <v>32</v>
      </c>
      <c r="B215" t="s">
        <v>437</v>
      </c>
      <c r="C215" t="s">
        <v>438</v>
      </c>
      <c r="D215" t="s">
        <v>141</v>
      </c>
      <c r="E215" s="1">
        <v>107.77173913043478</v>
      </c>
      <c r="F215" s="1">
        <v>5.3230434782608702</v>
      </c>
      <c r="G215" s="1">
        <v>0.29347826086956524</v>
      </c>
      <c r="H215" s="1">
        <v>0.2608695652173913</v>
      </c>
      <c r="I215" s="1">
        <v>0.32608695652173914</v>
      </c>
      <c r="J215" s="1">
        <v>5.3536956521739105</v>
      </c>
      <c r="K215" s="1">
        <v>1.3997826086956522</v>
      </c>
      <c r="L215" s="1">
        <f t="shared" si="12"/>
        <v>6.7534782608695627</v>
      </c>
      <c r="M215" s="1">
        <f t="shared" si="13"/>
        <v>6.2664649520927859E-2</v>
      </c>
      <c r="N215" s="1">
        <v>0</v>
      </c>
      <c r="O215" s="1">
        <v>5.5652173913043477</v>
      </c>
      <c r="P215" s="1">
        <f t="shared" si="14"/>
        <v>5.5652173913043477</v>
      </c>
      <c r="Q215" s="1">
        <f t="shared" si="15"/>
        <v>5.1638930912758445E-2</v>
      </c>
    </row>
    <row r="216" spans="1:17" x14ac:dyDescent="0.3">
      <c r="A216" t="s">
        <v>32</v>
      </c>
      <c r="B216" t="s">
        <v>439</v>
      </c>
      <c r="C216" t="s">
        <v>353</v>
      </c>
      <c r="D216" t="s">
        <v>61</v>
      </c>
      <c r="E216" s="1">
        <v>60.021739130434781</v>
      </c>
      <c r="F216" s="1">
        <v>5.9130434782608692</v>
      </c>
      <c r="G216" s="1">
        <v>0</v>
      </c>
      <c r="H216" s="1">
        <v>0</v>
      </c>
      <c r="I216" s="1">
        <v>0.2608695652173913</v>
      </c>
      <c r="J216" s="1">
        <v>0</v>
      </c>
      <c r="K216" s="1">
        <v>5.4954347826086947</v>
      </c>
      <c r="L216" s="1">
        <f t="shared" si="12"/>
        <v>5.4954347826086947</v>
      </c>
      <c r="M216" s="1">
        <f t="shared" si="13"/>
        <v>9.1557406736689592E-2</v>
      </c>
      <c r="N216" s="1">
        <v>0</v>
      </c>
      <c r="O216" s="1">
        <v>5.5018478260869559</v>
      </c>
      <c r="P216" s="1">
        <f t="shared" si="14"/>
        <v>5.5018478260869559</v>
      </c>
      <c r="Q216" s="1">
        <f t="shared" si="15"/>
        <v>9.1664252082578765E-2</v>
      </c>
    </row>
    <row r="217" spans="1:17" x14ac:dyDescent="0.3">
      <c r="A217" t="s">
        <v>32</v>
      </c>
      <c r="B217" t="s">
        <v>440</v>
      </c>
      <c r="C217" t="s">
        <v>441</v>
      </c>
      <c r="D217" t="s">
        <v>64</v>
      </c>
      <c r="E217" s="1">
        <v>65.923913043478265</v>
      </c>
      <c r="F217" s="1">
        <v>5.7391304347826084</v>
      </c>
      <c r="G217" s="1">
        <v>0.56521739130434778</v>
      </c>
      <c r="H217" s="1">
        <v>0.34782608695652173</v>
      </c>
      <c r="I217" s="1">
        <v>0.30434782608695654</v>
      </c>
      <c r="J217" s="1">
        <v>0</v>
      </c>
      <c r="K217" s="1">
        <v>5.2111956521739113</v>
      </c>
      <c r="L217" s="1">
        <f t="shared" si="12"/>
        <v>5.2111956521739113</v>
      </c>
      <c r="M217" s="1">
        <f t="shared" si="13"/>
        <v>7.9048639736191237E-2</v>
      </c>
      <c r="N217" s="1">
        <v>0</v>
      </c>
      <c r="O217" s="1">
        <v>4.6488043478260872</v>
      </c>
      <c r="P217" s="1">
        <f t="shared" si="14"/>
        <v>4.6488043478260872</v>
      </c>
      <c r="Q217" s="1">
        <f t="shared" si="15"/>
        <v>7.0517724649629021E-2</v>
      </c>
    </row>
    <row r="218" spans="1:17" x14ac:dyDescent="0.3">
      <c r="A218" t="s">
        <v>32</v>
      </c>
      <c r="B218" t="s">
        <v>442</v>
      </c>
      <c r="C218" t="s">
        <v>443</v>
      </c>
      <c r="D218" t="s">
        <v>58</v>
      </c>
      <c r="E218" s="1">
        <v>78.869565217391298</v>
      </c>
      <c r="F218" s="1">
        <v>5.4782608695652177</v>
      </c>
      <c r="G218" s="1">
        <v>0.57608695652173914</v>
      </c>
      <c r="H218" s="1">
        <v>0.2608695652173913</v>
      </c>
      <c r="I218" s="1">
        <v>0.2608695652173913</v>
      </c>
      <c r="J218" s="1">
        <v>4.2885869565217387</v>
      </c>
      <c r="K218" s="1">
        <v>7.360543478260869</v>
      </c>
      <c r="L218" s="1">
        <f t="shared" si="12"/>
        <v>11.649130434782608</v>
      </c>
      <c r="M218" s="1">
        <f t="shared" si="13"/>
        <v>0.14770121278941564</v>
      </c>
      <c r="N218" s="1">
        <v>4.7926086956521718</v>
      </c>
      <c r="O218" s="1">
        <v>0</v>
      </c>
      <c r="P218" s="1">
        <f t="shared" si="14"/>
        <v>4.7926086956521718</v>
      </c>
      <c r="Q218" s="1">
        <f t="shared" si="15"/>
        <v>6.0766262403528094E-2</v>
      </c>
    </row>
    <row r="219" spans="1:17" x14ac:dyDescent="0.3">
      <c r="A219" t="s">
        <v>32</v>
      </c>
      <c r="B219" t="s">
        <v>444</v>
      </c>
      <c r="C219" t="s">
        <v>126</v>
      </c>
      <c r="D219" t="s">
        <v>127</v>
      </c>
      <c r="E219" s="1">
        <v>134.46739130434781</v>
      </c>
      <c r="F219" s="1">
        <v>5.3043478260869561</v>
      </c>
      <c r="G219" s="1">
        <v>6.5217391304347824E-2</v>
      </c>
      <c r="H219" s="1">
        <v>1.076086956521739</v>
      </c>
      <c r="I219" s="1">
        <v>0.28260869565217389</v>
      </c>
      <c r="J219" s="1">
        <v>5.3179347826086953</v>
      </c>
      <c r="K219" s="1">
        <v>18.647391304347831</v>
      </c>
      <c r="L219" s="1">
        <f t="shared" si="12"/>
        <v>23.965326086956527</v>
      </c>
      <c r="M219" s="1">
        <f t="shared" si="13"/>
        <v>0.17822407242745136</v>
      </c>
      <c r="N219" s="1">
        <v>5.4782608695652177</v>
      </c>
      <c r="O219" s="1">
        <v>0</v>
      </c>
      <c r="P219" s="1">
        <f t="shared" si="14"/>
        <v>5.4782608695652177</v>
      </c>
      <c r="Q219" s="1">
        <f t="shared" si="15"/>
        <v>4.0740441354781352E-2</v>
      </c>
    </row>
    <row r="220" spans="1:17" x14ac:dyDescent="0.3">
      <c r="A220" t="s">
        <v>32</v>
      </c>
      <c r="B220" t="s">
        <v>445</v>
      </c>
      <c r="C220" t="s">
        <v>446</v>
      </c>
      <c r="D220" t="s">
        <v>447</v>
      </c>
      <c r="E220" s="1">
        <v>95.065217391304344</v>
      </c>
      <c r="F220" s="1">
        <v>6.1959782608695635</v>
      </c>
      <c r="G220" s="1">
        <v>0</v>
      </c>
      <c r="H220" s="1">
        <v>0.18478260869565216</v>
      </c>
      <c r="I220" s="1">
        <v>0</v>
      </c>
      <c r="J220" s="1">
        <v>5.8535869565217391</v>
      </c>
      <c r="K220" s="1">
        <v>7.2706521739130405</v>
      </c>
      <c r="L220" s="1">
        <f t="shared" si="12"/>
        <v>13.124239130434781</v>
      </c>
      <c r="M220" s="1">
        <f t="shared" si="13"/>
        <v>0.13805511090784356</v>
      </c>
      <c r="N220" s="1">
        <v>6.452826086956521</v>
      </c>
      <c r="O220" s="1">
        <v>0</v>
      </c>
      <c r="P220" s="1">
        <f t="shared" si="14"/>
        <v>6.452826086956521</v>
      </c>
      <c r="Q220" s="1">
        <f t="shared" si="15"/>
        <v>6.7877887034072715E-2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BC77-8BA3-49F1-BB30-01B0B381EEE9}">
  <dimension ref="A1:D9"/>
  <sheetViews>
    <sheetView workbookViewId="0"/>
  </sheetViews>
  <sheetFormatPr defaultRowHeight="14.4" x14ac:dyDescent="0.3"/>
  <cols>
    <col min="2" max="2" width="29.44140625" customWidth="1"/>
    <col min="3" max="3" width="14.109375" customWidth="1"/>
  </cols>
  <sheetData>
    <row r="1" spans="1:4" x14ac:dyDescent="0.3">
      <c r="A1" s="7"/>
      <c r="B1" s="7"/>
      <c r="C1" s="7"/>
      <c r="D1" s="7"/>
    </row>
    <row r="2" spans="1:4" x14ac:dyDescent="0.3">
      <c r="A2" s="7"/>
      <c r="B2" s="23" t="s">
        <v>448</v>
      </c>
      <c r="C2" s="24"/>
      <c r="D2" s="7"/>
    </row>
    <row r="3" spans="1:4" x14ac:dyDescent="0.3">
      <c r="A3" s="7"/>
      <c r="B3" s="8" t="s">
        <v>449</v>
      </c>
      <c r="C3" s="9">
        <f>SUM(Table1[MDS Census])</f>
        <v>17062.228260869582</v>
      </c>
      <c r="D3" s="7"/>
    </row>
    <row r="4" spans="1:4" x14ac:dyDescent="0.3">
      <c r="A4" s="7"/>
      <c r="B4" s="8" t="s">
        <v>450</v>
      </c>
      <c r="C4" s="9">
        <f>SUM(Table1[Total Care Staffing Hours])</f>
        <v>63142.356195652188</v>
      </c>
      <c r="D4" s="7"/>
    </row>
    <row r="5" spans="1:4" ht="15" thickBot="1" x14ac:dyDescent="0.35">
      <c r="A5" s="7"/>
      <c r="B5" s="8" t="s">
        <v>451</v>
      </c>
      <c r="C5" s="9">
        <f>SUM(Table1[RN Hours])</f>
        <v>3153.3794565217399</v>
      </c>
      <c r="D5" s="7"/>
    </row>
    <row r="6" spans="1:4" x14ac:dyDescent="0.3">
      <c r="A6" s="7"/>
      <c r="B6" s="10" t="s">
        <v>452</v>
      </c>
      <c r="C6" s="11">
        <f>C4/C3</f>
        <v>3.7007098504515095</v>
      </c>
      <c r="D6" s="7"/>
    </row>
    <row r="7" spans="1:4" ht="15" thickBot="1" x14ac:dyDescent="0.35">
      <c r="A7" s="7"/>
      <c r="B7" s="12" t="s">
        <v>453</v>
      </c>
      <c r="C7" s="13">
        <f>C5/C3</f>
        <v>0.18481639140613787</v>
      </c>
      <c r="D7" s="7"/>
    </row>
    <row r="8" spans="1:4" x14ac:dyDescent="0.3">
      <c r="A8" s="7"/>
      <c r="B8" s="7"/>
      <c r="C8" s="7"/>
      <c r="D8" s="7"/>
    </row>
    <row r="9" spans="1:4" x14ac:dyDescent="0.3">
      <c r="A9" s="7"/>
      <c r="B9" s="7"/>
      <c r="C9" s="7"/>
      <c r="D9" s="7"/>
    </row>
  </sheetData>
  <mergeCells count="1">
    <mergeCell ref="B2:C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8837-209B-4905-A4F4-111B8760A0FA}">
  <dimension ref="A2:E12"/>
  <sheetViews>
    <sheetView zoomScaleNormal="100" workbookViewId="0">
      <selection activeCell="D7" sqref="D7"/>
    </sheetView>
  </sheetViews>
  <sheetFormatPr defaultRowHeight="15.6" x14ac:dyDescent="0.3"/>
  <cols>
    <col min="1" max="1" width="48.44140625" style="14" customWidth="1"/>
    <col min="2" max="2" width="6.88671875" style="14" customWidth="1"/>
    <col min="3" max="3" width="8.88671875" style="14"/>
    <col min="4" max="4" width="111.6640625" style="14" customWidth="1"/>
    <col min="5" max="5" width="56.44140625" style="14" customWidth="1"/>
    <col min="6" max="16384" width="8.88671875" style="14"/>
  </cols>
  <sheetData>
    <row r="2" spans="1:5" ht="78" x14ac:dyDescent="0.3">
      <c r="A2" s="25" t="s">
        <v>454</v>
      </c>
      <c r="B2" s="26"/>
      <c r="D2" s="15" t="s">
        <v>459</v>
      </c>
      <c r="E2" s="16"/>
    </row>
    <row r="3" spans="1:5" ht="31.2" x14ac:dyDescent="0.3">
      <c r="A3" s="17" t="s">
        <v>455</v>
      </c>
      <c r="B3" s="18">
        <f>'State Average &amp; Calculations'!C6</f>
        <v>3.7007098504515095</v>
      </c>
      <c r="D3" s="27" t="s">
        <v>456</v>
      </c>
    </row>
    <row r="4" spans="1:5" x14ac:dyDescent="0.3">
      <c r="A4" s="19" t="s">
        <v>457</v>
      </c>
      <c r="B4" s="20">
        <f>'State Average &amp; Calculations'!C7</f>
        <v>0.18481639140613787</v>
      </c>
      <c r="D4" s="28"/>
    </row>
    <row r="5" spans="1:5" x14ac:dyDescent="0.3">
      <c r="D5" s="28"/>
    </row>
    <row r="6" spans="1:5" x14ac:dyDescent="0.3">
      <c r="D6" s="29"/>
    </row>
    <row r="7" spans="1:5" ht="78" x14ac:dyDescent="0.3">
      <c r="D7" s="21" t="s">
        <v>30</v>
      </c>
    </row>
    <row r="8" spans="1:5" x14ac:dyDescent="0.3">
      <c r="D8" s="27" t="s">
        <v>31</v>
      </c>
    </row>
    <row r="9" spans="1:5" x14ac:dyDescent="0.3">
      <c r="D9" s="28"/>
    </row>
    <row r="10" spans="1:5" x14ac:dyDescent="0.3">
      <c r="D10" s="28"/>
    </row>
    <row r="11" spans="1:5" x14ac:dyDescent="0.3">
      <c r="D11" s="29"/>
    </row>
    <row r="12" spans="1:5" x14ac:dyDescent="0.3">
      <c r="D12" s="22" t="s">
        <v>458</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2020-02-21T18:59:13Z</dcterms:modified>
</cp:coreProperties>
</file>