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E4317F40-A7C1-4A0C-A4A7-096CD948BD8F}"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H2" i="2" l="1"/>
  <c r="K2" i="2"/>
  <c r="N2" i="2"/>
  <c r="H3" i="2"/>
  <c r="K3" i="2"/>
  <c r="N3" i="2"/>
  <c r="H4" i="2"/>
  <c r="K4" i="2"/>
  <c r="N4" i="2"/>
  <c r="H5" i="2"/>
  <c r="K5" i="2"/>
  <c r="N5" i="2"/>
  <c r="H6" i="2"/>
  <c r="K6" i="2"/>
  <c r="N6" i="2"/>
  <c r="H7" i="2"/>
  <c r="K7" i="2"/>
  <c r="N7" i="2"/>
  <c r="H8" i="2"/>
  <c r="K8" i="2"/>
  <c r="N8" i="2"/>
  <c r="H9" i="2"/>
  <c r="K9" i="2"/>
  <c r="N9" i="2"/>
  <c r="H10" i="2"/>
  <c r="K10" i="2"/>
  <c r="N10" i="2"/>
  <c r="H11" i="2"/>
  <c r="K11" i="2"/>
  <c r="N11" i="2"/>
  <c r="H12" i="2"/>
  <c r="K12" i="2"/>
  <c r="N12" i="2"/>
  <c r="H13" i="2"/>
  <c r="K13" i="2"/>
  <c r="N13" i="2"/>
  <c r="H14" i="2"/>
  <c r="K14" i="2"/>
  <c r="N14" i="2"/>
  <c r="H15" i="2"/>
  <c r="K15" i="2"/>
  <c r="N15" i="2"/>
  <c r="H16" i="2"/>
  <c r="K16" i="2"/>
  <c r="N16" i="2"/>
  <c r="H17" i="2"/>
  <c r="K17" i="2"/>
  <c r="N17" i="2"/>
  <c r="H18" i="2"/>
  <c r="K18" i="2"/>
  <c r="N18" i="2"/>
  <c r="H19" i="2"/>
  <c r="K19" i="2"/>
  <c r="N19" i="2"/>
  <c r="H20" i="2"/>
  <c r="K20" i="2"/>
  <c r="N20" i="2"/>
  <c r="H21" i="2"/>
  <c r="K21" i="2"/>
  <c r="N21" i="2"/>
  <c r="H22" i="2"/>
  <c r="K22" i="2"/>
  <c r="N22" i="2"/>
  <c r="H23" i="2"/>
  <c r="K23" i="2"/>
  <c r="N23" i="2"/>
  <c r="H24" i="2"/>
  <c r="K24" i="2"/>
  <c r="N24" i="2"/>
  <c r="H25" i="2"/>
  <c r="K25" i="2"/>
  <c r="N25" i="2"/>
  <c r="H26" i="2"/>
  <c r="K26" i="2"/>
  <c r="N26" i="2"/>
  <c r="H27" i="2"/>
  <c r="K27" i="2"/>
  <c r="N27" i="2"/>
  <c r="H28" i="2"/>
  <c r="K28" i="2"/>
  <c r="N28" i="2"/>
  <c r="H29" i="2"/>
  <c r="K29" i="2"/>
  <c r="N29" i="2"/>
  <c r="H30" i="2"/>
  <c r="K30" i="2"/>
  <c r="N30" i="2"/>
  <c r="H31" i="2"/>
  <c r="K31" i="2"/>
  <c r="N31" i="2"/>
  <c r="H32" i="2"/>
  <c r="K32" i="2"/>
  <c r="N32" i="2"/>
  <c r="H33" i="2"/>
  <c r="K33" i="2"/>
  <c r="N33" i="2"/>
  <c r="H34" i="2"/>
  <c r="K34" i="2"/>
  <c r="N34" i="2"/>
  <c r="H35" i="2"/>
  <c r="K35" i="2"/>
  <c r="N35" i="2"/>
  <c r="H36" i="2"/>
  <c r="K36" i="2"/>
  <c r="N36" i="2"/>
  <c r="H37" i="2"/>
  <c r="K37" i="2"/>
  <c r="N37" i="2"/>
  <c r="H38" i="2"/>
  <c r="K38" i="2"/>
  <c r="N38" i="2"/>
  <c r="H39" i="2"/>
  <c r="K39" i="2"/>
  <c r="N39" i="2"/>
  <c r="H40" i="2"/>
  <c r="K40" i="2"/>
  <c r="N40" i="2"/>
  <c r="H41" i="2"/>
  <c r="K41" i="2"/>
  <c r="N41" i="2"/>
  <c r="H42" i="2"/>
  <c r="K42" i="2"/>
  <c r="N42" i="2"/>
  <c r="H43" i="2"/>
  <c r="K43" i="2"/>
  <c r="N43" i="2"/>
  <c r="H44" i="2"/>
  <c r="K44" i="2"/>
  <c r="N44" i="2"/>
  <c r="H45" i="2"/>
  <c r="K45" i="2"/>
  <c r="N45" i="2"/>
  <c r="H46" i="2"/>
  <c r="K46" i="2"/>
  <c r="N46" i="2"/>
  <c r="H47" i="2"/>
  <c r="K47" i="2"/>
  <c r="N47" i="2"/>
  <c r="H48" i="2"/>
  <c r="K48" i="2"/>
  <c r="N48" i="2"/>
  <c r="H49" i="2"/>
  <c r="K49" i="2"/>
  <c r="N49" i="2"/>
  <c r="H50" i="2"/>
  <c r="K50" i="2"/>
  <c r="N50" i="2"/>
  <c r="H51" i="2"/>
  <c r="K51" i="2"/>
  <c r="N51" i="2"/>
  <c r="H52" i="2"/>
  <c r="K52" i="2"/>
  <c r="N52" i="2"/>
  <c r="H53" i="2"/>
  <c r="K53" i="2"/>
  <c r="N53" i="2"/>
  <c r="H54" i="2"/>
  <c r="K54" i="2"/>
  <c r="N54" i="2"/>
  <c r="H55" i="2"/>
  <c r="K55" i="2"/>
  <c r="N55" i="2"/>
  <c r="H56" i="2"/>
  <c r="K56" i="2"/>
  <c r="N56" i="2"/>
  <c r="H57" i="2"/>
  <c r="K57" i="2"/>
  <c r="N57" i="2"/>
  <c r="H58" i="2"/>
  <c r="K58" i="2"/>
  <c r="N58" i="2"/>
  <c r="H59" i="2"/>
  <c r="K59" i="2"/>
  <c r="N59" i="2"/>
  <c r="H60" i="2"/>
  <c r="K60" i="2"/>
  <c r="N60" i="2"/>
  <c r="H61" i="2"/>
  <c r="K61" i="2"/>
  <c r="N61" i="2"/>
  <c r="H62" i="2"/>
  <c r="K62" i="2"/>
  <c r="N62" i="2"/>
  <c r="H63" i="2"/>
  <c r="K63" i="2"/>
  <c r="N63" i="2"/>
  <c r="H64" i="2"/>
  <c r="K64" i="2"/>
  <c r="N64" i="2"/>
  <c r="H65" i="2"/>
  <c r="K65" i="2"/>
  <c r="N65" i="2"/>
  <c r="H66" i="2"/>
  <c r="K66" i="2"/>
  <c r="N66" i="2"/>
  <c r="H67" i="2"/>
  <c r="K67" i="2"/>
  <c r="N67" i="2"/>
  <c r="H68" i="2"/>
  <c r="K68" i="2"/>
  <c r="N68" i="2"/>
  <c r="H69" i="2"/>
  <c r="K69" i="2"/>
  <c r="N69" i="2"/>
  <c r="H70" i="2"/>
  <c r="K70" i="2"/>
  <c r="N70" i="2"/>
  <c r="H71" i="2"/>
  <c r="K71" i="2"/>
  <c r="N71" i="2"/>
  <c r="H72" i="2"/>
  <c r="K72" i="2"/>
  <c r="N72" i="2"/>
  <c r="H73" i="2"/>
  <c r="K73" i="2"/>
  <c r="N73" i="2"/>
  <c r="H74" i="2"/>
  <c r="K74" i="2"/>
  <c r="N74" i="2"/>
  <c r="H75" i="2"/>
  <c r="K75" i="2"/>
  <c r="N75" i="2"/>
  <c r="H76" i="2"/>
  <c r="K76" i="2"/>
  <c r="N76" i="2"/>
  <c r="H77" i="2"/>
  <c r="K77" i="2"/>
  <c r="N77" i="2"/>
  <c r="H78" i="2"/>
  <c r="K78" i="2"/>
  <c r="N78" i="2"/>
  <c r="H79" i="2"/>
  <c r="K79" i="2"/>
  <c r="N79" i="2"/>
  <c r="H80" i="2"/>
  <c r="K80" i="2"/>
  <c r="N80" i="2"/>
  <c r="H81" i="2"/>
  <c r="K81" i="2"/>
  <c r="N81" i="2"/>
  <c r="H82" i="2"/>
  <c r="K82" i="2"/>
  <c r="N82" i="2"/>
  <c r="H83" i="2"/>
  <c r="K83" i="2"/>
  <c r="N83" i="2"/>
  <c r="H84" i="2"/>
  <c r="K84" i="2"/>
  <c r="N84" i="2"/>
  <c r="H85" i="2"/>
  <c r="K85" i="2"/>
  <c r="N85" i="2"/>
  <c r="H86" i="2"/>
  <c r="K86" i="2"/>
  <c r="N86" i="2"/>
  <c r="H87" i="2"/>
  <c r="K87" i="2"/>
  <c r="N87" i="2"/>
  <c r="H88" i="2"/>
  <c r="K88" i="2"/>
  <c r="N88" i="2"/>
  <c r="H89" i="2"/>
  <c r="K89" i="2"/>
  <c r="N89" i="2"/>
  <c r="H90" i="2"/>
  <c r="K90" i="2"/>
  <c r="N90" i="2"/>
  <c r="H91" i="2"/>
  <c r="K91" i="2"/>
  <c r="N91" i="2"/>
  <c r="H92" i="2"/>
  <c r="K92" i="2"/>
  <c r="N92" i="2"/>
  <c r="H93" i="2"/>
  <c r="K93" i="2"/>
  <c r="N93" i="2"/>
  <c r="H94" i="2"/>
  <c r="K94" i="2"/>
  <c r="N94" i="2"/>
  <c r="H95" i="2"/>
  <c r="K95" i="2"/>
  <c r="N95" i="2"/>
  <c r="H96" i="2"/>
  <c r="K96" i="2"/>
  <c r="N96" i="2"/>
  <c r="H97" i="2"/>
  <c r="K97" i="2"/>
  <c r="N97" i="2"/>
  <c r="H98" i="2"/>
  <c r="K98" i="2"/>
  <c r="N98" i="2"/>
  <c r="H99" i="2"/>
  <c r="K99" i="2"/>
  <c r="N99" i="2"/>
  <c r="H100" i="2"/>
  <c r="K100" i="2"/>
  <c r="N100" i="2"/>
  <c r="H101" i="2"/>
  <c r="K101" i="2"/>
  <c r="N101" i="2"/>
  <c r="H102" i="2"/>
  <c r="K102" i="2"/>
  <c r="N102" i="2"/>
  <c r="H103" i="2"/>
  <c r="K103" i="2"/>
  <c r="N103" i="2"/>
  <c r="H104" i="2"/>
  <c r="K104" i="2"/>
  <c r="N104" i="2"/>
  <c r="H105" i="2"/>
  <c r="K105" i="2"/>
  <c r="N105" i="2"/>
  <c r="H106" i="2"/>
  <c r="K106" i="2"/>
  <c r="N106" i="2"/>
  <c r="H107" i="2"/>
  <c r="K107" i="2"/>
  <c r="N107" i="2"/>
  <c r="H108" i="2"/>
  <c r="K108" i="2"/>
  <c r="N108" i="2"/>
  <c r="H109" i="2"/>
  <c r="K109" i="2"/>
  <c r="N109" i="2"/>
  <c r="H110" i="2"/>
  <c r="K110" i="2"/>
  <c r="N110" i="2"/>
  <c r="H111" i="2"/>
  <c r="K111" i="2"/>
  <c r="N111" i="2"/>
  <c r="H112" i="2"/>
  <c r="K112" i="2"/>
  <c r="N112" i="2"/>
  <c r="H113" i="2"/>
  <c r="K113" i="2"/>
  <c r="N113" i="2"/>
  <c r="H114" i="2"/>
  <c r="K114" i="2"/>
  <c r="N114" i="2"/>
  <c r="H115" i="2"/>
  <c r="K115" i="2"/>
  <c r="N115" i="2"/>
  <c r="H116" i="2"/>
  <c r="K116" i="2"/>
  <c r="N116" i="2"/>
  <c r="H117" i="2"/>
  <c r="K117" i="2"/>
  <c r="N117" i="2"/>
  <c r="H118" i="2"/>
  <c r="K118" i="2"/>
  <c r="N118" i="2"/>
  <c r="H119" i="2"/>
  <c r="K119" i="2"/>
  <c r="N119" i="2"/>
  <c r="H120" i="2"/>
  <c r="K120" i="2"/>
  <c r="N120" i="2"/>
  <c r="H121" i="2"/>
  <c r="K121" i="2"/>
  <c r="N121" i="2"/>
  <c r="H122" i="2"/>
  <c r="K122" i="2"/>
  <c r="N122" i="2"/>
  <c r="H123" i="2"/>
  <c r="K123" i="2"/>
  <c r="N123" i="2"/>
  <c r="H124" i="2"/>
  <c r="K124" i="2"/>
  <c r="N124" i="2"/>
  <c r="H125" i="2"/>
  <c r="K125" i="2"/>
  <c r="N125" i="2"/>
  <c r="H126" i="2"/>
  <c r="K126" i="2"/>
  <c r="N126" i="2"/>
  <c r="H127" i="2"/>
  <c r="K127" i="2"/>
  <c r="N127" i="2"/>
  <c r="H128" i="2"/>
  <c r="K128" i="2"/>
  <c r="N128" i="2"/>
  <c r="H129" i="2"/>
  <c r="K129" i="2"/>
  <c r="N129" i="2"/>
  <c r="H130" i="2"/>
  <c r="K130" i="2"/>
  <c r="N130" i="2"/>
  <c r="H131" i="2"/>
  <c r="K131" i="2"/>
  <c r="N131" i="2"/>
  <c r="H132" i="2"/>
  <c r="K132" i="2"/>
  <c r="N132" i="2"/>
  <c r="H133" i="2"/>
  <c r="K133" i="2"/>
  <c r="N133" i="2"/>
  <c r="H134" i="2"/>
  <c r="K134" i="2"/>
  <c r="N134" i="2"/>
  <c r="H135" i="2"/>
  <c r="K135" i="2"/>
  <c r="N135" i="2"/>
  <c r="H136" i="2"/>
  <c r="K136" i="2"/>
  <c r="N136" i="2"/>
  <c r="H137" i="2"/>
  <c r="K137" i="2"/>
  <c r="N137" i="2"/>
  <c r="H138" i="2"/>
  <c r="K138" i="2"/>
  <c r="N138" i="2"/>
  <c r="H139" i="2"/>
  <c r="K139" i="2"/>
  <c r="N139" i="2"/>
  <c r="H140" i="2"/>
  <c r="K140" i="2"/>
  <c r="N140" i="2"/>
  <c r="H141" i="2"/>
  <c r="K141" i="2"/>
  <c r="N141" i="2"/>
  <c r="H142" i="2"/>
  <c r="K142" i="2"/>
  <c r="N142" i="2"/>
  <c r="H143" i="2"/>
  <c r="K143" i="2"/>
  <c r="N143" i="2"/>
  <c r="H144" i="2"/>
  <c r="K144" i="2"/>
  <c r="N144" i="2"/>
  <c r="H145" i="2"/>
  <c r="K145" i="2"/>
  <c r="N145" i="2"/>
  <c r="H146" i="2"/>
  <c r="K146" i="2"/>
  <c r="N146" i="2"/>
  <c r="H147" i="2"/>
  <c r="K147" i="2"/>
  <c r="N147" i="2"/>
  <c r="H148" i="2"/>
  <c r="K148" i="2"/>
  <c r="N148" i="2"/>
  <c r="H149" i="2"/>
  <c r="K149" i="2"/>
  <c r="N149" i="2"/>
  <c r="H150" i="2"/>
  <c r="K150" i="2"/>
  <c r="N150" i="2"/>
  <c r="H151" i="2"/>
  <c r="K151" i="2"/>
  <c r="N151" i="2"/>
  <c r="H152" i="2"/>
  <c r="K152" i="2"/>
  <c r="N152" i="2"/>
  <c r="H153" i="2"/>
  <c r="K153" i="2"/>
  <c r="N153" i="2"/>
  <c r="H154" i="2"/>
  <c r="K154" i="2"/>
  <c r="N154" i="2"/>
  <c r="H155" i="2"/>
  <c r="K155" i="2"/>
  <c r="N155" i="2"/>
  <c r="H156" i="2"/>
  <c r="K156" i="2"/>
  <c r="N156" i="2"/>
  <c r="H157" i="2"/>
  <c r="K157" i="2"/>
  <c r="N157" i="2"/>
  <c r="H158" i="2"/>
  <c r="K158" i="2"/>
  <c r="N158" i="2"/>
  <c r="H159" i="2"/>
  <c r="K159" i="2"/>
  <c r="N159" i="2"/>
  <c r="H160" i="2"/>
  <c r="K160" i="2"/>
  <c r="N160" i="2"/>
  <c r="H161" i="2"/>
  <c r="K161" i="2"/>
  <c r="N161" i="2"/>
  <c r="H162" i="2"/>
  <c r="K162" i="2"/>
  <c r="N162" i="2"/>
  <c r="H163" i="2"/>
  <c r="K163" i="2"/>
  <c r="N163" i="2"/>
  <c r="H164" i="2"/>
  <c r="K164" i="2"/>
  <c r="N164" i="2"/>
  <c r="H165" i="2"/>
  <c r="K165" i="2"/>
  <c r="N165" i="2"/>
  <c r="H166" i="2"/>
  <c r="K166" i="2"/>
  <c r="N166" i="2"/>
  <c r="H167" i="2"/>
  <c r="K167" i="2"/>
  <c r="N167" i="2"/>
  <c r="H168" i="2"/>
  <c r="K168" i="2"/>
  <c r="N168" i="2"/>
  <c r="H169" i="2"/>
  <c r="K169" i="2"/>
  <c r="N169" i="2"/>
  <c r="H170" i="2"/>
  <c r="K170" i="2"/>
  <c r="N170" i="2"/>
  <c r="H171" i="2"/>
  <c r="K171" i="2"/>
  <c r="N171" i="2"/>
  <c r="H172" i="2"/>
  <c r="K172" i="2"/>
  <c r="N172" i="2"/>
  <c r="H173" i="2"/>
  <c r="K173" i="2"/>
  <c r="N173" i="2"/>
  <c r="H174" i="2"/>
  <c r="K174" i="2"/>
  <c r="N174" i="2"/>
  <c r="H175" i="2"/>
  <c r="K175" i="2"/>
  <c r="N175" i="2"/>
  <c r="H176" i="2"/>
  <c r="K176" i="2"/>
  <c r="N176" i="2"/>
  <c r="H177" i="2"/>
  <c r="K177" i="2"/>
  <c r="N177" i="2"/>
  <c r="H178" i="2"/>
  <c r="K178" i="2"/>
  <c r="N178" i="2"/>
  <c r="H179" i="2"/>
  <c r="K179" i="2"/>
  <c r="N179" i="2"/>
  <c r="H180" i="2"/>
  <c r="K180" i="2"/>
  <c r="N180" i="2"/>
  <c r="H181" i="2"/>
  <c r="K181" i="2"/>
  <c r="N181" i="2"/>
  <c r="H182" i="2"/>
  <c r="K182" i="2"/>
  <c r="N182" i="2"/>
  <c r="H183" i="2"/>
  <c r="K183" i="2"/>
  <c r="N183" i="2"/>
  <c r="H184" i="2"/>
  <c r="K184" i="2"/>
  <c r="N184" i="2"/>
  <c r="H185" i="2"/>
  <c r="K185" i="2"/>
  <c r="N185" i="2"/>
  <c r="H186" i="2"/>
  <c r="K186" i="2"/>
  <c r="N186" i="2"/>
  <c r="H187" i="2"/>
  <c r="K187" i="2"/>
  <c r="N187" i="2"/>
  <c r="H188" i="2"/>
  <c r="K188" i="2"/>
  <c r="N188" i="2"/>
  <c r="H189" i="2"/>
  <c r="K189" i="2"/>
  <c r="N189" i="2"/>
  <c r="H190" i="2"/>
  <c r="K190" i="2"/>
  <c r="N190" i="2"/>
  <c r="H191" i="2"/>
  <c r="K191" i="2"/>
  <c r="N191" i="2"/>
  <c r="H192" i="2"/>
  <c r="K192" i="2"/>
  <c r="N192" i="2"/>
  <c r="K193" i="2"/>
  <c r="N193" i="2"/>
  <c r="K194" i="2"/>
  <c r="N194" i="2"/>
  <c r="H195" i="2"/>
  <c r="K195" i="2"/>
  <c r="N195" i="2"/>
  <c r="H196" i="2"/>
  <c r="K196" i="2"/>
  <c r="N196" i="2"/>
  <c r="H197" i="2"/>
  <c r="K197" i="2"/>
  <c r="N197" i="2"/>
  <c r="H198" i="2"/>
  <c r="K198" i="2"/>
  <c r="N198" i="2"/>
  <c r="H199" i="2"/>
  <c r="K199" i="2"/>
  <c r="N199" i="2"/>
  <c r="H200" i="2"/>
  <c r="K200" i="2"/>
  <c r="N200" i="2"/>
  <c r="H201" i="2"/>
  <c r="K201" i="2"/>
  <c r="N201" i="2"/>
  <c r="H202" i="2"/>
  <c r="K202" i="2"/>
  <c r="N202" i="2"/>
  <c r="H203" i="2"/>
  <c r="K203" i="2"/>
  <c r="N203" i="2"/>
  <c r="H204" i="2"/>
  <c r="K204" i="2"/>
  <c r="N204" i="2"/>
  <c r="H205" i="2"/>
  <c r="K205" i="2"/>
  <c r="N205" i="2"/>
  <c r="H206" i="2"/>
  <c r="K206" i="2"/>
  <c r="N206" i="2"/>
  <c r="H207" i="2"/>
  <c r="K207" i="2"/>
  <c r="N207" i="2"/>
  <c r="H208" i="2"/>
  <c r="K208" i="2"/>
  <c r="N208" i="2"/>
  <c r="H209" i="2"/>
  <c r="K209" i="2"/>
  <c r="N209" i="2"/>
  <c r="H210" i="2"/>
  <c r="K210" i="2"/>
  <c r="N210" i="2"/>
  <c r="H211" i="2"/>
  <c r="K211" i="2"/>
  <c r="N211" i="2"/>
  <c r="H212" i="2"/>
  <c r="K212" i="2"/>
  <c r="N212" i="2"/>
  <c r="H213" i="2"/>
  <c r="K213" i="2"/>
  <c r="N213" i="2"/>
  <c r="H214" i="2"/>
  <c r="K214" i="2"/>
  <c r="N214" i="2"/>
  <c r="H215" i="2"/>
  <c r="K215" i="2"/>
  <c r="N215" i="2"/>
  <c r="H216" i="2"/>
  <c r="K216" i="2"/>
  <c r="N216" i="2"/>
  <c r="H217" i="2"/>
  <c r="K217" i="2"/>
  <c r="N217" i="2"/>
  <c r="K218" i="2"/>
  <c r="N218" i="2"/>
  <c r="H219" i="2"/>
  <c r="K219" i="2"/>
  <c r="N219" i="2"/>
  <c r="H220" i="2"/>
  <c r="K220" i="2"/>
  <c r="N220" i="2"/>
  <c r="H221" i="2"/>
  <c r="K221" i="2"/>
  <c r="N221" i="2"/>
  <c r="H222" i="2"/>
  <c r="K222" i="2"/>
  <c r="N222" i="2"/>
  <c r="H223" i="2"/>
  <c r="K223" i="2"/>
  <c r="N223" i="2"/>
  <c r="H224" i="2"/>
  <c r="K224" i="2"/>
  <c r="N224" i="2"/>
  <c r="J219" i="3" l="1"/>
  <c r="K224" i="3" l="1"/>
  <c r="I224" i="3"/>
  <c r="J224" i="3" s="1"/>
  <c r="K223" i="3"/>
  <c r="I223" i="3"/>
  <c r="J223" i="3" s="1"/>
  <c r="K222" i="3"/>
  <c r="J222" i="3"/>
  <c r="I222" i="3"/>
  <c r="K221" i="3"/>
  <c r="I221" i="3"/>
  <c r="J221" i="3" s="1"/>
  <c r="K220" i="3"/>
  <c r="I220" i="3"/>
  <c r="J220" i="3" s="1"/>
  <c r="K219" i="3"/>
  <c r="I219" i="3"/>
  <c r="K218" i="3"/>
  <c r="J218" i="3"/>
  <c r="I218" i="3"/>
  <c r="K217" i="3"/>
  <c r="I217" i="3"/>
  <c r="J217" i="3" s="1"/>
  <c r="K216" i="3"/>
  <c r="I216" i="3"/>
  <c r="J216" i="3" s="1"/>
  <c r="K215" i="3"/>
  <c r="I215" i="3"/>
  <c r="J215" i="3" s="1"/>
  <c r="K214" i="3"/>
  <c r="J214" i="3"/>
  <c r="I214" i="3"/>
  <c r="K213" i="3"/>
  <c r="I213" i="3"/>
  <c r="J213" i="3" s="1"/>
  <c r="K212" i="3"/>
  <c r="I212" i="3"/>
  <c r="J212" i="3" s="1"/>
  <c r="K211" i="3"/>
  <c r="I211" i="3"/>
  <c r="J211" i="3" s="1"/>
  <c r="K210" i="3"/>
  <c r="J210" i="3"/>
  <c r="I210" i="3"/>
  <c r="K209" i="3"/>
  <c r="I209" i="3"/>
  <c r="J209" i="3" s="1"/>
  <c r="K208" i="3"/>
  <c r="I208" i="3"/>
  <c r="J208" i="3" s="1"/>
  <c r="K207" i="3"/>
  <c r="I207" i="3"/>
  <c r="J207" i="3" s="1"/>
  <c r="K206" i="3"/>
  <c r="J206" i="3"/>
  <c r="I206" i="3"/>
  <c r="K205" i="3"/>
  <c r="I205" i="3"/>
  <c r="J205" i="3" s="1"/>
  <c r="K204" i="3"/>
  <c r="I204" i="3"/>
  <c r="J204" i="3" s="1"/>
  <c r="K203" i="3"/>
  <c r="I203" i="3"/>
  <c r="J203" i="3" s="1"/>
  <c r="K202" i="3"/>
  <c r="J202" i="3"/>
  <c r="I202" i="3"/>
  <c r="K201" i="3"/>
  <c r="I201" i="3"/>
  <c r="J201" i="3" s="1"/>
  <c r="K200" i="3"/>
  <c r="I200" i="3"/>
  <c r="J200" i="3" s="1"/>
  <c r="K199" i="3"/>
  <c r="I199" i="3"/>
  <c r="J199" i="3" s="1"/>
  <c r="K198" i="3"/>
  <c r="J198" i="3"/>
  <c r="I198" i="3"/>
  <c r="K197" i="3"/>
  <c r="I197" i="3"/>
  <c r="J197" i="3" s="1"/>
  <c r="K196" i="3"/>
  <c r="I196" i="3"/>
  <c r="J196" i="3" s="1"/>
  <c r="K195" i="3"/>
  <c r="I195" i="3"/>
  <c r="J195" i="3" s="1"/>
  <c r="K194" i="3"/>
  <c r="J194" i="3"/>
  <c r="I194" i="3"/>
  <c r="K193" i="3"/>
  <c r="I193" i="3"/>
  <c r="J193" i="3" s="1"/>
  <c r="K192" i="3"/>
  <c r="I192" i="3"/>
  <c r="J192" i="3" s="1"/>
  <c r="K191" i="3"/>
  <c r="I191" i="3"/>
  <c r="J191" i="3" s="1"/>
  <c r="K190" i="3"/>
  <c r="J190" i="3"/>
  <c r="I190" i="3"/>
  <c r="K189" i="3"/>
  <c r="I189" i="3"/>
  <c r="J189" i="3" s="1"/>
  <c r="K188" i="3"/>
  <c r="I188" i="3"/>
  <c r="J188" i="3" s="1"/>
  <c r="K187" i="3"/>
  <c r="I187" i="3"/>
  <c r="J187" i="3" s="1"/>
  <c r="K186" i="3"/>
  <c r="J186" i="3"/>
  <c r="I186" i="3"/>
  <c r="K185" i="3"/>
  <c r="I185" i="3"/>
  <c r="J185" i="3" s="1"/>
  <c r="K184" i="3"/>
  <c r="I184" i="3"/>
  <c r="J184" i="3" s="1"/>
  <c r="K183" i="3"/>
  <c r="I183" i="3"/>
  <c r="J183" i="3" s="1"/>
  <c r="K182" i="3"/>
  <c r="J182" i="3"/>
  <c r="I182" i="3"/>
  <c r="K181" i="3"/>
  <c r="I181" i="3"/>
  <c r="J181" i="3" s="1"/>
  <c r="K180" i="3"/>
  <c r="I180" i="3"/>
  <c r="J180" i="3" s="1"/>
  <c r="K179" i="3"/>
  <c r="I179" i="3"/>
  <c r="J179" i="3" s="1"/>
  <c r="K178" i="3"/>
  <c r="J178" i="3"/>
  <c r="I178" i="3"/>
  <c r="K177" i="3"/>
  <c r="I177" i="3"/>
  <c r="J177" i="3" s="1"/>
  <c r="K176" i="3"/>
  <c r="I176" i="3"/>
  <c r="J176" i="3" s="1"/>
  <c r="K175" i="3"/>
  <c r="I175" i="3"/>
  <c r="J175" i="3" s="1"/>
  <c r="K174" i="3"/>
  <c r="J174" i="3"/>
  <c r="I174" i="3"/>
  <c r="K173" i="3"/>
  <c r="I173" i="3"/>
  <c r="J173" i="3" s="1"/>
  <c r="K172" i="3"/>
  <c r="I172" i="3"/>
  <c r="J172" i="3" s="1"/>
  <c r="K171" i="3"/>
  <c r="I171" i="3"/>
  <c r="J171" i="3" s="1"/>
  <c r="K170" i="3"/>
  <c r="J170" i="3"/>
  <c r="I170" i="3"/>
  <c r="K169" i="3"/>
  <c r="I169" i="3"/>
  <c r="J169" i="3" s="1"/>
  <c r="K168" i="3"/>
  <c r="I168" i="3"/>
  <c r="J168" i="3" s="1"/>
  <c r="K167" i="3"/>
  <c r="I167" i="3"/>
  <c r="J167" i="3" s="1"/>
  <c r="K166" i="3"/>
  <c r="J166" i="3"/>
  <c r="I166" i="3"/>
  <c r="K165" i="3"/>
  <c r="I165" i="3"/>
  <c r="J165" i="3" s="1"/>
  <c r="K164" i="3"/>
  <c r="I164" i="3"/>
  <c r="J164" i="3" s="1"/>
  <c r="K163" i="3"/>
  <c r="I163" i="3"/>
  <c r="J163" i="3" s="1"/>
  <c r="K162" i="3"/>
  <c r="J162" i="3"/>
  <c r="I162" i="3"/>
  <c r="K161" i="3"/>
  <c r="I161" i="3"/>
  <c r="J161" i="3" s="1"/>
  <c r="K160" i="3"/>
  <c r="I160" i="3"/>
  <c r="J160" i="3" s="1"/>
  <c r="K159" i="3"/>
  <c r="I159" i="3"/>
  <c r="J159" i="3" s="1"/>
  <c r="K158" i="3"/>
  <c r="J158" i="3"/>
  <c r="I158" i="3"/>
  <c r="K157" i="3"/>
  <c r="I157" i="3"/>
  <c r="J157" i="3" s="1"/>
  <c r="K156" i="3"/>
  <c r="I156" i="3"/>
  <c r="J156" i="3" s="1"/>
  <c r="K155" i="3"/>
  <c r="I155" i="3"/>
  <c r="J155" i="3" s="1"/>
  <c r="K154" i="3"/>
  <c r="J154" i="3"/>
  <c r="I154" i="3"/>
  <c r="K153" i="3"/>
  <c r="I153" i="3"/>
  <c r="J153" i="3" s="1"/>
  <c r="K152" i="3"/>
  <c r="I152" i="3"/>
  <c r="J152" i="3" s="1"/>
  <c r="K151" i="3"/>
  <c r="I151" i="3"/>
  <c r="J151" i="3" s="1"/>
  <c r="K150" i="3"/>
  <c r="J150" i="3"/>
  <c r="I150" i="3"/>
  <c r="K149" i="3"/>
  <c r="I149" i="3"/>
  <c r="J149" i="3" s="1"/>
  <c r="K148" i="3"/>
  <c r="I148" i="3"/>
  <c r="J148" i="3" s="1"/>
  <c r="K147" i="3"/>
  <c r="I147" i="3"/>
  <c r="J147" i="3" s="1"/>
  <c r="K146" i="3"/>
  <c r="J146" i="3"/>
  <c r="I146" i="3"/>
  <c r="K145" i="3"/>
  <c r="I145" i="3"/>
  <c r="J145" i="3" s="1"/>
  <c r="K144" i="3"/>
  <c r="I144" i="3"/>
  <c r="J144" i="3" s="1"/>
  <c r="K143" i="3"/>
  <c r="I143" i="3"/>
  <c r="J143" i="3" s="1"/>
  <c r="K142" i="3"/>
  <c r="J142" i="3"/>
  <c r="I142" i="3"/>
  <c r="K141" i="3"/>
  <c r="I141" i="3"/>
  <c r="J141" i="3" s="1"/>
  <c r="K140" i="3"/>
  <c r="I140" i="3"/>
  <c r="J140" i="3" s="1"/>
  <c r="K139" i="3"/>
  <c r="I139" i="3"/>
  <c r="J139" i="3" s="1"/>
  <c r="K138" i="3"/>
  <c r="J138" i="3"/>
  <c r="I138" i="3"/>
  <c r="K137" i="3"/>
  <c r="I137" i="3"/>
  <c r="J137" i="3" s="1"/>
  <c r="K136" i="3"/>
  <c r="I136" i="3"/>
  <c r="J136" i="3" s="1"/>
  <c r="K135" i="3"/>
  <c r="I135" i="3"/>
  <c r="J135" i="3" s="1"/>
  <c r="K134" i="3"/>
  <c r="J134" i="3"/>
  <c r="I134" i="3"/>
  <c r="K133" i="3"/>
  <c r="I133" i="3"/>
  <c r="J133" i="3" s="1"/>
  <c r="K132" i="3"/>
  <c r="I132" i="3"/>
  <c r="J132" i="3" s="1"/>
  <c r="K131" i="3"/>
  <c r="I131" i="3"/>
  <c r="J131" i="3" s="1"/>
  <c r="K130" i="3"/>
  <c r="J130" i="3"/>
  <c r="I130" i="3"/>
  <c r="K129" i="3"/>
  <c r="I129" i="3"/>
  <c r="J129" i="3" s="1"/>
  <c r="K128" i="3"/>
  <c r="I128" i="3"/>
  <c r="J128" i="3" s="1"/>
  <c r="K127" i="3"/>
  <c r="I127" i="3"/>
  <c r="J127" i="3" s="1"/>
  <c r="K126" i="3"/>
  <c r="J126" i="3"/>
  <c r="I126" i="3"/>
  <c r="K125" i="3"/>
  <c r="I125" i="3"/>
  <c r="J125" i="3" s="1"/>
  <c r="K124" i="3"/>
  <c r="I124" i="3"/>
  <c r="J124" i="3" s="1"/>
  <c r="K123" i="3"/>
  <c r="I123" i="3"/>
  <c r="J123" i="3" s="1"/>
  <c r="K122" i="3"/>
  <c r="J122" i="3"/>
  <c r="I122" i="3"/>
  <c r="K121" i="3"/>
  <c r="I121" i="3"/>
  <c r="J121" i="3" s="1"/>
  <c r="K120" i="3"/>
  <c r="I120" i="3"/>
  <c r="J120" i="3" s="1"/>
  <c r="K119" i="3"/>
  <c r="I119" i="3"/>
  <c r="J119" i="3" s="1"/>
  <c r="K118" i="3"/>
  <c r="J118" i="3"/>
  <c r="I118" i="3"/>
  <c r="K117" i="3"/>
  <c r="I117" i="3"/>
  <c r="J117" i="3" s="1"/>
  <c r="K116" i="3"/>
  <c r="I116" i="3"/>
  <c r="J116" i="3" s="1"/>
  <c r="K115" i="3"/>
  <c r="I115" i="3"/>
  <c r="J115" i="3" s="1"/>
  <c r="K114" i="3"/>
  <c r="J114" i="3"/>
  <c r="I114" i="3"/>
  <c r="K113" i="3"/>
  <c r="I113" i="3"/>
  <c r="J113" i="3" s="1"/>
  <c r="K112" i="3"/>
  <c r="I112" i="3"/>
  <c r="J112" i="3" s="1"/>
  <c r="K111" i="3"/>
  <c r="I111" i="3"/>
  <c r="J111" i="3" s="1"/>
  <c r="K110" i="3"/>
  <c r="J110" i="3"/>
  <c r="I110" i="3"/>
  <c r="K109" i="3"/>
  <c r="I109" i="3"/>
  <c r="J109" i="3" s="1"/>
  <c r="K108" i="3"/>
  <c r="I108" i="3"/>
  <c r="J108" i="3" s="1"/>
  <c r="K107" i="3"/>
  <c r="I107" i="3"/>
  <c r="J107" i="3" s="1"/>
  <c r="K106" i="3"/>
  <c r="J106" i="3"/>
  <c r="I106" i="3"/>
  <c r="K105" i="3"/>
  <c r="I105" i="3"/>
  <c r="J105" i="3" s="1"/>
  <c r="K104" i="3"/>
  <c r="I104" i="3"/>
  <c r="J104" i="3" s="1"/>
  <c r="K103" i="3"/>
  <c r="I103" i="3"/>
  <c r="J103" i="3" s="1"/>
  <c r="K102" i="3"/>
  <c r="J102" i="3"/>
  <c r="I102" i="3"/>
  <c r="K101" i="3"/>
  <c r="I101" i="3"/>
  <c r="J101" i="3" s="1"/>
  <c r="K100" i="3"/>
  <c r="I100" i="3"/>
  <c r="J100" i="3" s="1"/>
  <c r="K99" i="3"/>
  <c r="I99" i="3"/>
  <c r="J99" i="3" s="1"/>
  <c r="K98" i="3"/>
  <c r="J98" i="3"/>
  <c r="I98" i="3"/>
  <c r="K97" i="3"/>
  <c r="I97" i="3"/>
  <c r="J97" i="3" s="1"/>
  <c r="K96" i="3"/>
  <c r="I96" i="3"/>
  <c r="J96" i="3" s="1"/>
  <c r="K95" i="3"/>
  <c r="I95" i="3"/>
  <c r="J95" i="3" s="1"/>
  <c r="K94" i="3"/>
  <c r="J94" i="3"/>
  <c r="I94" i="3"/>
  <c r="K93" i="3"/>
  <c r="I93" i="3"/>
  <c r="J93" i="3" s="1"/>
  <c r="K92" i="3"/>
  <c r="I92" i="3"/>
  <c r="J92" i="3" s="1"/>
  <c r="K91" i="3"/>
  <c r="I91" i="3"/>
  <c r="J91" i="3" s="1"/>
  <c r="K90" i="3"/>
  <c r="J90" i="3"/>
  <c r="I90" i="3"/>
  <c r="K89" i="3"/>
  <c r="I89" i="3"/>
  <c r="J89" i="3" s="1"/>
  <c r="K88" i="3"/>
  <c r="I88" i="3"/>
  <c r="J88" i="3" s="1"/>
  <c r="K87" i="3"/>
  <c r="I87" i="3"/>
  <c r="J87" i="3" s="1"/>
  <c r="K86" i="3"/>
  <c r="J86" i="3"/>
  <c r="I86" i="3"/>
  <c r="K85" i="3"/>
  <c r="I85" i="3"/>
  <c r="J85" i="3" s="1"/>
  <c r="K84" i="3"/>
  <c r="I84" i="3"/>
  <c r="J84" i="3" s="1"/>
  <c r="K83" i="3"/>
  <c r="I83" i="3"/>
  <c r="J83" i="3" s="1"/>
  <c r="K82" i="3"/>
  <c r="J82" i="3"/>
  <c r="I82" i="3"/>
  <c r="K81" i="3"/>
  <c r="J81" i="3"/>
  <c r="I81" i="3"/>
  <c r="K80" i="3"/>
  <c r="I80" i="3"/>
  <c r="J80" i="3" s="1"/>
  <c r="K79" i="3"/>
  <c r="I79" i="3"/>
  <c r="J79" i="3" s="1"/>
  <c r="K78" i="3"/>
  <c r="J78" i="3"/>
  <c r="I78" i="3"/>
  <c r="K77" i="3"/>
  <c r="I77" i="3"/>
  <c r="J77" i="3" s="1"/>
  <c r="K76" i="3"/>
  <c r="I76" i="3"/>
  <c r="J76" i="3" s="1"/>
  <c r="K75" i="3"/>
  <c r="I75" i="3"/>
  <c r="J75" i="3" s="1"/>
  <c r="K74" i="3"/>
  <c r="J74" i="3"/>
  <c r="I74" i="3"/>
  <c r="K73" i="3"/>
  <c r="I73" i="3"/>
  <c r="J73" i="3" s="1"/>
  <c r="K72" i="3"/>
  <c r="I72" i="3"/>
  <c r="J72" i="3" s="1"/>
  <c r="K71" i="3"/>
  <c r="I71" i="3"/>
  <c r="J71" i="3" s="1"/>
  <c r="K70" i="3"/>
  <c r="J70" i="3"/>
  <c r="I70" i="3"/>
  <c r="K69" i="3"/>
  <c r="I69" i="3"/>
  <c r="J69" i="3" s="1"/>
  <c r="K68" i="3"/>
  <c r="I68" i="3"/>
  <c r="J68" i="3" s="1"/>
  <c r="K67" i="3"/>
  <c r="I67" i="3"/>
  <c r="J67" i="3" s="1"/>
  <c r="K66" i="3"/>
  <c r="J66" i="3"/>
  <c r="I66" i="3"/>
  <c r="K65" i="3"/>
  <c r="I65" i="3"/>
  <c r="J65" i="3" s="1"/>
  <c r="K64" i="3"/>
  <c r="I64" i="3"/>
  <c r="J64" i="3" s="1"/>
  <c r="K63" i="3"/>
  <c r="I63" i="3"/>
  <c r="J63" i="3" s="1"/>
  <c r="K62" i="3"/>
  <c r="J62" i="3"/>
  <c r="I62" i="3"/>
  <c r="K61" i="3"/>
  <c r="I61" i="3"/>
  <c r="J61" i="3" s="1"/>
  <c r="K60" i="3"/>
  <c r="I60" i="3"/>
  <c r="J60" i="3" s="1"/>
  <c r="K59" i="3"/>
  <c r="I59" i="3"/>
  <c r="J59" i="3" s="1"/>
  <c r="K58" i="3"/>
  <c r="J58" i="3"/>
  <c r="I58" i="3"/>
  <c r="K57" i="3"/>
  <c r="I57" i="3"/>
  <c r="J57" i="3" s="1"/>
  <c r="K56" i="3"/>
  <c r="I56" i="3"/>
  <c r="J56" i="3" s="1"/>
  <c r="K55" i="3"/>
  <c r="I55" i="3"/>
  <c r="J55" i="3" s="1"/>
  <c r="K54" i="3"/>
  <c r="J54" i="3"/>
  <c r="I54" i="3"/>
  <c r="K53" i="3"/>
  <c r="I53" i="3"/>
  <c r="J53" i="3" s="1"/>
  <c r="K52" i="3"/>
  <c r="I52" i="3"/>
  <c r="J52" i="3" s="1"/>
  <c r="K51" i="3"/>
  <c r="I51" i="3"/>
  <c r="J51" i="3" s="1"/>
  <c r="K50" i="3"/>
  <c r="J50" i="3"/>
  <c r="I50" i="3"/>
  <c r="K49" i="3"/>
  <c r="I49" i="3"/>
  <c r="J49" i="3" s="1"/>
  <c r="K48" i="3"/>
  <c r="I48" i="3"/>
  <c r="J48" i="3" s="1"/>
  <c r="K47" i="3"/>
  <c r="I47" i="3"/>
  <c r="J47" i="3" s="1"/>
  <c r="K46" i="3"/>
  <c r="J46" i="3"/>
  <c r="I46" i="3"/>
  <c r="K45" i="3"/>
  <c r="I45" i="3"/>
  <c r="J45" i="3" s="1"/>
  <c r="K44" i="3"/>
  <c r="I44" i="3"/>
  <c r="J44" i="3" s="1"/>
  <c r="K43" i="3"/>
  <c r="I43" i="3"/>
  <c r="J43" i="3" s="1"/>
  <c r="K42" i="3"/>
  <c r="J42" i="3"/>
  <c r="I42" i="3"/>
  <c r="K41" i="3"/>
  <c r="I41" i="3"/>
  <c r="J41" i="3" s="1"/>
  <c r="K40" i="3"/>
  <c r="I40" i="3"/>
  <c r="J40" i="3" s="1"/>
  <c r="K39" i="3"/>
  <c r="I39" i="3"/>
  <c r="J39" i="3" s="1"/>
  <c r="K38" i="3"/>
  <c r="J38" i="3"/>
  <c r="I38" i="3"/>
  <c r="K37" i="3"/>
  <c r="I37" i="3"/>
  <c r="J37" i="3" s="1"/>
  <c r="K36" i="3"/>
  <c r="I36" i="3"/>
  <c r="J36" i="3" s="1"/>
  <c r="K35" i="3"/>
  <c r="I35" i="3"/>
  <c r="J35" i="3" s="1"/>
  <c r="K34" i="3"/>
  <c r="J34" i="3"/>
  <c r="I34" i="3"/>
  <c r="K33" i="3"/>
  <c r="I33" i="3"/>
  <c r="J33" i="3" s="1"/>
  <c r="K32" i="3"/>
  <c r="I32" i="3"/>
  <c r="J32" i="3" s="1"/>
  <c r="K31" i="3"/>
  <c r="I31" i="3"/>
  <c r="J31" i="3" s="1"/>
  <c r="K30" i="3"/>
  <c r="J30" i="3"/>
  <c r="I30" i="3"/>
  <c r="K29" i="3"/>
  <c r="I29" i="3"/>
  <c r="J29" i="3" s="1"/>
  <c r="K28" i="3"/>
  <c r="I28" i="3"/>
  <c r="J28" i="3" s="1"/>
  <c r="K27" i="3"/>
  <c r="I27" i="3"/>
  <c r="J27" i="3" s="1"/>
  <c r="K26" i="3"/>
  <c r="J26" i="3"/>
  <c r="I26" i="3"/>
  <c r="K25" i="3"/>
  <c r="I25" i="3"/>
  <c r="J25" i="3" s="1"/>
  <c r="K24" i="3"/>
  <c r="I24" i="3"/>
  <c r="J24" i="3" s="1"/>
  <c r="K23" i="3"/>
  <c r="I23" i="3"/>
  <c r="J23" i="3" s="1"/>
  <c r="K22" i="3"/>
  <c r="J22" i="3"/>
  <c r="I22" i="3"/>
  <c r="K21" i="3"/>
  <c r="I21" i="3"/>
  <c r="J21" i="3" s="1"/>
  <c r="K20" i="3"/>
  <c r="I20" i="3"/>
  <c r="J20" i="3" s="1"/>
  <c r="K19" i="3"/>
  <c r="I19" i="3"/>
  <c r="J19" i="3" s="1"/>
  <c r="K18" i="3"/>
  <c r="J18" i="3"/>
  <c r="I18" i="3"/>
  <c r="K17" i="3"/>
  <c r="I17" i="3"/>
  <c r="J17" i="3" s="1"/>
  <c r="K16" i="3"/>
  <c r="I16" i="3"/>
  <c r="J16" i="3" s="1"/>
  <c r="K15" i="3"/>
  <c r="I15" i="3"/>
  <c r="J15" i="3" s="1"/>
  <c r="K14" i="3"/>
  <c r="J14" i="3"/>
  <c r="I14" i="3"/>
  <c r="K13" i="3"/>
  <c r="I13" i="3"/>
  <c r="J13" i="3" s="1"/>
  <c r="K12" i="3"/>
  <c r="I12" i="3"/>
  <c r="J12" i="3" s="1"/>
  <c r="K11" i="3"/>
  <c r="I11" i="3"/>
  <c r="J11" i="3" s="1"/>
  <c r="K10" i="3"/>
  <c r="J10" i="3"/>
  <c r="I10" i="3"/>
  <c r="K9" i="3"/>
  <c r="I9" i="3"/>
  <c r="J9" i="3" s="1"/>
  <c r="K8" i="3"/>
  <c r="I8" i="3"/>
  <c r="J8" i="3" s="1"/>
  <c r="K7" i="3"/>
  <c r="I7" i="3"/>
  <c r="J7" i="3" s="1"/>
  <c r="K6" i="3"/>
  <c r="J6" i="3"/>
  <c r="I6" i="3"/>
  <c r="K5" i="3"/>
  <c r="I5" i="3"/>
  <c r="J5" i="3" s="1"/>
  <c r="K4" i="3"/>
  <c r="I4" i="3"/>
  <c r="J4" i="3" s="1"/>
  <c r="K3" i="3"/>
  <c r="I3" i="3"/>
  <c r="J3" i="3" s="1"/>
  <c r="K2" i="3"/>
  <c r="J2" i="3"/>
  <c r="I2" i="3"/>
  <c r="P224" i="1" l="1"/>
  <c r="Q224" i="1" s="1"/>
  <c r="L224" i="1"/>
  <c r="M224" i="1" s="1"/>
  <c r="P223" i="1"/>
  <c r="Q223" i="1" s="1"/>
  <c r="L223" i="1"/>
  <c r="M223" i="1" s="1"/>
  <c r="P222" i="1"/>
  <c r="Q222" i="1" s="1"/>
  <c r="L222" i="1"/>
  <c r="M222" i="1" s="1"/>
  <c r="P221" i="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M151" i="1"/>
  <c r="L151" i="1"/>
  <c r="P150" i="1"/>
  <c r="Q150" i="1" s="1"/>
  <c r="L150" i="1"/>
  <c r="M150" i="1" s="1"/>
  <c r="P149" i="1"/>
  <c r="Q149" i="1" s="1"/>
  <c r="L149" i="1"/>
  <c r="M149" i="1" s="1"/>
  <c r="P148" i="1"/>
  <c r="Q148" i="1" s="1"/>
  <c r="L148" i="1"/>
  <c r="M148" i="1" s="1"/>
  <c r="P147" i="1"/>
  <c r="Q147" i="1" s="1"/>
  <c r="M147" i="1"/>
  <c r="L147" i="1"/>
  <c r="P146" i="1"/>
  <c r="Q146" i="1" s="1"/>
  <c r="L146" i="1"/>
  <c r="M146" i="1" s="1"/>
  <c r="P145" i="1"/>
  <c r="Q145" i="1" s="1"/>
  <c r="L145" i="1"/>
  <c r="M145" i="1" s="1"/>
  <c r="P144" i="1"/>
  <c r="Q144" i="1" s="1"/>
  <c r="L144" i="1"/>
  <c r="M144" i="1" s="1"/>
  <c r="P143" i="1"/>
  <c r="Q143" i="1" s="1"/>
  <c r="M143" i="1"/>
  <c r="L143" i="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Q57" i="1"/>
  <c r="P57" i="1"/>
  <c r="M57" i="1"/>
  <c r="L57" i="1"/>
  <c r="Q56" i="1"/>
  <c r="P56" i="1"/>
  <c r="M56" i="1"/>
  <c r="L56" i="1"/>
  <c r="Q55" i="1"/>
  <c r="P55" i="1"/>
  <c r="M55" i="1"/>
  <c r="L55" i="1"/>
  <c r="Q54" i="1"/>
  <c r="P54" i="1"/>
  <c r="M54" i="1"/>
  <c r="L54" i="1"/>
  <c r="Q53" i="1"/>
  <c r="P53" i="1"/>
  <c r="M53" i="1"/>
  <c r="L53" i="1"/>
  <c r="Q52" i="1"/>
  <c r="P52" i="1"/>
  <c r="M52" i="1"/>
  <c r="L52" i="1"/>
  <c r="Q51" i="1"/>
  <c r="P51" i="1"/>
  <c r="M51" i="1"/>
  <c r="L51" i="1"/>
  <c r="Q50" i="1"/>
  <c r="P50" i="1"/>
  <c r="M50" i="1"/>
  <c r="L50" i="1"/>
  <c r="Q49" i="1"/>
  <c r="P49" i="1"/>
  <c r="M49" i="1"/>
  <c r="L49" i="1"/>
  <c r="Q48" i="1"/>
  <c r="P48" i="1"/>
  <c r="M48" i="1"/>
  <c r="L48" i="1"/>
  <c r="Q47" i="1"/>
  <c r="P47" i="1"/>
  <c r="M47" i="1"/>
  <c r="L47" i="1"/>
  <c r="Q46" i="1"/>
  <c r="P46" i="1"/>
  <c r="M46" i="1"/>
  <c r="L46" i="1"/>
  <c r="Q45" i="1"/>
  <c r="P45" i="1"/>
  <c r="M45" i="1"/>
  <c r="L45" i="1"/>
  <c r="Q44" i="1"/>
  <c r="P44" i="1"/>
  <c r="M44" i="1"/>
  <c r="L44" i="1"/>
  <c r="Q43" i="1"/>
  <c r="P43" i="1"/>
  <c r="M43" i="1"/>
  <c r="L43" i="1"/>
  <c r="Q42" i="1"/>
  <c r="P42" i="1"/>
  <c r="M42" i="1"/>
  <c r="L42" i="1"/>
  <c r="Q41" i="1"/>
  <c r="P41" i="1"/>
  <c r="M41" i="1"/>
  <c r="L41" i="1"/>
  <c r="Q40" i="1"/>
  <c r="P40" i="1"/>
  <c r="M40" i="1"/>
  <c r="L40" i="1"/>
  <c r="Q39" i="1"/>
  <c r="P39" i="1"/>
  <c r="M39" i="1"/>
  <c r="L39" i="1"/>
  <c r="Q38" i="1"/>
  <c r="P38" i="1"/>
  <c r="M38" i="1"/>
  <c r="L38" i="1"/>
  <c r="Q37" i="1"/>
  <c r="P37" i="1"/>
  <c r="M37" i="1"/>
  <c r="L37" i="1"/>
  <c r="Q36" i="1"/>
  <c r="P36" i="1"/>
  <c r="M36" i="1"/>
  <c r="L36" i="1"/>
  <c r="Q35" i="1"/>
  <c r="P35" i="1"/>
  <c r="M35" i="1"/>
  <c r="L35" i="1"/>
  <c r="Q34" i="1"/>
  <c r="P34" i="1"/>
  <c r="M34" i="1"/>
  <c r="L34" i="1"/>
  <c r="Q33" i="1"/>
  <c r="P33" i="1"/>
  <c r="M33" i="1"/>
  <c r="L33" i="1"/>
  <c r="Q32" i="1"/>
  <c r="P32" i="1"/>
  <c r="M32" i="1"/>
  <c r="L32" i="1"/>
  <c r="Q31" i="1"/>
  <c r="P31" i="1"/>
  <c r="M31" i="1"/>
  <c r="L31" i="1"/>
  <c r="Q30" i="1"/>
  <c r="P30" i="1"/>
  <c r="M30" i="1"/>
  <c r="L30" i="1"/>
  <c r="Q29" i="1"/>
  <c r="P29" i="1"/>
  <c r="M29" i="1"/>
  <c r="L29" i="1"/>
  <c r="Q28" i="1"/>
  <c r="P28" i="1"/>
  <c r="M28" i="1"/>
  <c r="L28" i="1"/>
  <c r="Q27" i="1"/>
  <c r="P27" i="1"/>
  <c r="M27" i="1"/>
  <c r="L27" i="1"/>
  <c r="Q26" i="1"/>
  <c r="P26" i="1"/>
  <c r="M26" i="1"/>
  <c r="L26" i="1"/>
  <c r="Q25" i="1"/>
  <c r="P25" i="1"/>
  <c r="M25" i="1"/>
  <c r="L25" i="1"/>
  <c r="Q24" i="1"/>
  <c r="P24" i="1"/>
  <c r="M24" i="1"/>
  <c r="L24" i="1"/>
  <c r="P23" i="1"/>
  <c r="Q23" i="1" s="1"/>
  <c r="M23" i="1"/>
  <c r="L23" i="1"/>
  <c r="P22" i="1"/>
  <c r="Q22" i="1" s="1"/>
  <c r="M22" i="1"/>
  <c r="L22" i="1"/>
  <c r="P21" i="1"/>
  <c r="Q21" i="1" s="1"/>
  <c r="M21" i="1"/>
  <c r="L21" i="1"/>
  <c r="P20" i="1"/>
  <c r="Q20" i="1" s="1"/>
  <c r="M20" i="1"/>
  <c r="L20" i="1"/>
  <c r="P19" i="1"/>
  <c r="Q19" i="1" s="1"/>
  <c r="M19" i="1"/>
  <c r="L19" i="1"/>
  <c r="P18" i="1"/>
  <c r="Q18" i="1" s="1"/>
  <c r="M18" i="1"/>
  <c r="L18" i="1"/>
  <c r="P17" i="1"/>
  <c r="Q17" i="1" s="1"/>
  <c r="M17" i="1"/>
  <c r="L17" i="1"/>
  <c r="P16" i="1"/>
  <c r="Q16" i="1" s="1"/>
  <c r="M16" i="1"/>
  <c r="L16" i="1"/>
  <c r="P15" i="1"/>
  <c r="Q15" i="1" s="1"/>
  <c r="M15" i="1"/>
  <c r="L15" i="1"/>
  <c r="P14" i="1"/>
  <c r="Q14" i="1" s="1"/>
  <c r="M14" i="1"/>
  <c r="L14" i="1"/>
  <c r="P13" i="1"/>
  <c r="Q13" i="1" s="1"/>
  <c r="M13" i="1"/>
  <c r="L13" i="1"/>
  <c r="P12" i="1"/>
  <c r="Q12" i="1" s="1"/>
  <c r="M12" i="1"/>
  <c r="L12" i="1"/>
  <c r="P11" i="1"/>
  <c r="Q11" i="1" s="1"/>
  <c r="M11" i="1"/>
  <c r="L11" i="1"/>
  <c r="P10" i="1"/>
  <c r="Q10" i="1" s="1"/>
  <c r="M10" i="1"/>
  <c r="L10" i="1"/>
  <c r="P9" i="1"/>
  <c r="Q9" i="1" s="1"/>
  <c r="M9" i="1"/>
  <c r="L9" i="1"/>
  <c r="P8" i="1"/>
  <c r="Q8" i="1" s="1"/>
  <c r="M8" i="1"/>
  <c r="L8" i="1"/>
  <c r="P7" i="1"/>
  <c r="Q7" i="1" s="1"/>
  <c r="M7" i="1"/>
  <c r="L7" i="1"/>
  <c r="P6" i="1"/>
  <c r="Q6" i="1" s="1"/>
  <c r="M6" i="1"/>
  <c r="L6" i="1"/>
  <c r="P5" i="1"/>
  <c r="Q5" i="1" s="1"/>
  <c r="M5" i="1"/>
  <c r="L5" i="1"/>
  <c r="P4" i="1"/>
  <c r="Q4" i="1" s="1"/>
  <c r="M4" i="1"/>
  <c r="L4" i="1"/>
  <c r="P3" i="1"/>
  <c r="Q3" i="1" s="1"/>
  <c r="M3" i="1"/>
  <c r="L3" i="1"/>
  <c r="P2" i="1"/>
  <c r="Q2" i="1" s="1"/>
  <c r="M2" i="1"/>
  <c r="L2" i="1"/>
</calcChain>
</file>

<file path=xl/sharedStrings.xml><?xml version="1.0" encoding="utf-8"?>
<sst xmlns="http://schemas.openxmlformats.org/spreadsheetml/2006/main" count="2732" uniqueCount="460">
  <si>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</si>
  <si>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</si>
  <si>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</si>
  <si>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</si>
  <si>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</si>
  <si>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</si>
  <si>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</si>
  <si>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</si>
  <si>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</si>
  <si>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</si>
  <si>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</si>
  <si>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</si>
  <si>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</si>
  <si>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</si>
  <si>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</si>
  <si>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</si>
  <si>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</si>
  <si>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AL</t>
  </si>
  <si>
    <t>ADAMS NURSING HOME</t>
  </si>
  <si>
    <t>ALEXANDER CITY</t>
  </si>
  <si>
    <t>Tallapoosa</t>
  </si>
  <si>
    <t>AHAVA HEALTHCARE OF ALABASTER</t>
  </si>
  <si>
    <t>ALABASTER</t>
  </si>
  <si>
    <t>Shelby</t>
  </si>
  <si>
    <t>ALBERTVILLE NURSING HOME</t>
  </si>
  <si>
    <t>ALBERTVILLE</t>
  </si>
  <si>
    <t>Marshall</t>
  </si>
  <si>
    <t>ALICEVILLE MANOR NURSING HOME</t>
  </si>
  <si>
    <t>ALLEN HEALTH AND REHABILITATION</t>
  </si>
  <si>
    <t>ALTOONA  HEALTH &amp; REHAB</t>
  </si>
  <si>
    <t>ANDALUSIA MANOR</t>
  </si>
  <si>
    <t>ANNISTON HEALTH AND REHAB SERVICES</t>
  </si>
  <si>
    <t>ARBOR SPRINGS HEALTH AND REHAB CENTER, LTD</t>
  </si>
  <si>
    <t>ARBOR WOODS HEALTH AND REHAB</t>
  </si>
  <si>
    <t>ASHLAND PLACE HEALTH AND REHABILITATION, LLC</t>
  </si>
  <si>
    <t>ASPIRE PHYSICAL RECOVERY CENTER AT CAHABA RIVER</t>
  </si>
  <si>
    <t>ASPIRE PHYSICAL RECOVERY CENTER AT HOOVER, LLC</t>
  </si>
  <si>
    <t>ASPIRE PHYSICAL RECOVERY CENTER OF WEST ALABAMA</t>
  </si>
  <si>
    <t>ATHENS HEALTH AND REHABILITATION LLC</t>
  </si>
  <si>
    <t>ATMORE NURSING CENTER</t>
  </si>
  <si>
    <t>ATTALLA HEALTH AND REHAB</t>
  </si>
  <si>
    <t>AZALEA GARDENS OF MOBILE</t>
  </si>
  <si>
    <t>BARFIELD HEALTH CARE</t>
  </si>
  <si>
    <t>BARON HOUSE OF HUEYTOWN</t>
  </si>
  <si>
    <t>BIBB MED CENTER NURSING HOME</t>
  </si>
  <si>
    <t>BIRMINGHAM NURSING AND REHABILITATION CENTER EAST</t>
  </si>
  <si>
    <t>BIRMINGHAM NURSING AND REHABILITATION CTR</t>
  </si>
  <si>
    <t>BLUE RIDGE HEALTHCARE BIRMINGHAM</t>
  </si>
  <si>
    <t>BLUE RIDGE HEALTHCARE MONTGOMERY</t>
  </si>
  <si>
    <t>BLUE RIDGE HEALTHCARE MONTROSE BAY</t>
  </si>
  <si>
    <t>BLUE RIDGE HEALTHCARE SELMA</t>
  </si>
  <si>
    <t>BLUE RIDGE HEALTHCARE WILLOW TRACE</t>
  </si>
  <si>
    <t>BLUE RIDGE HEALTHCARE WINDWOOD</t>
  </si>
  <si>
    <t>BROOKDALE UNIVERSITY PARK SNF (AL)</t>
  </si>
  <si>
    <t>BROOKSHIRE HEALTHCARE CENTER</t>
  </si>
  <si>
    <t>BROWN NURSING HOME</t>
  </si>
  <si>
    <t>CANTERBURY HEALTH CARE FACILITY</t>
  </si>
  <si>
    <t>CAPITOL HILL HEALTHCARE CENTER</t>
  </si>
  <si>
    <t>CAREGIVERS OF PLEASANT GROVE, INC</t>
  </si>
  <si>
    <t>CHAPMAN HEALTHCARE CENTER, INC</t>
  </si>
  <si>
    <t>CHARLTON PLACE REHAB AND HEALTHCARE CENTER</t>
  </si>
  <si>
    <t>CHEROKEE COUNTY HEALTH AND REHABILITATION CENTER</t>
  </si>
  <si>
    <t>CHERRY HILL REHABILITATION &amp; HEALTHCARE CENTER</t>
  </si>
  <si>
    <t>CIVIC CENTER HEALTH AND REHABILITATION, LLC</t>
  </si>
  <si>
    <t>CLAY COUNTY NURSING HOME</t>
  </si>
  <si>
    <t>CLEBURNE COUNTY NURSING HOME</t>
  </si>
  <si>
    <t>CLOVERDALE REHABILITATION AND NURSING CENTER</t>
  </si>
  <si>
    <t>COLLINSVILLE HEALTHCARE &amp; REHAB</t>
  </si>
  <si>
    <t>COLONIAL HAVEN CARE &amp; REHABILITATION CENTER</t>
  </si>
  <si>
    <t>COLUMBIANA HEALTH AND REHABILITATION, LLC</t>
  </si>
  <si>
    <t>COOSA VALLEY HEALTH AND REHAB</t>
  </si>
  <si>
    <t>COOSA VALLEY HEALTHCARE CENTER</t>
  </si>
  <si>
    <t>CORDOVA HEALTH AND REHABILITATION, LLC</t>
  </si>
  <si>
    <t>COTTAGE OF THE SHOALS</t>
  </si>
  <si>
    <t>CROSSVILLE HEALTH AND REHABILITATION, LLC</t>
  </si>
  <si>
    <t>CROWNE HEALTH CARE OF CITRONELLE</t>
  </si>
  <si>
    <t>CROWNE HEALTH CARE OF EUFAULA</t>
  </si>
  <si>
    <t>CROWNE HEALTH CARE OF FT PAYNE</t>
  </si>
  <si>
    <t>CROWNE HEALTH CARE OF GREENVILLE</t>
  </si>
  <si>
    <t>CROWNE HEALTH CARE OF MOBILE</t>
  </si>
  <si>
    <t>CROWNE HEALTH CARE OF MONTGOMERY</t>
  </si>
  <si>
    <t>CROWNE HEALTH CARE OF SPRINGHILL</t>
  </si>
  <si>
    <t>CULLMAN HEALTH CARE CENTER</t>
  </si>
  <si>
    <t>CUMBERLAND HEALTH AND REHAB</t>
  </si>
  <si>
    <t>CYPRESS COVE CARE CENTER</t>
  </si>
  <si>
    <t>DADEVILLE HEALTHCARE CENTER</t>
  </si>
  <si>
    <t>DECATUR HEALTH &amp; REHAB CENTER</t>
  </si>
  <si>
    <t>DIVERSICARE OF ARAB</t>
  </si>
  <si>
    <t>DIVERSICARE OF BESSEMER</t>
  </si>
  <si>
    <t>DIVERSICARE OF BIG SPRINGS</t>
  </si>
  <si>
    <t>DIVERSICARE OF BOAZ</t>
  </si>
  <si>
    <t>DIVERSICARE OF FOLEY</t>
  </si>
  <si>
    <t>DIVERSICARE OF LANETT</t>
  </si>
  <si>
    <t>DIVERSICARE OF MONTGOMERY</t>
  </si>
  <si>
    <t>DIVERSICARE OF ONEONTA</t>
  </si>
  <si>
    <t>DIVERSICARE OF OXFORD</t>
  </si>
  <si>
    <t>DIVERSICARE OF PELL CITY</t>
  </si>
  <si>
    <t>DIVERSICARE OF RIVERCHASE</t>
  </si>
  <si>
    <t>DIVERSICARE OF WINFIELD</t>
  </si>
  <si>
    <t>EAMC LANIER NURSING HOME</t>
  </si>
  <si>
    <t>EAST ALABAMA MEDICAL CENTER SKILLED NURSING FACILI</t>
  </si>
  <si>
    <t>EAST GLEN</t>
  </si>
  <si>
    <t>EASTERN SHORE REHABILITATION AND HEALTH CENTER</t>
  </si>
  <si>
    <t>EASTVIEW REHABILITATION &amp; HEALTHCARE CENTER</t>
  </si>
  <si>
    <t>EL REPOSO NURSING FACILITY</t>
  </si>
  <si>
    <t>ELBA NURSING AND REHABILITATION CENTER, LLC</t>
  </si>
  <si>
    <t>ENGLEWOOD HEALTH CARE CENTER</t>
  </si>
  <si>
    <t>ENTERPRISE HEALTH &amp; REHABILITATION CENTER</t>
  </si>
  <si>
    <t>EVERGREEN NURSING HOME</t>
  </si>
  <si>
    <t>EXTENDICARE HEALTH CENTER</t>
  </si>
  <si>
    <t>FAIR HAVEN</t>
  </si>
  <si>
    <t>FAIRHOPE HEALTH &amp; REHAB</t>
  </si>
  <si>
    <t>FAIRVIEW AT REDSTONE VILLAGE</t>
  </si>
  <si>
    <t>FALKVILLE HEALTH CARE CENTER</t>
  </si>
  <si>
    <t>FATHER PURCELL MEMORIAL EXCEPTIONAL CHILDREN'S CTR</t>
  </si>
  <si>
    <t>FAYETTE MEDICAL CENTER LONG TERM CARE UNIT</t>
  </si>
  <si>
    <t>FLORALA HEALTH AND REHABILITATION LLC</t>
  </si>
  <si>
    <t>FLORENCE NURSING AND REHABILITATION CTR,  LLC</t>
  </si>
  <si>
    <t>FOLSOM CENTER FOR REHABILITATION AND HEALTHCARE, T</t>
  </si>
  <si>
    <t>FOREST MANOR HEALTH AND REHAB</t>
  </si>
  <si>
    <t>GADSDEN HEALTH AND REHAB CENTER</t>
  </si>
  <si>
    <t>GALLERIA WOODS SKILLED NURSING FACILITY</t>
  </si>
  <si>
    <t>GENERATIONS OF RED BAY, LLC</t>
  </si>
  <si>
    <t>GENERATIONS OF VERNON, LLC</t>
  </si>
  <si>
    <t>GEORGIANA HEALTH AND REHABILITATION, LLC</t>
  </si>
  <si>
    <t>GLEN HAVEN HEALTH AND REHABILITATION, LLC</t>
  </si>
  <si>
    <t>GLENWOOD CENTER</t>
  </si>
  <si>
    <t>GOODWATER HEALTHCARE CENTER</t>
  </si>
  <si>
    <t>GRAND BAY CONVALESCENT HOME, INC.</t>
  </si>
  <si>
    <t>GREENBRIAR AT THE ALTAMONT SKILLED NURSING FACILIT</t>
  </si>
  <si>
    <t>GREENE COUNTY NURSING HOME</t>
  </si>
  <si>
    <t>GULF COAST HEALTH AND REHABILITATION, LLC</t>
  </si>
  <si>
    <t>HALEYVILLE HEALTH CARE CENTER</t>
  </si>
  <si>
    <t>HANCEVILLE NURSING &amp; REHAB CENTER, INC</t>
  </si>
  <si>
    <t>HARTFORD HEALTH CARE</t>
  </si>
  <si>
    <t>HATLEY HEALTH CARE INC</t>
  </si>
  <si>
    <t>HEALTH CARE INC</t>
  </si>
  <si>
    <t>HENDRIX HEALTH AND REHABILITATION</t>
  </si>
  <si>
    <t>HERITAGE HEALTH CARE &amp; REHAB INC</t>
  </si>
  <si>
    <t>HIGHLANDS HEALTH AND REHAB</t>
  </si>
  <si>
    <t>HILLVIEW TERRACE</t>
  </si>
  <si>
    <t>HUNTER CREEK HEALTH AND REHABILITATION, LLC</t>
  </si>
  <si>
    <t>HUNTSVILLE HEALTH &amp; REHABILITATION, LLC</t>
  </si>
  <si>
    <t>JACKSON HEALTH CARE FACILITY</t>
  </si>
  <si>
    <t>JACKSONVILLE HEALTH AND REHABILITATION, LLC</t>
  </si>
  <si>
    <t>JOHN KNOX MANOR INC  I I</t>
  </si>
  <si>
    <t>KELLER LANDING</t>
  </si>
  <si>
    <t>KENSINGTON HEALTH AND REHABILITATION</t>
  </si>
  <si>
    <t>KIRKWOOD BY THE RIVER</t>
  </si>
  <si>
    <t>LAFAYETTE EXTENDED CARE</t>
  </si>
  <si>
    <t>LAFAYETTE NURSING HOME</t>
  </si>
  <si>
    <t>LEGACY HEALTH AND REHABILITATION OF PLEASANT GROVE</t>
  </si>
  <si>
    <t>LIGHTHOUSE REHABILITATION &amp; HEALTHCARE CENTER</t>
  </si>
  <si>
    <t>LINEVILLE HEALTH AND REHABILITATION, LLC</t>
  </si>
  <si>
    <t>LITTLE SISTERS OF THE POOR SACRED HEART RESIDENCE</t>
  </si>
  <si>
    <t>LUVERNE HEALTH AND REHABILITATION, LLC</t>
  </si>
  <si>
    <t>LYNWOOD NURSING HOME</t>
  </si>
  <si>
    <t>MADISON MANOR NURSING HOME</t>
  </si>
  <si>
    <t>MAGNOLIA HAVEN HEALTH AND REHABILITATION CENTER</t>
  </si>
  <si>
    <t>MAGNOLIA RIDGE</t>
  </si>
  <si>
    <t>MARENGO NURSING HOME</t>
  </si>
  <si>
    <t>MARION REGIONAL NURSING HOME</t>
  </si>
  <si>
    <t>MARSHALL MANOR NURSING HOME</t>
  </si>
  <si>
    <t>MCGUFFEY HEALTH &amp; REHABILITATION CENTER</t>
  </si>
  <si>
    <t>MEADOWVIEW NURSING CENTER</t>
  </si>
  <si>
    <t>MERRY WOOD LODGE CARE AND REHABILITATION CENTER</t>
  </si>
  <si>
    <t>MITCHELL-HOLLINGSWORTH NURSING &amp; REHABILITATION</t>
  </si>
  <si>
    <t>MOBILE NURSING AND REHABILITATION CENTER</t>
  </si>
  <si>
    <t>MONROE MANOR HEALTH &amp; REHABILITATION CENTER</t>
  </si>
  <si>
    <t>MONTGOMERY CHILDREN'S SPECIALTY CENTER</t>
  </si>
  <si>
    <t>MOUNDVILLE HEALTH AND REHABILITATION, LLC</t>
  </si>
  <si>
    <t>MOUNT ROYAL TOWERS</t>
  </si>
  <si>
    <t>NHC HEALTHCARE, ANNISTON</t>
  </si>
  <si>
    <t>NHC HEALTHCARE, MOULTON</t>
  </si>
  <si>
    <t>NORTH HILL NURSING AND REHABILITATION CTR, LLC</t>
  </si>
  <si>
    <t>NORTH MOBILE NURSING AND REHABILITATION CTR</t>
  </si>
  <si>
    <t>NORTHSIDE HEALTH CARE</t>
  </si>
  <si>
    <t>NORTHWAY HEALTH AND REHABILITATION, LLC</t>
  </si>
  <si>
    <t>OAK KNOLL HEALTH AND REHABILITATION, LLC</t>
  </si>
  <si>
    <t>OAK PARK</t>
  </si>
  <si>
    <t>OAK TRACE CARE &amp; REHABILITATION CENTER</t>
  </si>
  <si>
    <t>OAKS ON PARKWOOD SKILLED NURSING FACILITY</t>
  </si>
  <si>
    <t>OAKVIEW MANOR HEALTH CARE CENTER</t>
  </si>
  <si>
    <t>OAKWOOD-NORTH BALDWIN'S CENTER FOR LIVING</t>
  </si>
  <si>
    <t>OPP HEALTH AND REHABILITATION, LLC</t>
  </si>
  <si>
    <t>OZARK HEALTH AND REHABILITATION, LLC</t>
  </si>
  <si>
    <t>PALM GARDENS HEALTH AND REHABILITATION, LLC</t>
  </si>
  <si>
    <t>PARK MANOR HEALTH AND REHABILITATION, LLC</t>
  </si>
  <si>
    <t>PARK PLACE</t>
  </si>
  <si>
    <t>PARKWOOD HEALTH CARE FACILITY</t>
  </si>
  <si>
    <t>PERRY COUNTY NURSING HOME</t>
  </si>
  <si>
    <t>PHENIX CITY HEALTH CARE, INC</t>
  </si>
  <si>
    <t>PIEDMONT HEALTH CARE CENTER</t>
  </si>
  <si>
    <t>PLANTATION MANOR NURSING HOME</t>
  </si>
  <si>
    <t>PRATTVILLE HEALTH AND REHABILITATION, LLC</t>
  </si>
  <si>
    <t>REGENCY HEALTH CARE AND REHABILITATION CENTER</t>
  </si>
  <si>
    <t>RIDGEVIEW HEALTH SERVICES, INC</t>
  </si>
  <si>
    <t>RIDGEWOOD HEALTH SERVICES, INC.</t>
  </si>
  <si>
    <t>RIVER CITY CENTER</t>
  </si>
  <si>
    <t>ROANOKE REHABILITATION &amp; HEALTHCARE CENTER</t>
  </si>
  <si>
    <t>ROBERTSDALE REHABILITATION &amp; HEALTHCARE CTR</t>
  </si>
  <si>
    <t>RUSSELLVILLE HEALTH CARE INC</t>
  </si>
  <si>
    <t>SELF HEALTH CARE &amp; REHAB CENTER INC</t>
  </si>
  <si>
    <t>SENIOR REHAB &amp; RECOVERY AT LIMESTONE HEALTH FACILI</t>
  </si>
  <si>
    <t>SHADESCREST HEALTH CARE CENTER</t>
  </si>
  <si>
    <t>SHELBY RIDGE NURSING HOME</t>
  </si>
  <si>
    <t>SIGNATURE HEALTHCARE OF WHITESBURG GARDENS</t>
  </si>
  <si>
    <t>SOUTH HAMPTON NURSING &amp; REHABILITATION CENTER</t>
  </si>
  <si>
    <t>SOUTH HAVEN HEALTH AND REHABILITATION, LLC</t>
  </si>
  <si>
    <t>SOUTH HEALTH AND REHABILITATION, LLC</t>
  </si>
  <si>
    <t>SOUTHERN SPRINGS HEALTHCARE FACILITY</t>
  </si>
  <si>
    <t>SOUTHLAND NURSING HOME</t>
  </si>
  <si>
    <t>SPRINGHILL SENIOR RESIDENCE</t>
  </si>
  <si>
    <t>ST MARTIN'S IN THE PINES</t>
  </si>
  <si>
    <t>SUMMERFORD NURSING HOME INC</t>
  </si>
  <si>
    <t>SUMTER HEALTH AND REHABILITATION, L L C</t>
  </si>
  <si>
    <t>SUNSET MANOR</t>
  </si>
  <si>
    <t>SYLACAUGA HEALTH AND REHAB SERVICES</t>
  </si>
  <si>
    <t>TALLADEGA HEALTHCARE CENTER, INC</t>
  </si>
  <si>
    <t>TALLASSEE HEALTH AND REHABILITATION, LLC</t>
  </si>
  <si>
    <t>TERRACE MANOR NURSING &amp; REHABILITATION CENTER, INC</t>
  </si>
  <si>
    <t>TERRACE OAKS CARE &amp; REHABILITATION CENTER</t>
  </si>
  <si>
    <t>THOMASVILLE HEALTHCARE AND REHABILITATION CENTER</t>
  </si>
  <si>
    <t>TLC NURSING CENTER</t>
  </si>
  <si>
    <t>TRAYLOR RETIREMENT COMMUNITY</t>
  </si>
  <si>
    <t>TROY HEALTH &amp; REHABILITATION CENTER</t>
  </si>
  <si>
    <t>TRUSSVILLE HEALTH &amp; REHABILITATION CENTER</t>
  </si>
  <si>
    <t>VALLEY VIEW HEALTH AND REHABILITATION, LLC</t>
  </si>
  <si>
    <t>VILLAGE AT COOK SPRINGS SKILLED NURSING FACILITY</t>
  </si>
  <si>
    <t>WALKER REHABILITATION CENTER, INC</t>
  </si>
  <si>
    <t>WASHINGTON COUNTY NURSING HOME</t>
  </si>
  <si>
    <t>WESLEY PLACE ON HONEYSUCKLE</t>
  </si>
  <si>
    <t>WEST GATE VILLAGE</t>
  </si>
  <si>
    <t>WESTSIDE TERRACE HEALTH &amp; REHABILITATION CENTER</t>
  </si>
  <si>
    <t>WETUMPKA HEALTH AND REHABILITATION, LLC</t>
  </si>
  <si>
    <t>WILLOWBROOKE CT SKILLED CARE CTR AT MAGNOLIA TRACE</t>
  </si>
  <si>
    <t>WILLOWBROOKE CT SKILLED CARE CTR WESTMINSTER VLG</t>
  </si>
  <si>
    <t>WINDSOR HOUSE</t>
  </si>
  <si>
    <t>WIREGRASS REHABILITATION CENTER &amp; NURSING HOME</t>
  </si>
  <si>
    <t>WOODHAVEN MANOR NURSING HOME</t>
  </si>
  <si>
    <t>WOODLAND VILLAGE REHABILITATION AND HEALTHCARE CEN</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</si>
  <si>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</si>
  <si>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</si>
  <si>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</si>
  <si>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</si>
  <si>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</si>
  <si>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</si>
  <si>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</si>
  <si>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</si>
  <si>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</si>
  <si>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</si>
  <si>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</si>
  <si>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</si>
  <si>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</si>
  <si>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</si>
  <si>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</si>
  <si>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SYLACAUGA</t>
  </si>
  <si>
    <t>Talladega</t>
  </si>
  <si>
    <t>TALLADEGA</t>
  </si>
  <si>
    <t>TALLASSEE</t>
  </si>
  <si>
    <t>Elmore</t>
  </si>
  <si>
    <t>RUSSELLVILLE</t>
  </si>
  <si>
    <t>Franklin</t>
  </si>
  <si>
    <t>BESSEMER</t>
  </si>
  <si>
    <t>Jefferson</t>
  </si>
  <si>
    <t>THOMASVILLE</t>
  </si>
  <si>
    <t>Clarke</t>
  </si>
  <si>
    <t>ONEONTA</t>
  </si>
  <si>
    <t>Blount</t>
  </si>
  <si>
    <t>ROANOKE</t>
  </si>
  <si>
    <t>Randolph</t>
  </si>
  <si>
    <t>TROY</t>
  </si>
  <si>
    <t>Pike</t>
  </si>
  <si>
    <t>TRUSSVILLE</t>
  </si>
  <si>
    <t>TWIN OAKS REHABILITATION AND HEALTHCARE CENTER</t>
  </si>
  <si>
    <t>MOBILE</t>
  </si>
  <si>
    <t>Mobile</t>
  </si>
  <si>
    <t>MADISON</t>
  </si>
  <si>
    <t>Madison</t>
  </si>
  <si>
    <t>PELL CITY</t>
  </si>
  <si>
    <t>St. Clair</t>
  </si>
  <si>
    <t>CARBON HILL</t>
  </si>
  <si>
    <t>Walker</t>
  </si>
  <si>
    <t>CHATOM</t>
  </si>
  <si>
    <t>Washington</t>
  </si>
  <si>
    <t>DOTHAN</t>
  </si>
  <si>
    <t>Houston</t>
  </si>
  <si>
    <t>BREWTON</t>
  </si>
  <si>
    <t>Escambia</t>
  </si>
  <si>
    <t>WETUMPKA</t>
  </si>
  <si>
    <t>HUNTSVILLE</t>
  </si>
  <si>
    <t>SPANISH FORT</t>
  </si>
  <si>
    <t>Baldwin</t>
  </si>
  <si>
    <t>GENEVA</t>
  </si>
  <si>
    <t>Geneva</t>
  </si>
  <si>
    <t>DEMOPOLIS</t>
  </si>
  <si>
    <t>Marengo</t>
  </si>
  <si>
    <t>CULLMAN</t>
  </si>
  <si>
    <t>Cullman</t>
  </si>
  <si>
    <t>AHC MILLENIUM</t>
  </si>
  <si>
    <t>ALICEVILLE</t>
  </si>
  <si>
    <t>Pickens</t>
  </si>
  <si>
    <t>ALTOONA</t>
  </si>
  <si>
    <t>Etowah</t>
  </si>
  <si>
    <t>ANDALUSIA</t>
  </si>
  <si>
    <t>Covington</t>
  </si>
  <si>
    <t>ANNISTON</t>
  </si>
  <si>
    <t>Calhoun</t>
  </si>
  <si>
    <t>OPELIKA</t>
  </si>
  <si>
    <t>Lee</t>
  </si>
  <si>
    <t>REFORM</t>
  </si>
  <si>
    <t>BIRMINGHAM</t>
  </si>
  <si>
    <t>HOOVER</t>
  </si>
  <si>
    <t>NORTHPORT</t>
  </si>
  <si>
    <t>Tuscaloosa</t>
  </si>
  <si>
    <t>ATHENS</t>
  </si>
  <si>
    <t>Limestone</t>
  </si>
  <si>
    <t>ATMORE</t>
  </si>
  <si>
    <t>ATTALLA</t>
  </si>
  <si>
    <t>GUNTERSVILLE</t>
  </si>
  <si>
    <t>HUEYTOWN</t>
  </si>
  <si>
    <t>CENTREVILLE</t>
  </si>
  <si>
    <t>Bibb</t>
  </si>
  <si>
    <t>MONTGOMERY</t>
  </si>
  <si>
    <t>Montgomery</t>
  </si>
  <si>
    <t>FAIRHOPE</t>
  </si>
  <si>
    <t>SELMA</t>
  </si>
  <si>
    <t>Dallas</t>
  </si>
  <si>
    <t>BUTLER</t>
  </si>
  <si>
    <t>Choctaw</t>
  </si>
  <si>
    <t>BURNS NURSING HOME, INC.</t>
  </si>
  <si>
    <t>PHENIX CITY</t>
  </si>
  <si>
    <t>Russell</t>
  </si>
  <si>
    <t>PLEASANT GROVE</t>
  </si>
  <si>
    <t>DEATSVILLE</t>
  </si>
  <si>
    <t>CENTRE</t>
  </si>
  <si>
    <t>Cherokee</t>
  </si>
  <si>
    <t>ASHLAND</t>
  </si>
  <si>
    <t>Clay</t>
  </si>
  <si>
    <t>HEFLIN</t>
  </si>
  <si>
    <t>Cleburne</t>
  </si>
  <si>
    <t>SCOTTSBORO</t>
  </si>
  <si>
    <t>Jackson</t>
  </si>
  <si>
    <t>COLLINSVILLE</t>
  </si>
  <si>
    <t>De Kalb</t>
  </si>
  <si>
    <t>GREENSBORO</t>
  </si>
  <si>
    <t>Hale</t>
  </si>
  <si>
    <t>COLUMBIANA</t>
  </si>
  <si>
    <t>GLENCOE</t>
  </si>
  <si>
    <t>CORDOVA</t>
  </si>
  <si>
    <t>TUSCUMBIA</t>
  </si>
  <si>
    <t>Colbert</t>
  </si>
  <si>
    <t>CROSSVILLE</t>
  </si>
  <si>
    <t>CITRONELLE</t>
  </si>
  <si>
    <t>EUFAULA</t>
  </si>
  <si>
    <t>Barbour</t>
  </si>
  <si>
    <t>FORT PAYNE</t>
  </si>
  <si>
    <t>GREENVILLE</t>
  </si>
  <si>
    <t>Butler</t>
  </si>
  <si>
    <t>BRIDGEPORT</t>
  </si>
  <si>
    <t>MUSCLE SHOALS</t>
  </si>
  <si>
    <t>DADEVILLE</t>
  </si>
  <si>
    <t>DECATUR</t>
  </si>
  <si>
    <t>Morgan</t>
  </si>
  <si>
    <t>ARAB</t>
  </si>
  <si>
    <t>BOAZ</t>
  </si>
  <si>
    <t>FOLEY</t>
  </si>
  <si>
    <t>LANETT</t>
  </si>
  <si>
    <t>Chambers</t>
  </si>
  <si>
    <t>OXFORD</t>
  </si>
  <si>
    <t>WINFIELD</t>
  </si>
  <si>
    <t>Marion</t>
  </si>
  <si>
    <t>VALLEY</t>
  </si>
  <si>
    <t>DAPHNE</t>
  </si>
  <si>
    <t>FLORENCE</t>
  </si>
  <si>
    <t>Lauderdale</t>
  </si>
  <si>
    <t>ELBA</t>
  </si>
  <si>
    <t>Coffee</t>
  </si>
  <si>
    <t>MONROEVILLE</t>
  </si>
  <si>
    <t>Monroe</t>
  </si>
  <si>
    <t>ENTERPRISE</t>
  </si>
  <si>
    <t>EVERGREEN</t>
  </si>
  <si>
    <t>Conecuh</t>
  </si>
  <si>
    <t>FALKVILLE</t>
  </si>
  <si>
    <t>FAYETTE</t>
  </si>
  <si>
    <t>Fayette</t>
  </si>
  <si>
    <t>FLORALA</t>
  </si>
  <si>
    <t>GADSDEN</t>
  </si>
  <si>
    <t>RED BAY</t>
  </si>
  <si>
    <t>VERNON</t>
  </si>
  <si>
    <t>Lamar</t>
  </si>
  <si>
    <t>GEORGIANA</t>
  </si>
  <si>
    <t>GOODWATER</t>
  </si>
  <si>
    <t>Coosa</t>
  </si>
  <si>
    <t>GRAND BAY</t>
  </si>
  <si>
    <t>EUTAW</t>
  </si>
  <si>
    <t>Greene</t>
  </si>
  <si>
    <t>HALEYVILLE</t>
  </si>
  <si>
    <t>Winston</t>
  </si>
  <si>
    <t>HANCEVILLE</t>
  </si>
  <si>
    <t>HARTFORD</t>
  </si>
  <si>
    <t>CLANTON</t>
  </si>
  <si>
    <t>Chilton</t>
  </si>
  <si>
    <t>ASHVILLE</t>
  </si>
  <si>
    <t>DOUBLE SPRINGS</t>
  </si>
  <si>
    <t>HENRY COUNTY HEALTH AND REHABILITATION FACILITY</t>
  </si>
  <si>
    <t>ABBEVILLE</t>
  </si>
  <si>
    <t>Henry</t>
  </si>
  <si>
    <t>TUSCALOOSA</t>
  </si>
  <si>
    <t>JACKSON</t>
  </si>
  <si>
    <t>JACKSONVILLE</t>
  </si>
  <si>
    <t>LAFAYETTE</t>
  </si>
  <si>
    <t>LINEVILLE</t>
  </si>
  <si>
    <t>LUVERNE</t>
  </si>
  <si>
    <t>Crenshaw</t>
  </si>
  <si>
    <t>TUSKEGEE</t>
  </si>
  <si>
    <t>Macon</t>
  </si>
  <si>
    <t>GARDENDALE</t>
  </si>
  <si>
    <t>LINDEN</t>
  </si>
  <si>
    <t>HAMILTON</t>
  </si>
  <si>
    <t>ELMORE</t>
  </si>
  <si>
    <t>MOUNDVILLE</t>
  </si>
  <si>
    <t>MOULTON</t>
  </si>
  <si>
    <t>Lawrence</t>
  </si>
  <si>
    <t>EIGHT MILE</t>
  </si>
  <si>
    <t>AUBURN</t>
  </si>
  <si>
    <t>OZARK</t>
  </si>
  <si>
    <t>Dale</t>
  </si>
  <si>
    <t>BAY MINETTE</t>
  </si>
  <si>
    <t>OPP</t>
  </si>
  <si>
    <t>ORCHARD REHABILITATION &amp; HEALTHCARE CENTER</t>
  </si>
  <si>
    <t>HAYNEVILLE</t>
  </si>
  <si>
    <t>Lowndes</t>
  </si>
  <si>
    <t>MARION</t>
  </si>
  <si>
    <t>Perry</t>
  </si>
  <si>
    <t>PIEDMONT</t>
  </si>
  <si>
    <t>MC CALLA</t>
  </si>
  <si>
    <t>PRATTVILLE</t>
  </si>
  <si>
    <t>Autauga</t>
  </si>
  <si>
    <t>JASPER</t>
  </si>
  <si>
    <t>ROBERTSDALE</t>
  </si>
  <si>
    <t>OWENS CROSS ROADS</t>
  </si>
  <si>
    <t>UNION SPRINGS</t>
  </si>
  <si>
    <t>Bullock</t>
  </si>
  <si>
    <t>SPRINGHILL MANOR NURSING HOME</t>
  </si>
  <si>
    <t>YORK</t>
  </si>
  <si>
    <t>Sumter</t>
  </si>
  <si>
    <t>GUIN</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</si>
  <si>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</si>
  <si>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</si>
  <si>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</si>
  <si>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</si>
  <si>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</si>
  <si>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</si>
  <si>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</si>
  <si>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For further information on nursing home quality, staffing, and other data, visit our website, www.nursinghome411.org.</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</si>
  <si>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</si>
  <si>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State total direct care staff hours per resident day:</t>
  </si>
  <si>
    <t>RN staff hours per resident per day:</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</si>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</sst>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0">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0" xfId="0" applyNumberFormat="1"/>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4" fillId="0" borderId="10" xfId="2" applyFont="1" applyBorder="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3" xfId="2" applyFont="1" applyFill="1" applyBorder="1" applyAlignment="1">
      <alignment vertical="top"/>
    </xf>
    <xf numFmtId="2" fontId="4" fillId="7" borderId="14" xfId="3" applyNumberFormat="1" applyFont="1" applyFill="1" applyBorder="1" applyAlignment="1">
      <alignment vertical="top"/>
    </xf>
    <xf numFmtId="0" fontId="7" fillId="0" borderId="10" xfId="0" applyFont="1" applyBorder="1"/>
    <xf numFmtId="0" fontId="4" fillId="0" borderId="0" xfId="2" applyFont="1" applyAlignment="1">
      <alignment horizontal="left" vertical="top" wrapText="1"/>
    </xf>
    <xf numFmtId="0" fontId="7" fillId="0" borderId="10" xfId="0" applyFont="1" applyBorder="1" applyAlignment="1">
      <alignment vertical="top" wrapText="1"/>
    </xf>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6" xfId="2" applyFont="1" applyFill="1" applyBorder="1" applyAlignment="1">
      <alignment horizontal="left" vertical="top" wrapText="1"/>
    </xf>
    <xf numFmtId="0" fontId="3" fillId="7" borderId="17" xfId="2" applyFont="1" applyFill="1" applyBorder="1" applyAlignment="1">
      <alignment horizontal="left" vertical="top" wrapText="1"/>
    </xf>
    <xf numFmtId="0" fontId="4" fillId="0" borderId="11" xfId="2" applyFont="1" applyBorder="1" applyAlignment="1">
      <alignment horizontal="left" vertical="top" wrapText="1"/>
    </xf>
    <xf numFmtId="0" fontId="4" fillId="0" borderId="12" xfId="2" applyFont="1" applyBorder="1" applyAlignment="1">
      <alignment horizontal="left" vertical="top" wrapText="1"/>
    </xf>
    <xf numFmtId="0" fontId="4" fillId="0" borderId="15"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477AAD-A5F4-45CF-8B06-3EC65208A57D}" name="Table1" displayName="Table1" ref="A1:K224" totalsRowShown="0" headerRowDxfId="38" headerRowBorderDxfId="37" tableBorderDxfId="36">
  <autoFilter ref="A1:K224" xr:uid="{13F99FE9-DAE8-458E-A071-31D86A05D129}"/>
  <tableColumns count="11">
    <tableColumn id="1" xr3:uid="{70085F47-9C83-4C43-8280-75FE92C08805}" name="State"/>
    <tableColumn id="2" xr3:uid="{F2E8D768-2F87-455C-A596-D119C7A73090}" name="Provider Name"/>
    <tableColumn id="3" xr3:uid="{18D45BC5-8729-4330-816D-331524B9BFEF}" name="City "/>
    <tableColumn id="4" xr3:uid="{FF243D8A-160C-4038-988E-D5DF3CE13082}" name="County"/>
    <tableColumn id="5" xr3:uid="{A064C4AD-0CA1-4EEF-8AEA-07467F875D9E}" name="MDS Census" dataDxfId="35"/>
    <tableColumn id="6" xr3:uid="{D6C6659F-2781-46D2-87B0-E3EC6F24F50F}" name="RN Hours" dataDxfId="34"/>
    <tableColumn id="7" xr3:uid="{D531B3FE-EBBD-4EFC-9ECB-07AC1AE3881E}" name="LPN Hours" dataDxfId="33"/>
    <tableColumn id="8" xr3:uid="{DF7610A2-71BD-4217-AA55-9FF0EA4B676F}" name="CNA Hours " dataDxfId="32"/>
    <tableColumn id="9" xr3:uid="{7DD6637B-4C3B-4AAF-AA12-7A50C8B50F58}" name="Total Care Staffing Hours" dataDxfId="31">
      <calculatedColumnFormula>SUM(F2:H2)</calculatedColumnFormula>
    </tableColumn>
    <tableColumn id="10" xr3:uid="{FC636B87-51B0-4103-B381-D2C62B5186A3}" name="Avg Total Staffing Hours Per Resident Per Day" dataDxfId="30">
      <calculatedColumnFormula>I2/E2</calculatedColumnFormula>
    </tableColumn>
    <tableColumn id="11" xr3:uid="{2D656DA3-009B-4879-8DA4-F070C01F8885}"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FADC8E-76F5-48BE-89FF-6611CB7D9F8D}" name="Table2" displayName="Table2" ref="A1:N224" totalsRowShown="0" headerRowDxfId="28" headerRowBorderDxfId="27" tableBorderDxfId="26">
  <autoFilter ref="A1:N224" xr:uid="{D77C58DA-0EEF-49EA-AFAD-FF7257167520}"/>
  <tableColumns count="14">
    <tableColumn id="1" xr3:uid="{3E070947-6BFA-46BF-A272-C17B4AD8DEC0}" name="State"/>
    <tableColumn id="2" xr3:uid="{D8DE604B-A0F7-40DF-86A1-7F2C41FD41F0}" name="Provider Name"/>
    <tableColumn id="3" xr3:uid="{13855EC0-23A0-4A68-8C2B-06B013E80D5E}" name="City "/>
    <tableColumn id="4" xr3:uid="{55589EF7-A348-41C1-8B29-21CCCA949A64}" name="County"/>
    <tableColumn id="5" xr3:uid="{6E490A15-EE95-4600-BDD9-D6321FE650A5}" name="MDS Census" dataDxfId="25"/>
    <tableColumn id="6" xr3:uid="{3A953230-BD1F-4263-AFBD-9C748543DC56}" name="RN Hours" dataDxfId="24"/>
    <tableColumn id="7" xr3:uid="{5592CD17-5B16-4027-B67D-35EC6CBD1697}" name="RN Hours Contract" dataDxfId="23"/>
    <tableColumn id="8" xr3:uid="{5EFA7A66-119D-4BB9-9395-3D02712D3E5A}" name="Percent RN Hours Contract" dataDxfId="22">
      <calculatedColumnFormula>G2/F2</calculatedColumnFormula>
    </tableColumn>
    <tableColumn id="9" xr3:uid="{B803E989-7583-4375-9D7E-AC3BB992B7CC}" name="LPN Hours" dataDxfId="21"/>
    <tableColumn id="10" xr3:uid="{4FB6B620-EE6D-4186-A706-7220B41EBA2E}" name="LPN Hours Contract" dataDxfId="20"/>
    <tableColumn id="11" xr3:uid="{C220593E-BABA-4730-BBDE-343B8039B601}" name="Percent LPN Hours Contract" dataDxfId="19">
      <calculatedColumnFormula>J2/I2</calculatedColumnFormula>
    </tableColumn>
    <tableColumn id="12" xr3:uid="{7EAE87B7-C43A-4304-9679-4C3812545BDE}" name="CNA Hours" dataDxfId="18"/>
    <tableColumn id="13" xr3:uid="{0E28C0C8-04CC-4989-BB88-9C74DACE49D5}" name="CNA Hours Contract" dataDxfId="17"/>
    <tableColumn id="14" xr3:uid="{64D5A9A2-8F60-4252-A3E4-408EE6A356DE}"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F96D1B-1746-4182-A052-1824771EE1DC}" name="Table3" displayName="Table3" ref="A1:Q224" totalsRowShown="0" headerRowDxfId="15" headerRowBorderDxfId="14" tableBorderDxfId="13">
  <autoFilter ref="A1:Q224" xr:uid="{C2DAAD3F-88D4-4712-BB98-A56DEBC0FDF4}"/>
  <tableColumns count="17">
    <tableColumn id="1" xr3:uid="{EA8A0443-9DF5-475C-A4AB-9933A64C21CB}" name="State"/>
    <tableColumn id="2" xr3:uid="{C46B0F12-6D16-4500-8A7E-AE91B21DD548}" name="Provider Name"/>
    <tableColumn id="3" xr3:uid="{43361ADD-A894-424D-8CB3-35A7CF5A6866}" name="City "/>
    <tableColumn id="4" xr3:uid="{FE48B08E-0431-4AD7-BAC4-4A0A8575DADA}" name="County"/>
    <tableColumn id="5" xr3:uid="{AC1E7320-960F-42FC-B30C-DF15D56DCE70}" name="MDS Census" dataDxfId="12"/>
    <tableColumn id="6" xr3:uid="{444A5CFC-30E5-4556-A414-632CE9BA0312}" name="Administrator Hours" dataDxfId="11"/>
    <tableColumn id="7" xr3:uid="{148537F4-6F53-4D0B-B12E-29BA7748396F}" name="Medical Director Hours" dataDxfId="10"/>
    <tableColumn id="8" xr3:uid="{65C99311-686A-4E2A-BDBC-2150CD756995}" name="Pharmacist Hours" dataDxfId="9"/>
    <tableColumn id="9" xr3:uid="{73CA462F-CF4E-406E-B71C-65F102B4EAB2}" name="Dietician Hours" dataDxfId="8"/>
    <tableColumn id="10" xr3:uid="{859E3464-BA1B-4247-A64A-16ADF28CD6B9}" name="Hours Qualified Activities Professional" dataDxfId="7"/>
    <tableColumn id="11" xr3:uid="{285EFB67-8A29-40E3-9462-AE5E9D87589F}" name="Hours Other Activities Professional" dataDxfId="6"/>
    <tableColumn id="12" xr3:uid="{B67763C8-1B03-406C-B2FF-8F64F00D4132}" name="Total Hours Activities Staff" dataDxfId="5">
      <calculatedColumnFormula>SUM(J2,K2)</calculatedColumnFormula>
    </tableColumn>
    <tableColumn id="13" xr3:uid="{1089AC6D-321B-4CB7-A02D-630CF8FAA7D5}" name="Average Activities Staff Hours Per Resident Per Day" dataDxfId="4">
      <calculatedColumnFormula>L2/E2</calculatedColumnFormula>
    </tableColumn>
    <tableColumn id="14" xr3:uid="{E50AD770-66F9-49D8-8332-A22E8172125B}" name="Hours Qualified Social Work Staff" dataDxfId="3"/>
    <tableColumn id="15" xr3:uid="{26C52BC0-07A9-4ACF-A3CD-F101DB735D9D}" name="Hours Other Social Work Staff" dataDxfId="2"/>
    <tableColumn id="16" xr3:uid="{7C6ABABA-BDDE-4F14-BE99-245B114CE181}" name="Total Hours Social Work Staff" dataDxfId="1">
      <calculatedColumnFormula>SUM(N2,O2)</calculatedColumnFormula>
    </tableColumn>
    <tableColumn id="17" xr3:uid="{BA47311D-5104-4ADE-A6A5-FFBD9ADC8A58}"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6"/>
  <sheetViews>
    <sheetView tabSelected="1" workbookViewId="0">
      <pane ySplit="1" topLeftCell="A2" activePane="bottomLeft" state="frozen"/>
      <selection pane="bottomLeft"/>
    </sheetView>
  </sheetViews>
  <sheetFormatPr defaultColWidth="11.77734375" defaultRowHeight="14.4" x14ac:dyDescent="0.3"/>
  <cols>
    <col min="2" max="2" width="53.109375" bestFit="1" customWidth="1"/>
  </cols>
  <sheetData>
    <row r="1" spans="1:11" ht="55.8" customHeight="1" x14ac:dyDescent="0.3">
      <c r="A1" s="3" t="s">
        <v>0</v>
      </c>
      <c r="B1" s="3" t="s">
        <v>1</v>
      </c>
      <c r="C1" s="3" t="s">
        <v>2</v>
      </c>
      <c r="D1" s="3" t="s">
        <v>3</v>
      </c>
      <c r="E1" s="3" t="s">
        <v>4</v>
      </c>
      <c r="F1" s="3" t="s">
        <v>241</v>
      </c>
      <c r="G1" s="3" t="s">
        <v>244</v>
      </c>
      <c r="H1" s="3" t="s">
        <v>250</v>
      </c>
      <c r="I1" s="3" t="s">
        <v>251</v>
      </c>
      <c r="J1" s="3" t="s">
        <v>252</v>
      </c>
      <c r="K1" s="3" t="s">
        <v>253</v>
      </c>
    </row>
    <row r="2" spans="1:11" x14ac:dyDescent="0.3">
      <c r="A2" t="s">
        <v>17</v>
      </c>
      <c r="B2" t="s">
        <v>18</v>
      </c>
      <c r="C2" t="s">
        <v>19</v>
      </c>
      <c r="D2" t="s">
        <v>20</v>
      </c>
      <c r="E2" s="1">
        <v>64.260869565217391</v>
      </c>
      <c r="F2" s="1">
        <v>4.5733695652173916</v>
      </c>
      <c r="G2" s="1">
        <v>45.070652173913047</v>
      </c>
      <c r="H2" s="1">
        <v>171.6766304347826</v>
      </c>
      <c r="I2" s="1">
        <f t="shared" ref="I2:I65" si="0">SUM(F2:H2)</f>
        <v>221.32065217391303</v>
      </c>
      <c r="J2" s="1">
        <f t="shared" ref="J2:J65" si="1">I2/E2</f>
        <v>3.4440967523680648</v>
      </c>
      <c r="K2" s="1">
        <f t="shared" ref="K2:K65" si="2">F2/E2</f>
        <v>7.1168809201623814E-2</v>
      </c>
    </row>
    <row r="3" spans="1:11" x14ac:dyDescent="0.3">
      <c r="A3" t="s">
        <v>17</v>
      </c>
      <c r="B3" t="s">
        <v>21</v>
      </c>
      <c r="C3" t="s">
        <v>22</v>
      </c>
      <c r="D3" t="s">
        <v>23</v>
      </c>
      <c r="E3" s="1">
        <v>154.34782608695653</v>
      </c>
      <c r="F3" s="1">
        <v>47.539021739130433</v>
      </c>
      <c r="G3" s="1">
        <v>114.86739130434788</v>
      </c>
      <c r="H3" s="1">
        <v>257.33445652173913</v>
      </c>
      <c r="I3" s="1">
        <f t="shared" si="0"/>
        <v>419.74086956521745</v>
      </c>
      <c r="J3" s="1">
        <f t="shared" si="1"/>
        <v>2.7194478873239438</v>
      </c>
      <c r="K3" s="1">
        <f t="shared" si="2"/>
        <v>0.30799929577464785</v>
      </c>
    </row>
    <row r="4" spans="1:11" x14ac:dyDescent="0.3">
      <c r="A4" t="s">
        <v>17</v>
      </c>
      <c r="B4" t="s">
        <v>299</v>
      </c>
      <c r="C4" t="s">
        <v>290</v>
      </c>
      <c r="D4" t="s">
        <v>278</v>
      </c>
      <c r="E4" s="1">
        <v>81.760869565217391</v>
      </c>
      <c r="F4" s="1">
        <v>34.538043478260867</v>
      </c>
      <c r="G4" s="1">
        <v>59.706521739130437</v>
      </c>
      <c r="H4" s="1">
        <v>181.66576086956522</v>
      </c>
      <c r="I4" s="1">
        <f t="shared" si="0"/>
        <v>275.9103260869565</v>
      </c>
      <c r="J4" s="1">
        <f t="shared" si="1"/>
        <v>3.3746011699016218</v>
      </c>
      <c r="K4" s="1">
        <f t="shared" si="2"/>
        <v>0.42242754586546127</v>
      </c>
    </row>
    <row r="5" spans="1:11" x14ac:dyDescent="0.3">
      <c r="A5" t="s">
        <v>17</v>
      </c>
      <c r="B5" t="s">
        <v>24</v>
      </c>
      <c r="C5" t="s">
        <v>25</v>
      </c>
      <c r="D5" t="s">
        <v>26</v>
      </c>
      <c r="E5" s="1">
        <v>153.17391304347825</v>
      </c>
      <c r="F5" s="1">
        <v>76.922608695652158</v>
      </c>
      <c r="G5" s="1">
        <v>133.41869565217394</v>
      </c>
      <c r="H5" s="1">
        <v>472.46510869565202</v>
      </c>
      <c r="I5" s="1">
        <f t="shared" si="0"/>
        <v>682.80641304347819</v>
      </c>
      <c r="J5" s="1">
        <f>I5/E5</f>
        <v>4.4577199829690599</v>
      </c>
      <c r="K5" s="1">
        <f t="shared" si="2"/>
        <v>0.50219131422083441</v>
      </c>
    </row>
    <row r="6" spans="1:11" x14ac:dyDescent="0.3">
      <c r="A6" t="s">
        <v>17</v>
      </c>
      <c r="B6" t="s">
        <v>27</v>
      </c>
      <c r="C6" t="s">
        <v>300</v>
      </c>
      <c r="D6" t="s">
        <v>301</v>
      </c>
      <c r="E6" s="1">
        <v>77.771739130434781</v>
      </c>
      <c r="F6" s="1">
        <v>44.418478260869563</v>
      </c>
      <c r="G6" s="1">
        <v>72.809782608695656</v>
      </c>
      <c r="H6" s="1">
        <v>203.47043478260869</v>
      </c>
      <c r="I6" s="1">
        <f t="shared" si="0"/>
        <v>320.69869565217391</v>
      </c>
      <c r="J6" s="1">
        <f t="shared" si="1"/>
        <v>4.123589098532495</v>
      </c>
      <c r="K6" s="1">
        <f t="shared" si="2"/>
        <v>0.5711390635918937</v>
      </c>
    </row>
    <row r="7" spans="1:11" x14ac:dyDescent="0.3">
      <c r="A7" t="s">
        <v>17</v>
      </c>
      <c r="B7" t="s">
        <v>28</v>
      </c>
      <c r="C7" t="s">
        <v>275</v>
      </c>
      <c r="D7" t="s">
        <v>276</v>
      </c>
      <c r="E7" s="1">
        <v>88.565217391304344</v>
      </c>
      <c r="F7" s="1">
        <v>13.421195652173912</v>
      </c>
      <c r="G7" s="1">
        <v>85.105978260869563</v>
      </c>
      <c r="H7" s="1">
        <v>210.01902173913044</v>
      </c>
      <c r="I7" s="1">
        <f t="shared" si="0"/>
        <v>308.54619565217388</v>
      </c>
      <c r="J7" s="1">
        <f t="shared" si="1"/>
        <v>3.483830387825233</v>
      </c>
      <c r="K7" s="1">
        <f t="shared" si="2"/>
        <v>0.15154025527736867</v>
      </c>
    </row>
    <row r="8" spans="1:11" x14ac:dyDescent="0.3">
      <c r="A8" t="s">
        <v>17</v>
      </c>
      <c r="B8" t="s">
        <v>29</v>
      </c>
      <c r="C8" t="s">
        <v>302</v>
      </c>
      <c r="D8" t="s">
        <v>303</v>
      </c>
      <c r="E8" s="1">
        <v>48.5</v>
      </c>
      <c r="F8" s="1">
        <v>12.013586956521738</v>
      </c>
      <c r="G8" s="1">
        <v>26.427499999999998</v>
      </c>
      <c r="H8" s="1">
        <v>74.945652173913047</v>
      </c>
      <c r="I8" s="1">
        <f t="shared" si="0"/>
        <v>113.38673913043479</v>
      </c>
      <c r="J8" s="1">
        <f t="shared" si="1"/>
        <v>2.3378709099058721</v>
      </c>
      <c r="K8" s="1">
        <f t="shared" si="2"/>
        <v>0.24770282384580905</v>
      </c>
    </row>
    <row r="9" spans="1:11" x14ac:dyDescent="0.3">
      <c r="A9" t="s">
        <v>17</v>
      </c>
      <c r="B9" t="s">
        <v>30</v>
      </c>
      <c r="C9" t="s">
        <v>304</v>
      </c>
      <c r="D9" t="s">
        <v>305</v>
      </c>
      <c r="E9" s="1">
        <v>131.92391304347825</v>
      </c>
      <c r="F9" s="1">
        <v>41.489565217391302</v>
      </c>
      <c r="G9" s="1">
        <v>116.04978260869564</v>
      </c>
      <c r="H9" s="1">
        <v>328.76739130434783</v>
      </c>
      <c r="I9" s="1">
        <f t="shared" si="0"/>
        <v>486.30673913043478</v>
      </c>
      <c r="J9" s="1">
        <f t="shared" si="1"/>
        <v>3.6862667875092696</v>
      </c>
      <c r="K9" s="1">
        <f t="shared" si="2"/>
        <v>0.31449616874021585</v>
      </c>
    </row>
    <row r="10" spans="1:11" x14ac:dyDescent="0.3">
      <c r="A10" t="s">
        <v>17</v>
      </c>
      <c r="B10" t="s">
        <v>31</v>
      </c>
      <c r="C10" t="s">
        <v>306</v>
      </c>
      <c r="D10" t="s">
        <v>307</v>
      </c>
      <c r="E10" s="1">
        <v>41.934782608695649</v>
      </c>
      <c r="F10" s="1">
        <v>0.30434782608695654</v>
      </c>
      <c r="G10" s="1">
        <v>35.951086956521742</v>
      </c>
      <c r="H10" s="1">
        <v>87.296195652173907</v>
      </c>
      <c r="I10" s="1">
        <f t="shared" si="0"/>
        <v>123.5516304347826</v>
      </c>
      <c r="J10" s="1">
        <f t="shared" si="1"/>
        <v>2.9462804561949194</v>
      </c>
      <c r="K10" s="1">
        <f t="shared" si="2"/>
        <v>7.2576464489372741E-3</v>
      </c>
    </row>
    <row r="11" spans="1:11" x14ac:dyDescent="0.3">
      <c r="A11" t="s">
        <v>17</v>
      </c>
      <c r="B11" t="s">
        <v>32</v>
      </c>
      <c r="C11" t="s">
        <v>308</v>
      </c>
      <c r="D11" t="s">
        <v>309</v>
      </c>
      <c r="E11" s="1">
        <v>159.34782608695653</v>
      </c>
      <c r="F11" s="1">
        <v>49.85760869565221</v>
      </c>
      <c r="G11" s="1">
        <v>187.21739130434776</v>
      </c>
      <c r="H11" s="1">
        <v>453.18206521739114</v>
      </c>
      <c r="I11" s="1">
        <f t="shared" si="0"/>
        <v>690.25706521739107</v>
      </c>
      <c r="J11" s="1">
        <f t="shared" si="1"/>
        <v>4.33176330150068</v>
      </c>
      <c r="K11" s="1">
        <f t="shared" si="2"/>
        <v>0.31288540245566188</v>
      </c>
    </row>
    <row r="12" spans="1:11" x14ac:dyDescent="0.3">
      <c r="A12" t="s">
        <v>17</v>
      </c>
      <c r="B12" t="s">
        <v>33</v>
      </c>
      <c r="C12" t="s">
        <v>310</v>
      </c>
      <c r="D12" t="s">
        <v>301</v>
      </c>
      <c r="E12" s="1">
        <v>53.217391304347828</v>
      </c>
      <c r="F12" s="1">
        <v>25.718478260869571</v>
      </c>
      <c r="G12" s="1">
        <v>27.914239130434783</v>
      </c>
      <c r="H12" s="1">
        <v>162.68891304347827</v>
      </c>
      <c r="I12" s="1">
        <f t="shared" si="0"/>
        <v>216.32163043478261</v>
      </c>
      <c r="J12" s="1">
        <f t="shared" si="1"/>
        <v>4.0648672385620914</v>
      </c>
      <c r="K12" s="1">
        <f t="shared" si="2"/>
        <v>0.48327205882352947</v>
      </c>
    </row>
    <row r="13" spans="1:11" x14ac:dyDescent="0.3">
      <c r="A13" t="s">
        <v>17</v>
      </c>
      <c r="B13" t="s">
        <v>34</v>
      </c>
      <c r="C13" t="s">
        <v>275</v>
      </c>
      <c r="D13" t="s">
        <v>276</v>
      </c>
      <c r="E13" s="1">
        <v>137.45652173913044</v>
      </c>
      <c r="F13" s="1">
        <v>51.273586956521733</v>
      </c>
      <c r="G13" s="1">
        <v>90.136195652173924</v>
      </c>
      <c r="H13" s="1">
        <v>332.90630434782599</v>
      </c>
      <c r="I13" s="1">
        <f t="shared" si="0"/>
        <v>474.31608695652164</v>
      </c>
      <c r="J13" s="1">
        <f t="shared" si="1"/>
        <v>3.4506626601296846</v>
      </c>
      <c r="K13" s="1">
        <f t="shared" si="2"/>
        <v>0.37301676419421154</v>
      </c>
    </row>
    <row r="14" spans="1:11" x14ac:dyDescent="0.3">
      <c r="A14" t="s">
        <v>17</v>
      </c>
      <c r="B14" t="s">
        <v>35</v>
      </c>
      <c r="C14" t="s">
        <v>311</v>
      </c>
      <c r="D14" t="s">
        <v>264</v>
      </c>
      <c r="E14" s="1">
        <v>103.64130434782609</v>
      </c>
      <c r="F14" s="1">
        <v>84.75576086956525</v>
      </c>
      <c r="G14" s="1">
        <v>119.6489130434782</v>
      </c>
      <c r="H14" s="1">
        <v>199.78728260869565</v>
      </c>
      <c r="I14" s="1">
        <f t="shared" si="0"/>
        <v>404.19195652173909</v>
      </c>
      <c r="J14" s="1">
        <f t="shared" si="1"/>
        <v>3.8999119035133711</v>
      </c>
      <c r="K14" s="1">
        <f t="shared" si="2"/>
        <v>0.81777975878342979</v>
      </c>
    </row>
    <row r="15" spans="1:11" x14ac:dyDescent="0.3">
      <c r="A15" t="s">
        <v>17</v>
      </c>
      <c r="B15" t="s">
        <v>36</v>
      </c>
      <c r="C15" t="s">
        <v>312</v>
      </c>
      <c r="D15" t="s">
        <v>264</v>
      </c>
      <c r="E15" s="1">
        <v>106.26086956521739</v>
      </c>
      <c r="F15" s="1">
        <v>65.378478260869556</v>
      </c>
      <c r="G15" s="1">
        <v>101.65119565217391</v>
      </c>
      <c r="H15" s="1">
        <v>261.43141304347824</v>
      </c>
      <c r="I15" s="1">
        <f t="shared" si="0"/>
        <v>428.46108695652174</v>
      </c>
      <c r="J15" s="1">
        <f t="shared" si="1"/>
        <v>4.0321624386252042</v>
      </c>
      <c r="K15" s="1">
        <f t="shared" si="2"/>
        <v>0.61526391162029448</v>
      </c>
    </row>
    <row r="16" spans="1:11" x14ac:dyDescent="0.3">
      <c r="A16" t="s">
        <v>17</v>
      </c>
      <c r="B16" t="s">
        <v>37</v>
      </c>
      <c r="C16" t="s">
        <v>313</v>
      </c>
      <c r="D16" t="s">
        <v>314</v>
      </c>
      <c r="E16" s="1">
        <v>64.804347826086953</v>
      </c>
      <c r="F16" s="1">
        <v>50.928369565217409</v>
      </c>
      <c r="G16" s="1">
        <v>53.395869565217403</v>
      </c>
      <c r="H16" s="1">
        <v>143.1766304347826</v>
      </c>
      <c r="I16" s="1">
        <f t="shared" si="0"/>
        <v>247.50086956521741</v>
      </c>
      <c r="J16" s="1">
        <f t="shared" si="1"/>
        <v>3.8192016101979207</v>
      </c>
      <c r="K16" s="1">
        <f t="shared" si="2"/>
        <v>0.78587889969808822</v>
      </c>
    </row>
    <row r="17" spans="1:11" x14ac:dyDescent="0.3">
      <c r="A17" t="s">
        <v>17</v>
      </c>
      <c r="B17" t="s">
        <v>38</v>
      </c>
      <c r="C17" t="s">
        <v>315</v>
      </c>
      <c r="D17" t="s">
        <v>316</v>
      </c>
      <c r="E17" s="1">
        <v>126.46739130434783</v>
      </c>
      <c r="F17" s="1">
        <v>17.801739130434783</v>
      </c>
      <c r="G17" s="1">
        <v>89.145326086956516</v>
      </c>
      <c r="H17" s="1">
        <v>269.93304347826086</v>
      </c>
      <c r="I17" s="1">
        <f t="shared" si="0"/>
        <v>376.88010869565215</v>
      </c>
      <c r="J17" s="1">
        <f t="shared" si="1"/>
        <v>2.9800575848732271</v>
      </c>
      <c r="K17" s="1">
        <f t="shared" si="2"/>
        <v>0.14076149548775246</v>
      </c>
    </row>
    <row r="18" spans="1:11" x14ac:dyDescent="0.3">
      <c r="A18" t="s">
        <v>17</v>
      </c>
      <c r="B18" t="s">
        <v>39</v>
      </c>
      <c r="C18" t="s">
        <v>317</v>
      </c>
      <c r="D18" t="s">
        <v>288</v>
      </c>
      <c r="E18" s="1">
        <v>82.923913043478265</v>
      </c>
      <c r="F18" s="1">
        <v>19.119565217391305</v>
      </c>
      <c r="G18" s="1">
        <v>79.307065217391298</v>
      </c>
      <c r="H18" s="1">
        <v>206.49456521739131</v>
      </c>
      <c r="I18" s="1">
        <f t="shared" si="0"/>
        <v>304.92119565217388</v>
      </c>
      <c r="J18" s="1">
        <f t="shared" si="1"/>
        <v>3.6771201992397424</v>
      </c>
      <c r="K18" s="1">
        <f t="shared" si="2"/>
        <v>0.23056757111023723</v>
      </c>
    </row>
    <row r="19" spans="1:11" x14ac:dyDescent="0.3">
      <c r="A19" t="s">
        <v>17</v>
      </c>
      <c r="B19" t="s">
        <v>40</v>
      </c>
      <c r="C19" t="s">
        <v>318</v>
      </c>
      <c r="D19" t="s">
        <v>303</v>
      </c>
      <c r="E19" s="1">
        <v>154.66304347826087</v>
      </c>
      <c r="F19" s="1">
        <v>50.363586956521758</v>
      </c>
      <c r="G19" s="1">
        <v>93.027282608695671</v>
      </c>
      <c r="H19" s="1">
        <v>262.7101086956522</v>
      </c>
      <c r="I19" s="1">
        <f t="shared" si="0"/>
        <v>406.10097826086962</v>
      </c>
      <c r="J19" s="1">
        <f t="shared" si="1"/>
        <v>2.6257143861128682</v>
      </c>
      <c r="K19" s="1">
        <f t="shared" si="2"/>
        <v>0.32563426804413531</v>
      </c>
    </row>
    <row r="20" spans="1:11" x14ac:dyDescent="0.3">
      <c r="A20" t="s">
        <v>17</v>
      </c>
      <c r="B20" t="s">
        <v>41</v>
      </c>
      <c r="C20" t="s">
        <v>275</v>
      </c>
      <c r="D20" t="s">
        <v>276</v>
      </c>
      <c r="E20" s="1">
        <v>98.010869565217391</v>
      </c>
      <c r="F20" s="1">
        <v>52.250869565217393</v>
      </c>
      <c r="G20" s="1">
        <v>82.03097826086956</v>
      </c>
      <c r="H20" s="1">
        <v>241.99032608695657</v>
      </c>
      <c r="I20" s="1">
        <f t="shared" si="0"/>
        <v>376.2721739130435</v>
      </c>
      <c r="J20" s="1">
        <f t="shared" si="1"/>
        <v>3.8390861705667074</v>
      </c>
      <c r="K20" s="1">
        <f t="shared" si="2"/>
        <v>0.5331130087612288</v>
      </c>
    </row>
    <row r="21" spans="1:11" x14ac:dyDescent="0.3">
      <c r="A21" t="s">
        <v>17</v>
      </c>
      <c r="B21" t="s">
        <v>42</v>
      </c>
      <c r="C21" t="s">
        <v>319</v>
      </c>
      <c r="D21" t="s">
        <v>26</v>
      </c>
      <c r="E21" s="1">
        <v>107.43478260869566</v>
      </c>
      <c r="F21" s="1">
        <v>38.360434782608685</v>
      </c>
      <c r="G21" s="1">
        <v>79.933478260869549</v>
      </c>
      <c r="H21" s="1">
        <v>321.50032608695653</v>
      </c>
      <c r="I21" s="1">
        <f t="shared" si="0"/>
        <v>439.79423913043479</v>
      </c>
      <c r="J21" s="1">
        <f t="shared" si="1"/>
        <v>4.0935926750303517</v>
      </c>
      <c r="K21" s="1">
        <f t="shared" si="2"/>
        <v>0.35705787130716299</v>
      </c>
    </row>
    <row r="22" spans="1:11" x14ac:dyDescent="0.3">
      <c r="A22" t="s">
        <v>17</v>
      </c>
      <c r="B22" t="s">
        <v>43</v>
      </c>
      <c r="C22" t="s">
        <v>320</v>
      </c>
      <c r="D22" t="s">
        <v>264</v>
      </c>
      <c r="E22" s="1">
        <v>35.413043478260867</v>
      </c>
      <c r="F22" s="1">
        <v>18.382391304347824</v>
      </c>
      <c r="G22" s="1">
        <v>19.916630434782608</v>
      </c>
      <c r="H22" s="1">
        <v>62.698804347826119</v>
      </c>
      <c r="I22" s="1">
        <f t="shared" si="0"/>
        <v>100.99782608695655</v>
      </c>
      <c r="J22" s="1">
        <f t="shared" si="1"/>
        <v>2.8519950890116648</v>
      </c>
      <c r="K22" s="1">
        <f t="shared" si="2"/>
        <v>0.519085328422345</v>
      </c>
    </row>
    <row r="23" spans="1:11" x14ac:dyDescent="0.3">
      <c r="A23" t="s">
        <v>17</v>
      </c>
      <c r="B23" t="s">
        <v>44</v>
      </c>
      <c r="C23" t="s">
        <v>321</v>
      </c>
      <c r="D23" t="s">
        <v>322</v>
      </c>
      <c r="E23" s="1">
        <v>109.17391304347827</v>
      </c>
      <c r="F23" s="1">
        <v>31.135869565217391</v>
      </c>
      <c r="G23" s="1">
        <v>109.85869565217391</v>
      </c>
      <c r="H23" s="1">
        <v>281.67391304347825</v>
      </c>
      <c r="I23" s="1">
        <f t="shared" si="0"/>
        <v>422.66847826086956</v>
      </c>
      <c r="J23" s="1">
        <f t="shared" si="1"/>
        <v>3.8715153325368377</v>
      </c>
      <c r="K23" s="1">
        <f t="shared" si="2"/>
        <v>0.28519514137793706</v>
      </c>
    </row>
    <row r="24" spans="1:11" x14ac:dyDescent="0.3">
      <c r="A24" t="s">
        <v>17</v>
      </c>
      <c r="B24" t="s">
        <v>45</v>
      </c>
      <c r="C24" t="s">
        <v>311</v>
      </c>
      <c r="D24" t="s">
        <v>264</v>
      </c>
      <c r="E24" s="1">
        <v>120.25</v>
      </c>
      <c r="F24" s="1">
        <v>24.807826086956517</v>
      </c>
      <c r="G24" s="1">
        <v>108.90673913043476</v>
      </c>
      <c r="H24" s="1">
        <v>192.2243478260869</v>
      </c>
      <c r="I24" s="1">
        <f t="shared" si="0"/>
        <v>325.93891304347818</v>
      </c>
      <c r="J24" s="1">
        <f t="shared" si="1"/>
        <v>2.7105107113802758</v>
      </c>
      <c r="K24" s="1">
        <f t="shared" si="2"/>
        <v>0.20630208804121844</v>
      </c>
    </row>
    <row r="25" spans="1:11" x14ac:dyDescent="0.3">
      <c r="A25" t="s">
        <v>17</v>
      </c>
      <c r="B25" t="s">
        <v>46</v>
      </c>
      <c r="C25" t="s">
        <v>311</v>
      </c>
      <c r="D25" t="s">
        <v>264</v>
      </c>
      <c r="E25" s="1">
        <v>125.14130434782609</v>
      </c>
      <c r="F25" s="1">
        <v>49.358804347826059</v>
      </c>
      <c r="G25" s="1">
        <v>99.335978260869567</v>
      </c>
      <c r="H25" s="1">
        <v>253.91652173913036</v>
      </c>
      <c r="I25" s="1">
        <f t="shared" si="0"/>
        <v>402.61130434782598</v>
      </c>
      <c r="J25" s="1">
        <f t="shared" si="1"/>
        <v>3.2172535394771118</v>
      </c>
      <c r="K25" s="1">
        <f t="shared" si="2"/>
        <v>0.39442456353687111</v>
      </c>
    </row>
    <row r="26" spans="1:11" x14ac:dyDescent="0.3">
      <c r="A26" t="s">
        <v>17</v>
      </c>
      <c r="B26" t="s">
        <v>47</v>
      </c>
      <c r="C26" t="s">
        <v>311</v>
      </c>
      <c r="D26" t="s">
        <v>264</v>
      </c>
      <c r="E26" s="1">
        <v>83.163043478260875</v>
      </c>
      <c r="F26" s="1">
        <v>12.841956521739126</v>
      </c>
      <c r="G26" s="1">
        <v>72.826086956521763</v>
      </c>
      <c r="H26" s="1">
        <v>163.40380434782605</v>
      </c>
      <c r="I26" s="1">
        <f t="shared" si="0"/>
        <v>249.07184782608692</v>
      </c>
      <c r="J26" s="1">
        <f t="shared" si="1"/>
        <v>2.9949823552476795</v>
      </c>
      <c r="K26" s="1">
        <f t="shared" si="2"/>
        <v>0.15441903019213168</v>
      </c>
    </row>
    <row r="27" spans="1:11" x14ac:dyDescent="0.3">
      <c r="A27" t="s">
        <v>17</v>
      </c>
      <c r="B27" t="s">
        <v>48</v>
      </c>
      <c r="C27" t="s">
        <v>323</v>
      </c>
      <c r="D27" t="s">
        <v>324</v>
      </c>
      <c r="E27" s="1">
        <v>83.684782608695656</v>
      </c>
      <c r="F27" s="1">
        <v>22.322391304347828</v>
      </c>
      <c r="G27" s="1">
        <v>65.608369565217401</v>
      </c>
      <c r="H27" s="1">
        <v>158.10586956521735</v>
      </c>
      <c r="I27" s="1">
        <f t="shared" si="0"/>
        <v>246.03663043478258</v>
      </c>
      <c r="J27" s="1">
        <f t="shared" si="1"/>
        <v>2.9400402649694759</v>
      </c>
      <c r="K27" s="1">
        <f t="shared" si="2"/>
        <v>0.2667437329523315</v>
      </c>
    </row>
    <row r="28" spans="1:11" x14ac:dyDescent="0.3">
      <c r="A28" t="s">
        <v>17</v>
      </c>
      <c r="B28" t="s">
        <v>49</v>
      </c>
      <c r="C28" t="s">
        <v>325</v>
      </c>
      <c r="D28" t="s">
        <v>292</v>
      </c>
      <c r="E28" s="1">
        <v>62.239130434782609</v>
      </c>
      <c r="F28" s="1">
        <v>29.093152173913044</v>
      </c>
      <c r="G28" s="1">
        <v>46.338369565217405</v>
      </c>
      <c r="H28" s="1">
        <v>137.40260869565211</v>
      </c>
      <c r="I28" s="1">
        <f t="shared" si="0"/>
        <v>212.83413043478254</v>
      </c>
      <c r="J28" s="1">
        <f t="shared" si="1"/>
        <v>3.4196192804750249</v>
      </c>
      <c r="K28" s="1">
        <f t="shared" si="2"/>
        <v>0.46744149493538245</v>
      </c>
    </row>
    <row r="29" spans="1:11" x14ac:dyDescent="0.3">
      <c r="A29" t="s">
        <v>17</v>
      </c>
      <c r="B29" t="s">
        <v>50</v>
      </c>
      <c r="C29" t="s">
        <v>326</v>
      </c>
      <c r="D29" t="s">
        <v>327</v>
      </c>
      <c r="E29" s="1">
        <v>119.03260869565217</v>
      </c>
      <c r="F29" s="1">
        <v>24.219347826086956</v>
      </c>
      <c r="G29" s="1">
        <v>91.593260869565214</v>
      </c>
      <c r="H29" s="1">
        <v>224.35532608695655</v>
      </c>
      <c r="I29" s="1">
        <f t="shared" si="0"/>
        <v>340.16793478260871</v>
      </c>
      <c r="J29" s="1">
        <f t="shared" si="1"/>
        <v>2.8577709798191946</v>
      </c>
      <c r="K29" s="1">
        <f t="shared" si="2"/>
        <v>0.20346817642224455</v>
      </c>
    </row>
    <row r="30" spans="1:11" x14ac:dyDescent="0.3">
      <c r="A30" t="s">
        <v>17</v>
      </c>
      <c r="B30" t="s">
        <v>51</v>
      </c>
      <c r="C30" t="s">
        <v>328</v>
      </c>
      <c r="D30" t="s">
        <v>329</v>
      </c>
      <c r="E30" s="1">
        <v>68.217391304347828</v>
      </c>
      <c r="F30" s="1">
        <v>17.146086956521739</v>
      </c>
      <c r="G30" s="1">
        <v>47.847391304347809</v>
      </c>
      <c r="H30" s="1">
        <v>128.58858695652177</v>
      </c>
      <c r="I30" s="1">
        <f t="shared" si="0"/>
        <v>193.58206521739132</v>
      </c>
      <c r="J30" s="1">
        <f t="shared" si="1"/>
        <v>2.8377230720203954</v>
      </c>
      <c r="K30" s="1">
        <f t="shared" si="2"/>
        <v>0.25134480560866795</v>
      </c>
    </row>
    <row r="31" spans="1:11" x14ac:dyDescent="0.3">
      <c r="A31" t="s">
        <v>17</v>
      </c>
      <c r="B31" t="s">
        <v>52</v>
      </c>
      <c r="C31" t="s">
        <v>323</v>
      </c>
      <c r="D31" t="s">
        <v>324</v>
      </c>
      <c r="E31" s="1">
        <v>44.891304347826086</v>
      </c>
      <c r="F31" s="1">
        <v>17.760326086956521</v>
      </c>
      <c r="G31" s="1">
        <v>28.010543478260864</v>
      </c>
      <c r="H31" s="1">
        <v>88.724239130434768</v>
      </c>
      <c r="I31" s="1">
        <f t="shared" si="0"/>
        <v>134.49510869565216</v>
      </c>
      <c r="J31" s="1">
        <f t="shared" si="1"/>
        <v>2.9960169491525424</v>
      </c>
      <c r="K31" s="1">
        <f t="shared" si="2"/>
        <v>0.39562953995157385</v>
      </c>
    </row>
    <row r="32" spans="1:11" x14ac:dyDescent="0.3">
      <c r="A32" t="s">
        <v>17</v>
      </c>
      <c r="B32" t="s">
        <v>53</v>
      </c>
      <c r="C32" t="s">
        <v>311</v>
      </c>
      <c r="D32" t="s">
        <v>264</v>
      </c>
      <c r="E32" s="1">
        <v>56.902173913043477</v>
      </c>
      <c r="F32" s="1">
        <v>25.883152173913043</v>
      </c>
      <c r="G32" s="1">
        <v>59.644021739130437</v>
      </c>
      <c r="H32" s="1">
        <v>145.24456521739131</v>
      </c>
      <c r="I32" s="1">
        <f t="shared" si="0"/>
        <v>230.77173913043481</v>
      </c>
      <c r="J32" s="1">
        <f t="shared" si="1"/>
        <v>4.0555873925501436</v>
      </c>
      <c r="K32" s="1">
        <f t="shared" si="2"/>
        <v>0.45487106017191975</v>
      </c>
    </row>
    <row r="33" spans="1:11" x14ac:dyDescent="0.3">
      <c r="A33" t="s">
        <v>17</v>
      </c>
      <c r="B33" t="s">
        <v>54</v>
      </c>
      <c r="C33" t="s">
        <v>290</v>
      </c>
      <c r="D33" t="s">
        <v>278</v>
      </c>
      <c r="E33" s="1">
        <v>115.8695652173913</v>
      </c>
      <c r="F33" s="1">
        <v>38.385652173913037</v>
      </c>
      <c r="G33" s="1">
        <v>60.92184782608696</v>
      </c>
      <c r="H33" s="1">
        <v>206.66815217391306</v>
      </c>
      <c r="I33" s="1">
        <f t="shared" si="0"/>
        <v>305.97565217391309</v>
      </c>
      <c r="J33" s="1">
        <f t="shared" si="1"/>
        <v>2.6406904315197002</v>
      </c>
      <c r="K33" s="1">
        <f t="shared" si="2"/>
        <v>0.33128330206378981</v>
      </c>
    </row>
    <row r="34" spans="1:11" x14ac:dyDescent="0.3">
      <c r="A34" t="s">
        <v>17</v>
      </c>
      <c r="B34" t="s">
        <v>55</v>
      </c>
      <c r="C34" t="s">
        <v>19</v>
      </c>
      <c r="D34" t="s">
        <v>20</v>
      </c>
      <c r="E34" s="1">
        <v>65.260869565217391</v>
      </c>
      <c r="F34" s="1">
        <v>30.644021739130434</v>
      </c>
      <c r="G34" s="1">
        <v>56.301630434782609</v>
      </c>
      <c r="H34" s="1">
        <v>135.46739130434781</v>
      </c>
      <c r="I34" s="1">
        <f t="shared" si="0"/>
        <v>222.41304347826087</v>
      </c>
      <c r="J34" s="1">
        <f t="shared" si="1"/>
        <v>3.4080612924716855</v>
      </c>
      <c r="K34" s="1">
        <f t="shared" si="2"/>
        <v>0.46956195869420386</v>
      </c>
    </row>
    <row r="35" spans="1:11" x14ac:dyDescent="0.3">
      <c r="A35" t="s">
        <v>17</v>
      </c>
      <c r="B35" t="s">
        <v>330</v>
      </c>
      <c r="C35" t="s">
        <v>261</v>
      </c>
      <c r="D35" t="s">
        <v>262</v>
      </c>
      <c r="E35" s="1">
        <v>52.369565217391305</v>
      </c>
      <c r="F35" s="1">
        <v>30.578913043478263</v>
      </c>
      <c r="G35" s="1">
        <v>52.554347826086953</v>
      </c>
      <c r="H35" s="1">
        <v>138.34554347826085</v>
      </c>
      <c r="I35" s="1">
        <f t="shared" si="0"/>
        <v>221.47880434782607</v>
      </c>
      <c r="J35" s="1">
        <f t="shared" si="1"/>
        <v>4.229151100041511</v>
      </c>
      <c r="K35" s="1">
        <f t="shared" si="2"/>
        <v>0.5839061851390619</v>
      </c>
    </row>
    <row r="36" spans="1:11" x14ac:dyDescent="0.3">
      <c r="A36" t="s">
        <v>17</v>
      </c>
      <c r="B36" t="s">
        <v>56</v>
      </c>
      <c r="C36" t="s">
        <v>331</v>
      </c>
      <c r="D36" t="s">
        <v>332</v>
      </c>
      <c r="E36" s="1">
        <v>127.6195652173913</v>
      </c>
      <c r="F36" s="1">
        <v>20.906304347826087</v>
      </c>
      <c r="G36" s="1">
        <v>119.77684782608695</v>
      </c>
      <c r="H36" s="1">
        <v>267.36923913043483</v>
      </c>
      <c r="I36" s="1">
        <f t="shared" si="0"/>
        <v>408.05239130434791</v>
      </c>
      <c r="J36" s="1">
        <f t="shared" si="1"/>
        <v>3.1974124861596125</v>
      </c>
      <c r="K36" s="1">
        <f t="shared" si="2"/>
        <v>0.16381739204497062</v>
      </c>
    </row>
    <row r="37" spans="1:11" x14ac:dyDescent="0.3">
      <c r="A37" t="s">
        <v>17</v>
      </c>
      <c r="B37" t="s">
        <v>57</v>
      </c>
      <c r="C37" t="s">
        <v>323</v>
      </c>
      <c r="D37" t="s">
        <v>324</v>
      </c>
      <c r="E37" s="1">
        <v>260.11956521739131</v>
      </c>
      <c r="F37" s="1">
        <v>55.777173913043477</v>
      </c>
      <c r="G37" s="1">
        <v>265.13858695652175</v>
      </c>
      <c r="H37" s="1">
        <v>651.73097826086962</v>
      </c>
      <c r="I37" s="1">
        <f t="shared" si="0"/>
        <v>972.64673913043487</v>
      </c>
      <c r="J37" s="1">
        <f t="shared" si="1"/>
        <v>3.7392294513392672</v>
      </c>
      <c r="K37" s="1">
        <f t="shared" si="2"/>
        <v>0.21442898332706531</v>
      </c>
    </row>
    <row r="38" spans="1:11" x14ac:dyDescent="0.3">
      <c r="A38" t="s">
        <v>17</v>
      </c>
      <c r="B38" t="s">
        <v>58</v>
      </c>
      <c r="C38" t="s">
        <v>333</v>
      </c>
      <c r="D38" t="s">
        <v>264</v>
      </c>
      <c r="E38" s="1">
        <v>50.619565217391305</v>
      </c>
      <c r="F38" s="1">
        <v>13.244782608695649</v>
      </c>
      <c r="G38" s="1">
        <v>49.711413043478281</v>
      </c>
      <c r="H38" s="1">
        <v>121.88293478260869</v>
      </c>
      <c r="I38" s="1">
        <f t="shared" si="0"/>
        <v>184.83913043478262</v>
      </c>
      <c r="J38" s="1">
        <f t="shared" si="1"/>
        <v>3.6515353231694228</v>
      </c>
      <c r="K38" s="1">
        <f t="shared" si="2"/>
        <v>0.26165342495168559</v>
      </c>
    </row>
    <row r="39" spans="1:11" x14ac:dyDescent="0.3">
      <c r="A39" t="s">
        <v>17</v>
      </c>
      <c r="B39" t="s">
        <v>59</v>
      </c>
      <c r="C39" t="s">
        <v>19</v>
      </c>
      <c r="D39" t="s">
        <v>20</v>
      </c>
      <c r="E39" s="1">
        <v>150.02173913043478</v>
      </c>
      <c r="F39" s="1">
        <v>82.108695652173907</v>
      </c>
      <c r="G39" s="1">
        <v>72.171195652173907</v>
      </c>
      <c r="H39" s="1">
        <v>409.13043478260869</v>
      </c>
      <c r="I39" s="1">
        <f t="shared" si="0"/>
        <v>563.4103260869565</v>
      </c>
      <c r="J39" s="1">
        <f t="shared" si="1"/>
        <v>3.7555245616577309</v>
      </c>
      <c r="K39" s="1">
        <f t="shared" si="2"/>
        <v>0.54731198377046797</v>
      </c>
    </row>
    <row r="40" spans="1:11" x14ac:dyDescent="0.3">
      <c r="A40" t="s">
        <v>17</v>
      </c>
      <c r="B40" t="s">
        <v>60</v>
      </c>
      <c r="C40" t="s">
        <v>334</v>
      </c>
      <c r="D40" t="s">
        <v>260</v>
      </c>
      <c r="E40" s="1">
        <v>56.891304347826086</v>
      </c>
      <c r="F40" s="1">
        <v>21.502717391304348</v>
      </c>
      <c r="G40" s="1">
        <v>51.850543478260867</v>
      </c>
      <c r="H40" s="1">
        <v>108.33152173913044</v>
      </c>
      <c r="I40" s="1">
        <f t="shared" si="0"/>
        <v>181.68478260869566</v>
      </c>
      <c r="J40" s="1">
        <f t="shared" si="1"/>
        <v>3.1935422239205198</v>
      </c>
      <c r="K40" s="1">
        <f t="shared" si="2"/>
        <v>0.37796140619029422</v>
      </c>
    </row>
    <row r="41" spans="1:11" x14ac:dyDescent="0.3">
      <c r="A41" t="s">
        <v>17</v>
      </c>
      <c r="B41" t="s">
        <v>61</v>
      </c>
      <c r="C41" t="s">
        <v>335</v>
      </c>
      <c r="D41" t="s">
        <v>336</v>
      </c>
      <c r="E41" s="1">
        <v>170.40217391304347</v>
      </c>
      <c r="F41" s="1">
        <v>49.931521739130453</v>
      </c>
      <c r="G41" s="1">
        <v>179.94554347826087</v>
      </c>
      <c r="H41" s="1">
        <v>498.80456521739126</v>
      </c>
      <c r="I41" s="1">
        <f t="shared" si="0"/>
        <v>728.68163043478262</v>
      </c>
      <c r="J41" s="1">
        <f t="shared" si="1"/>
        <v>4.2762460930024879</v>
      </c>
      <c r="K41" s="1">
        <f t="shared" si="2"/>
        <v>0.29302162403521093</v>
      </c>
    </row>
    <row r="42" spans="1:11" x14ac:dyDescent="0.3">
      <c r="A42" t="s">
        <v>17</v>
      </c>
      <c r="B42" t="s">
        <v>62</v>
      </c>
      <c r="C42" t="s">
        <v>311</v>
      </c>
      <c r="D42" t="s">
        <v>264</v>
      </c>
      <c r="E42" s="1">
        <v>105.1195652173913</v>
      </c>
      <c r="F42" s="1">
        <v>55.977608695652172</v>
      </c>
      <c r="G42" s="1">
        <v>111.80684782608694</v>
      </c>
      <c r="H42" s="1">
        <v>241.94489130434786</v>
      </c>
      <c r="I42" s="1">
        <f t="shared" si="0"/>
        <v>409.72934782608695</v>
      </c>
      <c r="J42" s="1">
        <f t="shared" si="1"/>
        <v>3.8977458380725882</v>
      </c>
      <c r="K42" s="1">
        <f t="shared" si="2"/>
        <v>0.53251370075483406</v>
      </c>
    </row>
    <row r="43" spans="1:11" x14ac:dyDescent="0.3">
      <c r="A43" t="s">
        <v>17</v>
      </c>
      <c r="B43" t="s">
        <v>63</v>
      </c>
      <c r="C43" t="s">
        <v>311</v>
      </c>
      <c r="D43" t="s">
        <v>264</v>
      </c>
      <c r="E43" s="1">
        <v>85.989130434782609</v>
      </c>
      <c r="F43" s="1">
        <v>7.3658695652173876</v>
      </c>
      <c r="G43" s="1">
        <v>68.118043478260873</v>
      </c>
      <c r="H43" s="1">
        <v>168.56891304347818</v>
      </c>
      <c r="I43" s="1">
        <f t="shared" si="0"/>
        <v>244.05282608695643</v>
      </c>
      <c r="J43" s="1">
        <f t="shared" si="1"/>
        <v>2.8381822778409798</v>
      </c>
      <c r="K43" s="1">
        <f t="shared" si="2"/>
        <v>8.5660472759448825E-2</v>
      </c>
    </row>
    <row r="44" spans="1:11" x14ac:dyDescent="0.3">
      <c r="A44" t="s">
        <v>17</v>
      </c>
      <c r="B44" t="s">
        <v>64</v>
      </c>
      <c r="C44" t="s">
        <v>337</v>
      </c>
      <c r="D44" t="s">
        <v>338</v>
      </c>
      <c r="E44" s="1">
        <v>75.913043478260875</v>
      </c>
      <c r="F44" s="1">
        <v>31.975543478260871</v>
      </c>
      <c r="G44" s="1">
        <v>59.701086956521742</v>
      </c>
      <c r="H44" s="1">
        <v>171.91847826086956</v>
      </c>
      <c r="I44" s="1">
        <f t="shared" si="0"/>
        <v>263.59510869565219</v>
      </c>
      <c r="J44" s="1">
        <f t="shared" si="1"/>
        <v>3.4723296105383734</v>
      </c>
      <c r="K44" s="1">
        <f t="shared" si="2"/>
        <v>0.42121277205040092</v>
      </c>
    </row>
    <row r="45" spans="1:11" x14ac:dyDescent="0.3">
      <c r="A45" t="s">
        <v>17</v>
      </c>
      <c r="B45" t="s">
        <v>65</v>
      </c>
      <c r="C45" t="s">
        <v>339</v>
      </c>
      <c r="D45" t="s">
        <v>340</v>
      </c>
      <c r="E45" s="1">
        <v>79.684782608695656</v>
      </c>
      <c r="F45" s="1">
        <v>36.352173913043487</v>
      </c>
      <c r="G45" s="1">
        <v>87.379891304347836</v>
      </c>
      <c r="H45" s="1">
        <v>173.71032608695654</v>
      </c>
      <c r="I45" s="1">
        <f t="shared" si="0"/>
        <v>297.44239130434789</v>
      </c>
      <c r="J45" s="1">
        <f t="shared" si="1"/>
        <v>3.7327376892647668</v>
      </c>
      <c r="K45" s="1">
        <f t="shared" si="2"/>
        <v>0.45619969990451514</v>
      </c>
    </row>
    <row r="46" spans="1:11" x14ac:dyDescent="0.3">
      <c r="A46" t="s">
        <v>17</v>
      </c>
      <c r="B46" t="s">
        <v>66</v>
      </c>
      <c r="C46" t="s">
        <v>341</v>
      </c>
      <c r="D46" t="s">
        <v>342</v>
      </c>
      <c r="E46" s="1">
        <v>129.30434782608697</v>
      </c>
      <c r="F46" s="1">
        <v>38.274456521739133</v>
      </c>
      <c r="G46" s="1">
        <v>94.717391304347828</v>
      </c>
      <c r="H46" s="1">
        <v>294.1204347826087</v>
      </c>
      <c r="I46" s="1">
        <f t="shared" si="0"/>
        <v>427.11228260869564</v>
      </c>
      <c r="J46" s="1">
        <f t="shared" si="1"/>
        <v>3.3031548419636847</v>
      </c>
      <c r="K46" s="1">
        <f t="shared" si="2"/>
        <v>0.29600285810356419</v>
      </c>
    </row>
    <row r="47" spans="1:11" x14ac:dyDescent="0.3">
      <c r="A47" t="s">
        <v>17</v>
      </c>
      <c r="B47" t="s">
        <v>67</v>
      </c>
      <c r="C47" t="s">
        <v>343</v>
      </c>
      <c r="D47" t="s">
        <v>344</v>
      </c>
      <c r="E47" s="1">
        <v>175.21739130434781</v>
      </c>
      <c r="F47" s="1">
        <v>123.12771739130434</v>
      </c>
      <c r="G47" s="1">
        <v>161.53804347826087</v>
      </c>
      <c r="H47" s="1">
        <v>501.71826086956526</v>
      </c>
      <c r="I47" s="1">
        <f t="shared" si="0"/>
        <v>786.3840217391305</v>
      </c>
      <c r="J47" s="1">
        <f t="shared" si="1"/>
        <v>4.4880477667493803</v>
      </c>
      <c r="K47" s="1">
        <f t="shared" si="2"/>
        <v>0.7027140198511167</v>
      </c>
    </row>
    <row r="48" spans="1:11" x14ac:dyDescent="0.3">
      <c r="A48" t="s">
        <v>17</v>
      </c>
      <c r="B48" t="s">
        <v>68</v>
      </c>
      <c r="C48" t="s">
        <v>345</v>
      </c>
      <c r="D48" t="s">
        <v>346</v>
      </c>
      <c r="E48" s="1">
        <v>84.652173913043484</v>
      </c>
      <c r="F48" s="1">
        <v>25.559782608695652</v>
      </c>
      <c r="G48" s="1">
        <v>57.214673913043477</v>
      </c>
      <c r="H48" s="1">
        <v>175.17119565217391</v>
      </c>
      <c r="I48" s="1">
        <f t="shared" si="0"/>
        <v>257.945652173913</v>
      </c>
      <c r="J48" s="1">
        <f t="shared" si="1"/>
        <v>3.0471237801746272</v>
      </c>
      <c r="K48" s="1">
        <f t="shared" si="2"/>
        <v>0.3019388803287108</v>
      </c>
    </row>
    <row r="49" spans="1:11" x14ac:dyDescent="0.3">
      <c r="A49" t="s">
        <v>17</v>
      </c>
      <c r="B49" t="s">
        <v>69</v>
      </c>
      <c r="C49" t="s">
        <v>347</v>
      </c>
      <c r="D49" t="s">
        <v>23</v>
      </c>
      <c r="E49" s="1">
        <v>58.141304347826086</v>
      </c>
      <c r="F49" s="1">
        <v>14.570108695652172</v>
      </c>
      <c r="G49" s="1">
        <v>45.667173913043491</v>
      </c>
      <c r="H49" s="1">
        <v>125.81097826086953</v>
      </c>
      <c r="I49" s="1">
        <f t="shared" si="0"/>
        <v>186.04826086956518</v>
      </c>
      <c r="J49" s="1">
        <f t="shared" si="1"/>
        <v>3.199932697700504</v>
      </c>
      <c r="K49" s="1">
        <f t="shared" si="2"/>
        <v>0.25059824266217984</v>
      </c>
    </row>
    <row r="50" spans="1:11" x14ac:dyDescent="0.3">
      <c r="A50" t="s">
        <v>17</v>
      </c>
      <c r="B50" t="s">
        <v>70</v>
      </c>
      <c r="C50" t="s">
        <v>348</v>
      </c>
      <c r="D50" t="s">
        <v>303</v>
      </c>
      <c r="E50" s="1">
        <v>100.48913043478261</v>
      </c>
      <c r="F50" s="1">
        <v>19.244130434782608</v>
      </c>
      <c r="G50" s="1">
        <v>69.894456521739116</v>
      </c>
      <c r="H50" s="1">
        <v>189.82717391304345</v>
      </c>
      <c r="I50" s="1">
        <f t="shared" si="0"/>
        <v>278.9657608695652</v>
      </c>
      <c r="J50" s="1">
        <f t="shared" si="1"/>
        <v>2.7760789616008652</v>
      </c>
      <c r="K50" s="1">
        <f t="shared" si="2"/>
        <v>0.19150459707950243</v>
      </c>
    </row>
    <row r="51" spans="1:11" x14ac:dyDescent="0.3">
      <c r="A51" t="s">
        <v>17</v>
      </c>
      <c r="B51" t="s">
        <v>71</v>
      </c>
      <c r="C51" t="s">
        <v>256</v>
      </c>
      <c r="D51" t="s">
        <v>257</v>
      </c>
      <c r="E51" s="1">
        <v>75</v>
      </c>
      <c r="F51" s="1">
        <v>38.453804347826086</v>
      </c>
      <c r="G51" s="1">
        <v>67.035326086956516</v>
      </c>
      <c r="H51" s="1">
        <v>251.35869565217391</v>
      </c>
      <c r="I51" s="1">
        <f t="shared" si="0"/>
        <v>356.8478260869565</v>
      </c>
      <c r="J51" s="1">
        <f t="shared" si="1"/>
        <v>4.7579710144927532</v>
      </c>
      <c r="K51" s="1">
        <f t="shared" si="2"/>
        <v>0.51271739130434779</v>
      </c>
    </row>
    <row r="52" spans="1:11" x14ac:dyDescent="0.3">
      <c r="A52" t="s">
        <v>17</v>
      </c>
      <c r="B52" t="s">
        <v>72</v>
      </c>
      <c r="C52" t="s">
        <v>349</v>
      </c>
      <c r="D52" t="s">
        <v>282</v>
      </c>
      <c r="E52" s="1">
        <v>108.75</v>
      </c>
      <c r="F52" s="1">
        <v>21.468478260869567</v>
      </c>
      <c r="G52" s="1">
        <v>65.486739130434785</v>
      </c>
      <c r="H52" s="1">
        <v>218.31989130434778</v>
      </c>
      <c r="I52" s="1">
        <f t="shared" si="0"/>
        <v>305.27510869565214</v>
      </c>
      <c r="J52" s="1">
        <f t="shared" si="1"/>
        <v>2.8071274362818586</v>
      </c>
      <c r="K52" s="1">
        <f t="shared" si="2"/>
        <v>0.19741129435282359</v>
      </c>
    </row>
    <row r="53" spans="1:11" x14ac:dyDescent="0.3">
      <c r="A53" t="s">
        <v>17</v>
      </c>
      <c r="B53" t="s">
        <v>73</v>
      </c>
      <c r="C53" t="s">
        <v>350</v>
      </c>
      <c r="D53" t="s">
        <v>351</v>
      </c>
      <c r="E53" s="1">
        <v>88.391304347826093</v>
      </c>
      <c r="F53" s="1">
        <v>79.672608695652158</v>
      </c>
      <c r="G53" s="1">
        <v>34.379130434782617</v>
      </c>
      <c r="H53" s="1">
        <v>164.59902173913039</v>
      </c>
      <c r="I53" s="1">
        <f t="shared" si="0"/>
        <v>278.65076086956515</v>
      </c>
      <c r="J53" s="1">
        <f t="shared" si="1"/>
        <v>3.1524680275454982</v>
      </c>
      <c r="K53" s="1">
        <f t="shared" si="2"/>
        <v>0.90136251844564663</v>
      </c>
    </row>
    <row r="54" spans="1:11" x14ac:dyDescent="0.3">
      <c r="A54" t="s">
        <v>17</v>
      </c>
      <c r="B54" t="s">
        <v>74</v>
      </c>
      <c r="C54" t="s">
        <v>352</v>
      </c>
      <c r="D54" t="s">
        <v>344</v>
      </c>
      <c r="E54" s="1">
        <v>138.46739130434781</v>
      </c>
      <c r="F54" s="1">
        <v>28.384782608695645</v>
      </c>
      <c r="G54" s="1">
        <v>102.81413043478258</v>
      </c>
      <c r="H54" s="1">
        <v>278.99673913043478</v>
      </c>
      <c r="I54" s="1">
        <f t="shared" si="0"/>
        <v>410.195652173913</v>
      </c>
      <c r="J54" s="1">
        <f t="shared" si="1"/>
        <v>2.962398932412277</v>
      </c>
      <c r="K54" s="1">
        <f t="shared" si="2"/>
        <v>0.20499254258576022</v>
      </c>
    </row>
    <row r="55" spans="1:11" x14ac:dyDescent="0.3">
      <c r="A55" t="s">
        <v>17</v>
      </c>
      <c r="B55" t="s">
        <v>75</v>
      </c>
      <c r="C55" t="s">
        <v>353</v>
      </c>
      <c r="D55" t="s">
        <v>276</v>
      </c>
      <c r="E55" s="1">
        <v>65.576086956521735</v>
      </c>
      <c r="F55" s="1">
        <v>26.103260869565219</v>
      </c>
      <c r="G55" s="1">
        <v>40.279891304347828</v>
      </c>
      <c r="H55" s="1">
        <v>158.51902173913044</v>
      </c>
      <c r="I55" s="1">
        <f t="shared" si="0"/>
        <v>224.9021739130435</v>
      </c>
      <c r="J55" s="1">
        <f t="shared" si="1"/>
        <v>3.4296369965191453</v>
      </c>
      <c r="K55" s="1">
        <f t="shared" si="2"/>
        <v>0.39806066633515669</v>
      </c>
    </row>
    <row r="56" spans="1:11" x14ac:dyDescent="0.3">
      <c r="A56" t="s">
        <v>17</v>
      </c>
      <c r="B56" t="s">
        <v>76</v>
      </c>
      <c r="C56" t="s">
        <v>354</v>
      </c>
      <c r="D56" t="s">
        <v>355</v>
      </c>
      <c r="E56" s="1">
        <v>157.78260869565219</v>
      </c>
      <c r="F56" s="1">
        <v>38.25</v>
      </c>
      <c r="G56" s="1">
        <v>160.85054347826087</v>
      </c>
      <c r="H56" s="1">
        <v>404.57065217391306</v>
      </c>
      <c r="I56" s="1">
        <f t="shared" si="0"/>
        <v>603.67119565217399</v>
      </c>
      <c r="J56" s="1">
        <f t="shared" si="1"/>
        <v>3.8259678974924225</v>
      </c>
      <c r="K56" s="1">
        <f t="shared" si="2"/>
        <v>0.24242215486359878</v>
      </c>
    </row>
    <row r="57" spans="1:11" x14ac:dyDescent="0.3">
      <c r="A57" t="s">
        <v>17</v>
      </c>
      <c r="B57" t="s">
        <v>77</v>
      </c>
      <c r="C57" t="s">
        <v>356</v>
      </c>
      <c r="D57" t="s">
        <v>344</v>
      </c>
      <c r="E57" s="1">
        <v>110.30434782608695</v>
      </c>
      <c r="F57" s="1">
        <v>81.269021739130437</v>
      </c>
      <c r="G57" s="1">
        <v>70.829673913043479</v>
      </c>
      <c r="H57" s="1">
        <v>247.91847826086968</v>
      </c>
      <c r="I57" s="1">
        <f t="shared" si="0"/>
        <v>400.01717391304362</v>
      </c>
      <c r="J57" s="1">
        <f t="shared" si="1"/>
        <v>3.6264860070949956</v>
      </c>
      <c r="K57" s="1">
        <f t="shared" si="2"/>
        <v>0.73677079227433984</v>
      </c>
    </row>
    <row r="58" spans="1:11" x14ac:dyDescent="0.3">
      <c r="A58" t="s">
        <v>17</v>
      </c>
      <c r="B58" t="s">
        <v>78</v>
      </c>
      <c r="C58" t="s">
        <v>357</v>
      </c>
      <c r="D58" t="s">
        <v>358</v>
      </c>
      <c r="E58" s="1">
        <v>100.41304347826087</v>
      </c>
      <c r="F58" s="1">
        <v>34.282608695652172</v>
      </c>
      <c r="G58" s="1">
        <v>102.60326086956522</v>
      </c>
      <c r="H58" s="1">
        <v>261.33423913043481</v>
      </c>
      <c r="I58" s="1">
        <f t="shared" si="0"/>
        <v>398.22010869565219</v>
      </c>
      <c r="J58" s="1">
        <f t="shared" si="1"/>
        <v>3.9658205239229272</v>
      </c>
      <c r="K58" s="1">
        <f t="shared" si="2"/>
        <v>0.34141589088547303</v>
      </c>
    </row>
    <row r="59" spans="1:11" x14ac:dyDescent="0.3">
      <c r="A59" t="s">
        <v>17</v>
      </c>
      <c r="B59" t="s">
        <v>79</v>
      </c>
      <c r="C59" t="s">
        <v>275</v>
      </c>
      <c r="D59" t="s">
        <v>276</v>
      </c>
      <c r="E59" s="1">
        <v>145.34782608695653</v>
      </c>
      <c r="F59" s="1">
        <v>75.432065217391298</v>
      </c>
      <c r="G59" s="1">
        <v>128.06521739130434</v>
      </c>
      <c r="H59" s="1">
        <v>401.93119565217387</v>
      </c>
      <c r="I59" s="1">
        <f t="shared" si="0"/>
        <v>605.4284782608695</v>
      </c>
      <c r="J59" s="1">
        <f t="shared" si="1"/>
        <v>4.1653769069697866</v>
      </c>
      <c r="K59" s="1">
        <f t="shared" si="2"/>
        <v>0.51897621896500146</v>
      </c>
    </row>
    <row r="60" spans="1:11" x14ac:dyDescent="0.3">
      <c r="A60" t="s">
        <v>17</v>
      </c>
      <c r="B60" t="s">
        <v>80</v>
      </c>
      <c r="C60" t="s">
        <v>323</v>
      </c>
      <c r="D60" t="s">
        <v>324</v>
      </c>
      <c r="E60" s="1">
        <v>167.36956521739131</v>
      </c>
      <c r="F60" s="1">
        <v>59.307065217391305</v>
      </c>
      <c r="G60" s="1">
        <v>159.62771739130434</v>
      </c>
      <c r="H60" s="1">
        <v>400.99434782608694</v>
      </c>
      <c r="I60" s="1">
        <f t="shared" si="0"/>
        <v>619.92913043478256</v>
      </c>
      <c r="J60" s="1">
        <f t="shared" si="1"/>
        <v>3.7039537602286008</v>
      </c>
      <c r="K60" s="1">
        <f t="shared" si="2"/>
        <v>0.35434796726847639</v>
      </c>
    </row>
    <row r="61" spans="1:11" x14ac:dyDescent="0.3">
      <c r="A61" t="s">
        <v>17</v>
      </c>
      <c r="B61" t="s">
        <v>81</v>
      </c>
      <c r="C61" t="s">
        <v>275</v>
      </c>
      <c r="D61" t="s">
        <v>276</v>
      </c>
      <c r="E61" s="1">
        <v>18.358695652173914</v>
      </c>
      <c r="F61" s="1">
        <v>17.119565217391305</v>
      </c>
      <c r="G61" s="1">
        <v>36.546195652173914</v>
      </c>
      <c r="H61" s="1">
        <v>45.342391304347828</v>
      </c>
      <c r="I61" s="1">
        <f t="shared" si="0"/>
        <v>99.008152173913047</v>
      </c>
      <c r="J61" s="1">
        <f t="shared" si="1"/>
        <v>5.3929840142095911</v>
      </c>
      <c r="K61" s="1">
        <f t="shared" si="2"/>
        <v>0.93250444049733572</v>
      </c>
    </row>
    <row r="62" spans="1:11" x14ac:dyDescent="0.3">
      <c r="A62" t="s">
        <v>17</v>
      </c>
      <c r="B62" t="s">
        <v>82</v>
      </c>
      <c r="C62" t="s">
        <v>297</v>
      </c>
      <c r="D62" t="s">
        <v>298</v>
      </c>
      <c r="E62" s="1">
        <v>85.304347826086953</v>
      </c>
      <c r="F62" s="1">
        <v>24.051630434782609</v>
      </c>
      <c r="G62" s="1">
        <v>58.676630434782609</v>
      </c>
      <c r="H62" s="1">
        <v>207.27173913043478</v>
      </c>
      <c r="I62" s="1">
        <f t="shared" si="0"/>
        <v>290</v>
      </c>
      <c r="J62" s="1">
        <f t="shared" si="1"/>
        <v>3.399592252803262</v>
      </c>
      <c r="K62" s="1">
        <f t="shared" si="2"/>
        <v>0.28195081549439349</v>
      </c>
    </row>
    <row r="63" spans="1:11" x14ac:dyDescent="0.3">
      <c r="A63" t="s">
        <v>17</v>
      </c>
      <c r="B63" t="s">
        <v>83</v>
      </c>
      <c r="C63" t="s">
        <v>359</v>
      </c>
      <c r="D63" t="s">
        <v>342</v>
      </c>
      <c r="E63" s="1">
        <v>87.065217391304344</v>
      </c>
      <c r="F63" s="1">
        <v>33.314130434782598</v>
      </c>
      <c r="G63" s="1">
        <v>44.864999999999988</v>
      </c>
      <c r="H63" s="1">
        <v>218.42250000000004</v>
      </c>
      <c r="I63" s="1">
        <f t="shared" si="0"/>
        <v>296.60163043478263</v>
      </c>
      <c r="J63" s="1">
        <f t="shared" si="1"/>
        <v>3.4066604244694139</v>
      </c>
      <c r="K63" s="1">
        <f t="shared" si="2"/>
        <v>0.38263420724094871</v>
      </c>
    </row>
    <row r="64" spans="1:11" x14ac:dyDescent="0.3">
      <c r="A64" t="s">
        <v>17</v>
      </c>
      <c r="B64" t="s">
        <v>84</v>
      </c>
      <c r="C64" t="s">
        <v>360</v>
      </c>
      <c r="D64" t="s">
        <v>351</v>
      </c>
      <c r="E64" s="1">
        <v>71.445652173913047</v>
      </c>
      <c r="F64" s="1">
        <v>52.179673913043473</v>
      </c>
      <c r="G64" s="1">
        <v>35.599782608695634</v>
      </c>
      <c r="H64" s="1">
        <v>119.79043478260868</v>
      </c>
      <c r="I64" s="1">
        <f t="shared" si="0"/>
        <v>207.56989130434778</v>
      </c>
      <c r="J64" s="1">
        <f t="shared" si="1"/>
        <v>2.9052837364977933</v>
      </c>
      <c r="K64" s="1">
        <f t="shared" si="2"/>
        <v>0.73034078807241731</v>
      </c>
    </row>
    <row r="65" spans="1:11" x14ac:dyDescent="0.3">
      <c r="A65" t="s">
        <v>17</v>
      </c>
      <c r="B65" t="s">
        <v>85</v>
      </c>
      <c r="C65" t="s">
        <v>361</v>
      </c>
      <c r="D65" t="s">
        <v>20</v>
      </c>
      <c r="E65" s="1">
        <v>104.04347826086956</v>
      </c>
      <c r="F65" s="1">
        <v>20.932065217391305</v>
      </c>
      <c r="G65" s="1">
        <v>76.086956521739125</v>
      </c>
      <c r="H65" s="1">
        <v>293.92119565217394</v>
      </c>
      <c r="I65" s="1">
        <f t="shared" si="0"/>
        <v>390.94021739130437</v>
      </c>
      <c r="J65" s="1">
        <f t="shared" si="1"/>
        <v>3.7574697033012958</v>
      </c>
      <c r="K65" s="1">
        <f t="shared" si="2"/>
        <v>0.20118575010447137</v>
      </c>
    </row>
    <row r="66" spans="1:11" x14ac:dyDescent="0.3">
      <c r="A66" t="s">
        <v>17</v>
      </c>
      <c r="B66" t="s">
        <v>86</v>
      </c>
      <c r="C66" t="s">
        <v>362</v>
      </c>
      <c r="D66" t="s">
        <v>363</v>
      </c>
      <c r="E66" s="1">
        <v>109.45652173913044</v>
      </c>
      <c r="F66" s="1">
        <v>25.111413043478262</v>
      </c>
      <c r="G66" s="1">
        <v>65.131304347826088</v>
      </c>
      <c r="H66" s="1">
        <v>254.35347826086957</v>
      </c>
      <c r="I66" s="1">
        <f t="shared" ref="I66:I129" si="3">SUM(F66:H66)</f>
        <v>344.59619565217395</v>
      </c>
      <c r="J66" s="1">
        <f t="shared" ref="J66:J129" si="4">I66/E66</f>
        <v>3.1482472691161871</v>
      </c>
      <c r="K66" s="1">
        <f t="shared" ref="K66:K129" si="5">F66/E66</f>
        <v>0.22941906653426017</v>
      </c>
    </row>
    <row r="67" spans="1:11" x14ac:dyDescent="0.3">
      <c r="A67" t="s">
        <v>17</v>
      </c>
      <c r="B67" t="s">
        <v>87</v>
      </c>
      <c r="C67" t="s">
        <v>364</v>
      </c>
      <c r="D67" t="s">
        <v>26</v>
      </c>
      <c r="E67" s="1">
        <v>83</v>
      </c>
      <c r="F67" s="1">
        <v>17.95728260869565</v>
      </c>
      <c r="G67" s="1">
        <v>61.910217391304379</v>
      </c>
      <c r="H67" s="1">
        <v>157.04097826086957</v>
      </c>
      <c r="I67" s="1">
        <f t="shared" si="3"/>
        <v>236.9084782608696</v>
      </c>
      <c r="J67" s="1">
        <f t="shared" si="4"/>
        <v>2.8543190151912001</v>
      </c>
      <c r="K67" s="1">
        <f t="shared" si="5"/>
        <v>0.21635280251440542</v>
      </c>
    </row>
    <row r="68" spans="1:11" x14ac:dyDescent="0.3">
      <c r="A68" t="s">
        <v>17</v>
      </c>
      <c r="B68" t="s">
        <v>88</v>
      </c>
      <c r="C68" t="s">
        <v>263</v>
      </c>
      <c r="D68" t="s">
        <v>264</v>
      </c>
      <c r="E68" s="1">
        <v>154.78260869565219</v>
      </c>
      <c r="F68" s="1">
        <v>47.503260869565231</v>
      </c>
      <c r="G68" s="1">
        <v>136.67521739130439</v>
      </c>
      <c r="H68" s="1">
        <v>299.22456521739133</v>
      </c>
      <c r="I68" s="1">
        <f t="shared" si="3"/>
        <v>483.40304347826094</v>
      </c>
      <c r="J68" s="1">
        <f t="shared" si="4"/>
        <v>3.1231095505617978</v>
      </c>
      <c r="K68" s="1">
        <f t="shared" si="5"/>
        <v>0.30690308988764053</v>
      </c>
    </row>
    <row r="69" spans="1:11" x14ac:dyDescent="0.3">
      <c r="A69" t="s">
        <v>17</v>
      </c>
      <c r="B69" t="s">
        <v>89</v>
      </c>
      <c r="C69" t="s">
        <v>290</v>
      </c>
      <c r="D69" t="s">
        <v>278</v>
      </c>
      <c r="E69" s="1">
        <v>108.6195652173913</v>
      </c>
      <c r="F69" s="1">
        <v>34.166413043478251</v>
      </c>
      <c r="G69" s="1">
        <v>84.759999999999991</v>
      </c>
      <c r="H69" s="1">
        <v>180.90326086956523</v>
      </c>
      <c r="I69" s="1">
        <f t="shared" si="3"/>
        <v>299.82967391304351</v>
      </c>
      <c r="J69" s="1">
        <f t="shared" si="4"/>
        <v>2.7603652556789755</v>
      </c>
      <c r="K69" s="1">
        <f t="shared" si="5"/>
        <v>0.31455118583008096</v>
      </c>
    </row>
    <row r="70" spans="1:11" x14ac:dyDescent="0.3">
      <c r="A70" t="s">
        <v>17</v>
      </c>
      <c r="B70" t="s">
        <v>90</v>
      </c>
      <c r="C70" t="s">
        <v>365</v>
      </c>
      <c r="D70" t="s">
        <v>26</v>
      </c>
      <c r="E70" s="1">
        <v>93.619565217391298</v>
      </c>
      <c r="F70" s="1">
        <v>57.043478260869563</v>
      </c>
      <c r="G70" s="1">
        <v>43.852499999999999</v>
      </c>
      <c r="H70" s="1">
        <v>171.52619565217393</v>
      </c>
      <c r="I70" s="1">
        <f t="shared" si="3"/>
        <v>272.42217391304348</v>
      </c>
      <c r="J70" s="1">
        <f t="shared" si="4"/>
        <v>2.9098850574712647</v>
      </c>
      <c r="K70" s="1">
        <f t="shared" si="5"/>
        <v>0.60931150586323002</v>
      </c>
    </row>
    <row r="71" spans="1:11" x14ac:dyDescent="0.3">
      <c r="A71" t="s">
        <v>17</v>
      </c>
      <c r="B71" t="s">
        <v>91</v>
      </c>
      <c r="C71" t="s">
        <v>366</v>
      </c>
      <c r="D71" t="s">
        <v>292</v>
      </c>
      <c r="E71" s="1">
        <v>130.30434782608697</v>
      </c>
      <c r="F71" s="1">
        <v>59.302608695652147</v>
      </c>
      <c r="G71" s="1">
        <v>72.007173913043502</v>
      </c>
      <c r="H71" s="1">
        <v>224.82608695652169</v>
      </c>
      <c r="I71" s="1">
        <f t="shared" si="3"/>
        <v>356.13586956521738</v>
      </c>
      <c r="J71" s="1">
        <f t="shared" si="4"/>
        <v>2.7331081081081079</v>
      </c>
      <c r="K71" s="1">
        <f t="shared" si="5"/>
        <v>0.45510844177510817</v>
      </c>
    </row>
    <row r="72" spans="1:11" x14ac:dyDescent="0.3">
      <c r="A72" t="s">
        <v>17</v>
      </c>
      <c r="B72" t="s">
        <v>92</v>
      </c>
      <c r="C72" t="s">
        <v>367</v>
      </c>
      <c r="D72" t="s">
        <v>368</v>
      </c>
      <c r="E72" s="1">
        <v>81.695652173913047</v>
      </c>
      <c r="F72" s="1">
        <v>27.536739130434793</v>
      </c>
      <c r="G72" s="1">
        <v>54.231086956521743</v>
      </c>
      <c r="H72" s="1">
        <v>134.29771739130433</v>
      </c>
      <c r="I72" s="1">
        <f t="shared" si="3"/>
        <v>216.06554347826085</v>
      </c>
      <c r="J72" s="1">
        <f t="shared" si="4"/>
        <v>2.6447618414050025</v>
      </c>
      <c r="K72" s="1">
        <f t="shared" si="5"/>
        <v>0.3370649281532731</v>
      </c>
    </row>
    <row r="73" spans="1:11" x14ac:dyDescent="0.3">
      <c r="A73" t="s">
        <v>17</v>
      </c>
      <c r="B73" t="s">
        <v>93</v>
      </c>
      <c r="C73" t="s">
        <v>323</v>
      </c>
      <c r="D73" t="s">
        <v>324</v>
      </c>
      <c r="E73" s="1">
        <v>122.28260869565217</v>
      </c>
      <c r="F73" s="1">
        <v>41.533043478260872</v>
      </c>
      <c r="G73" s="1">
        <v>69.498043478260868</v>
      </c>
      <c r="H73" s="1">
        <v>207.77043478260879</v>
      </c>
      <c r="I73" s="1">
        <f t="shared" si="3"/>
        <v>318.80152173913052</v>
      </c>
      <c r="J73" s="1">
        <f t="shared" si="4"/>
        <v>2.607088000000001</v>
      </c>
      <c r="K73" s="1">
        <f t="shared" si="5"/>
        <v>0.33964800000000001</v>
      </c>
    </row>
    <row r="74" spans="1:11" x14ac:dyDescent="0.3">
      <c r="A74" t="s">
        <v>17</v>
      </c>
      <c r="B74" t="s">
        <v>94</v>
      </c>
      <c r="C74" t="s">
        <v>267</v>
      </c>
      <c r="D74" t="s">
        <v>268</v>
      </c>
      <c r="E74" s="1">
        <v>115.56521739130434</v>
      </c>
      <c r="F74" s="1">
        <v>34.321086956521732</v>
      </c>
      <c r="G74" s="1">
        <v>63.609565217391321</v>
      </c>
      <c r="H74" s="1">
        <v>172.04097826086954</v>
      </c>
      <c r="I74" s="1">
        <f t="shared" si="3"/>
        <v>269.97163043478258</v>
      </c>
      <c r="J74" s="1">
        <f t="shared" si="4"/>
        <v>2.3360976297968397</v>
      </c>
      <c r="K74" s="1">
        <f t="shared" si="5"/>
        <v>0.29698457486832197</v>
      </c>
    </row>
    <row r="75" spans="1:11" x14ac:dyDescent="0.3">
      <c r="A75" t="s">
        <v>17</v>
      </c>
      <c r="B75" t="s">
        <v>95</v>
      </c>
      <c r="C75" t="s">
        <v>369</v>
      </c>
      <c r="D75" t="s">
        <v>307</v>
      </c>
      <c r="E75" s="1">
        <v>141.11956521739131</v>
      </c>
      <c r="F75" s="1">
        <v>46.000760869565227</v>
      </c>
      <c r="G75" s="1">
        <v>80.57282608695651</v>
      </c>
      <c r="H75" s="1">
        <v>264.62152173913034</v>
      </c>
      <c r="I75" s="1">
        <f t="shared" si="3"/>
        <v>391.1951086956521</v>
      </c>
      <c r="J75" s="1">
        <f t="shared" si="4"/>
        <v>2.7720827235615797</v>
      </c>
      <c r="K75" s="1">
        <f t="shared" si="5"/>
        <v>0.32597011476546256</v>
      </c>
    </row>
    <row r="76" spans="1:11" x14ac:dyDescent="0.3">
      <c r="A76" t="s">
        <v>17</v>
      </c>
      <c r="B76" t="s">
        <v>96</v>
      </c>
      <c r="C76" t="s">
        <v>279</v>
      </c>
      <c r="D76" t="s">
        <v>280</v>
      </c>
      <c r="E76" s="1">
        <v>76.815217391304344</v>
      </c>
      <c r="F76" s="1">
        <v>20.362173913043481</v>
      </c>
      <c r="G76" s="1">
        <v>61.415326086956519</v>
      </c>
      <c r="H76" s="1">
        <v>120.87282608695658</v>
      </c>
      <c r="I76" s="1">
        <f t="shared" si="3"/>
        <v>202.65032608695657</v>
      </c>
      <c r="J76" s="1">
        <f t="shared" si="4"/>
        <v>2.638153388991086</v>
      </c>
      <c r="K76" s="1">
        <f t="shared" si="5"/>
        <v>0.26507994905900673</v>
      </c>
    </row>
    <row r="77" spans="1:11" x14ac:dyDescent="0.3">
      <c r="A77" t="s">
        <v>17</v>
      </c>
      <c r="B77" t="s">
        <v>97</v>
      </c>
      <c r="C77" t="s">
        <v>311</v>
      </c>
      <c r="D77" t="s">
        <v>264</v>
      </c>
      <c r="E77" s="1">
        <v>114.10869565217391</v>
      </c>
      <c r="F77" s="1">
        <v>12.228695652173913</v>
      </c>
      <c r="G77" s="1">
        <v>121.50239130434788</v>
      </c>
      <c r="H77" s="1">
        <v>191.18749999999989</v>
      </c>
      <c r="I77" s="1">
        <f t="shared" si="3"/>
        <v>324.91858695652172</v>
      </c>
      <c r="J77" s="1">
        <f t="shared" si="4"/>
        <v>2.8474480853495905</v>
      </c>
      <c r="K77" s="1">
        <f t="shared" si="5"/>
        <v>0.10716707944370357</v>
      </c>
    </row>
    <row r="78" spans="1:11" x14ac:dyDescent="0.3">
      <c r="A78" t="s">
        <v>17</v>
      </c>
      <c r="B78" t="s">
        <v>98</v>
      </c>
      <c r="C78" t="s">
        <v>370</v>
      </c>
      <c r="D78" t="s">
        <v>371</v>
      </c>
      <c r="E78" s="1">
        <v>115.54347826086956</v>
      </c>
      <c r="F78" s="1">
        <v>47.047499999999999</v>
      </c>
      <c r="G78" s="1">
        <v>60.485108695652173</v>
      </c>
      <c r="H78" s="1">
        <v>174.57739130434786</v>
      </c>
      <c r="I78" s="1">
        <f t="shared" si="3"/>
        <v>282.11</v>
      </c>
      <c r="J78" s="1">
        <f t="shared" si="4"/>
        <v>2.4415917215428036</v>
      </c>
      <c r="K78" s="1">
        <f t="shared" si="5"/>
        <v>0.4071843838193791</v>
      </c>
    </row>
    <row r="79" spans="1:11" x14ac:dyDescent="0.3">
      <c r="A79" t="s">
        <v>17</v>
      </c>
      <c r="B79" t="s">
        <v>99</v>
      </c>
      <c r="C79" t="s">
        <v>372</v>
      </c>
      <c r="D79" t="s">
        <v>368</v>
      </c>
      <c r="E79" s="1">
        <v>93.728260869565219</v>
      </c>
      <c r="F79" s="1">
        <v>13.489891304347825</v>
      </c>
      <c r="G79" s="1">
        <v>81.005760869565208</v>
      </c>
      <c r="H79" s="1">
        <v>213.45880434782612</v>
      </c>
      <c r="I79" s="1">
        <f t="shared" si="3"/>
        <v>307.95445652173913</v>
      </c>
      <c r="J79" s="1">
        <f t="shared" si="4"/>
        <v>3.2856094166763308</v>
      </c>
      <c r="K79" s="1">
        <f t="shared" si="5"/>
        <v>0.14392554795314855</v>
      </c>
    </row>
    <row r="80" spans="1:11" x14ac:dyDescent="0.3">
      <c r="A80" t="s">
        <v>17</v>
      </c>
      <c r="B80" t="s">
        <v>100</v>
      </c>
      <c r="C80" t="s">
        <v>308</v>
      </c>
      <c r="D80" t="s">
        <v>309</v>
      </c>
      <c r="E80" s="1">
        <v>22.902173913043477</v>
      </c>
      <c r="F80" s="1">
        <v>75.156956521739147</v>
      </c>
      <c r="G80" s="1">
        <v>13.292065217391308</v>
      </c>
      <c r="H80" s="1">
        <v>83.300434782608676</v>
      </c>
      <c r="I80" s="1">
        <f t="shared" si="3"/>
        <v>171.74945652173915</v>
      </c>
      <c r="J80" s="1">
        <f t="shared" si="4"/>
        <v>7.4992643569055542</v>
      </c>
      <c r="K80" s="1">
        <f t="shared" si="5"/>
        <v>3.2816516373991464</v>
      </c>
    </row>
    <row r="81" spans="1:11" x14ac:dyDescent="0.3">
      <c r="A81" t="s">
        <v>17</v>
      </c>
      <c r="B81" t="s">
        <v>101</v>
      </c>
      <c r="C81" t="s">
        <v>311</v>
      </c>
      <c r="D81" t="s">
        <v>264</v>
      </c>
      <c r="E81" s="1">
        <v>101.39130434782609</v>
      </c>
      <c r="F81" s="1">
        <v>2.6711956521739131</v>
      </c>
      <c r="G81" s="1">
        <v>85.198369565217391</v>
      </c>
      <c r="H81" s="1">
        <v>241.54347826086956</v>
      </c>
      <c r="I81" s="1">
        <f t="shared" si="3"/>
        <v>329.41304347826087</v>
      </c>
      <c r="J81" s="1">
        <f t="shared" si="4"/>
        <v>3.2489279588336188</v>
      </c>
      <c r="K81" s="1">
        <f t="shared" si="5"/>
        <v>2.634541166380789E-2</v>
      </c>
    </row>
    <row r="82" spans="1:11" x14ac:dyDescent="0.3">
      <c r="A82" t="s">
        <v>17</v>
      </c>
      <c r="B82" t="s">
        <v>102</v>
      </c>
      <c r="C82" t="s">
        <v>373</v>
      </c>
      <c r="D82" t="s">
        <v>292</v>
      </c>
      <c r="E82" s="1">
        <v>89.641304347826093</v>
      </c>
      <c r="F82" s="1">
        <v>34.967391304347828</v>
      </c>
      <c r="G82" s="1">
        <v>64.355978260869563</v>
      </c>
      <c r="H82" s="1">
        <v>178.80978260869566</v>
      </c>
      <c r="I82" s="1">
        <f t="shared" si="3"/>
        <v>278.13315217391306</v>
      </c>
      <c r="J82" s="1">
        <f t="shared" si="4"/>
        <v>3.1027343276342911</v>
      </c>
      <c r="K82" s="1">
        <f t="shared" si="5"/>
        <v>0.39008124166363528</v>
      </c>
    </row>
    <row r="83" spans="1:11" x14ac:dyDescent="0.3">
      <c r="A83" t="s">
        <v>17</v>
      </c>
      <c r="B83" t="s">
        <v>103</v>
      </c>
      <c r="C83" t="s">
        <v>311</v>
      </c>
      <c r="D83" t="s">
        <v>264</v>
      </c>
      <c r="E83" s="1">
        <v>83.543478260869563</v>
      </c>
      <c r="F83" s="1">
        <v>31.077282608695654</v>
      </c>
      <c r="G83" s="1">
        <v>80.158913043478321</v>
      </c>
      <c r="H83" s="1">
        <v>177.88619565217385</v>
      </c>
      <c r="I83" s="1">
        <f t="shared" si="3"/>
        <v>289.12239130434784</v>
      </c>
      <c r="J83" s="1">
        <f t="shared" si="4"/>
        <v>3.4607416081186577</v>
      </c>
      <c r="K83" s="1">
        <f t="shared" si="5"/>
        <v>0.37198933125162637</v>
      </c>
    </row>
    <row r="84" spans="1:11" x14ac:dyDescent="0.3">
      <c r="A84" t="s">
        <v>17</v>
      </c>
      <c r="B84" t="s">
        <v>104</v>
      </c>
      <c r="C84" t="s">
        <v>374</v>
      </c>
      <c r="D84" t="s">
        <v>375</v>
      </c>
      <c r="E84" s="1">
        <v>59.152173913043477</v>
      </c>
      <c r="F84" s="1">
        <v>24.138586956521738</v>
      </c>
      <c r="G84" s="1">
        <v>45.228260869565219</v>
      </c>
      <c r="H84" s="1">
        <v>190.06967391304349</v>
      </c>
      <c r="I84" s="1">
        <f t="shared" si="3"/>
        <v>259.43652173913046</v>
      </c>
      <c r="J84" s="1">
        <f t="shared" si="4"/>
        <v>4.385916942300625</v>
      </c>
      <c r="K84" s="1">
        <f t="shared" si="5"/>
        <v>0.40807607497243659</v>
      </c>
    </row>
    <row r="85" spans="1:11" x14ac:dyDescent="0.3">
      <c r="A85" t="s">
        <v>17</v>
      </c>
      <c r="B85" t="s">
        <v>105</v>
      </c>
      <c r="C85" t="s">
        <v>376</v>
      </c>
      <c r="D85" t="s">
        <v>377</v>
      </c>
      <c r="E85" s="1">
        <v>107.02173913043478</v>
      </c>
      <c r="F85" s="1">
        <v>45.408260869565218</v>
      </c>
      <c r="G85" s="1">
        <v>87.63793478260871</v>
      </c>
      <c r="H85" s="1">
        <v>206.60380434782613</v>
      </c>
      <c r="I85" s="1">
        <f t="shared" si="3"/>
        <v>339.65000000000009</v>
      </c>
      <c r="J85" s="1">
        <f t="shared" si="4"/>
        <v>3.1736542758480608</v>
      </c>
      <c r="K85" s="1">
        <f t="shared" si="5"/>
        <v>0.42429006703229738</v>
      </c>
    </row>
    <row r="86" spans="1:11" x14ac:dyDescent="0.3">
      <c r="A86" t="s">
        <v>17</v>
      </c>
      <c r="B86" t="s">
        <v>106</v>
      </c>
      <c r="C86" t="s">
        <v>378</v>
      </c>
      <c r="D86" t="s">
        <v>379</v>
      </c>
      <c r="E86" s="1">
        <v>81.086956521739125</v>
      </c>
      <c r="F86" s="1">
        <v>30.891304347826086</v>
      </c>
      <c r="G86" s="1">
        <v>105.77445652173913</v>
      </c>
      <c r="H86" s="1">
        <v>232.58967391304347</v>
      </c>
      <c r="I86" s="1">
        <f t="shared" si="3"/>
        <v>369.25543478260869</v>
      </c>
      <c r="J86" s="1">
        <f t="shared" si="4"/>
        <v>4.5538203753351212</v>
      </c>
      <c r="K86" s="1">
        <f t="shared" si="5"/>
        <v>0.38096514745308313</v>
      </c>
    </row>
    <row r="87" spans="1:11" x14ac:dyDescent="0.3">
      <c r="A87" t="s">
        <v>17</v>
      </c>
      <c r="B87" t="s">
        <v>107</v>
      </c>
      <c r="C87" t="s">
        <v>380</v>
      </c>
      <c r="D87" t="s">
        <v>377</v>
      </c>
      <c r="E87" s="1">
        <v>194.31521739130434</v>
      </c>
      <c r="F87" s="1">
        <v>83.144347826086971</v>
      </c>
      <c r="G87" s="1">
        <v>238.47565217391303</v>
      </c>
      <c r="H87" s="1">
        <v>586.50902173913028</v>
      </c>
      <c r="I87" s="1">
        <f t="shared" si="3"/>
        <v>908.12902173913028</v>
      </c>
      <c r="J87" s="1">
        <f t="shared" si="4"/>
        <v>4.6734838060077184</v>
      </c>
      <c r="K87" s="1">
        <f t="shared" si="5"/>
        <v>0.42788387313307608</v>
      </c>
    </row>
    <row r="88" spans="1:11" x14ac:dyDescent="0.3">
      <c r="A88" t="s">
        <v>17</v>
      </c>
      <c r="B88" t="s">
        <v>108</v>
      </c>
      <c r="C88" t="s">
        <v>381</v>
      </c>
      <c r="D88" t="s">
        <v>382</v>
      </c>
      <c r="E88" s="1">
        <v>59.456521739130437</v>
      </c>
      <c r="F88" s="1">
        <v>18.586956521739129</v>
      </c>
      <c r="G88" s="1">
        <v>57.934782608695649</v>
      </c>
      <c r="H88" s="1">
        <v>157.6875</v>
      </c>
      <c r="I88" s="1">
        <f t="shared" si="3"/>
        <v>234.20923913043478</v>
      </c>
      <c r="J88" s="1">
        <f t="shared" si="4"/>
        <v>3.9391681901279707</v>
      </c>
      <c r="K88" s="1">
        <f t="shared" si="5"/>
        <v>0.3126142595978062</v>
      </c>
    </row>
    <row r="89" spans="1:11" x14ac:dyDescent="0.3">
      <c r="A89" t="s">
        <v>17</v>
      </c>
      <c r="B89" t="s">
        <v>109</v>
      </c>
      <c r="C89" t="s">
        <v>285</v>
      </c>
      <c r="D89" t="s">
        <v>286</v>
      </c>
      <c r="E89" s="1">
        <v>159.57608695652175</v>
      </c>
      <c r="F89" s="1">
        <v>67.010869565217391</v>
      </c>
      <c r="G89" s="1">
        <v>232.85076086956522</v>
      </c>
      <c r="H89" s="1">
        <v>436.10869565217394</v>
      </c>
      <c r="I89" s="1">
        <f t="shared" si="3"/>
        <v>735.97032608695656</v>
      </c>
      <c r="J89" s="1">
        <f t="shared" si="4"/>
        <v>4.6120339213950006</v>
      </c>
      <c r="K89" s="1">
        <f t="shared" si="5"/>
        <v>0.41993052244397516</v>
      </c>
    </row>
    <row r="90" spans="1:11" x14ac:dyDescent="0.3">
      <c r="A90" t="s">
        <v>17</v>
      </c>
      <c r="B90" t="s">
        <v>110</v>
      </c>
      <c r="C90" t="s">
        <v>311</v>
      </c>
      <c r="D90" t="s">
        <v>264</v>
      </c>
      <c r="E90" s="1">
        <v>241.66304347826087</v>
      </c>
      <c r="F90" s="1">
        <v>49.1875</v>
      </c>
      <c r="G90" s="1">
        <v>226.73641304347825</v>
      </c>
      <c r="H90" s="1">
        <v>623.65760869565213</v>
      </c>
      <c r="I90" s="1">
        <f t="shared" si="3"/>
        <v>899.58152173913038</v>
      </c>
      <c r="J90" s="1">
        <f t="shared" si="4"/>
        <v>3.7224621058786487</v>
      </c>
      <c r="K90" s="1">
        <f t="shared" si="5"/>
        <v>0.20353753429586649</v>
      </c>
    </row>
    <row r="91" spans="1:11" x14ac:dyDescent="0.3">
      <c r="A91" t="s">
        <v>17</v>
      </c>
      <c r="B91" t="s">
        <v>111</v>
      </c>
      <c r="C91" t="s">
        <v>325</v>
      </c>
      <c r="D91" t="s">
        <v>292</v>
      </c>
      <c r="E91" s="1">
        <v>48.565217391304351</v>
      </c>
      <c r="F91" s="1">
        <v>16.3125</v>
      </c>
      <c r="G91" s="1">
        <v>42.554347826086953</v>
      </c>
      <c r="H91" s="1">
        <v>118.91576086956522</v>
      </c>
      <c r="I91" s="1">
        <f t="shared" si="3"/>
        <v>177.78260869565219</v>
      </c>
      <c r="J91" s="1">
        <f t="shared" si="4"/>
        <v>3.6606982990152193</v>
      </c>
      <c r="K91" s="1">
        <f t="shared" si="5"/>
        <v>0.33588854073410918</v>
      </c>
    </row>
    <row r="92" spans="1:11" x14ac:dyDescent="0.3">
      <c r="A92" t="s">
        <v>17</v>
      </c>
      <c r="B92" t="s">
        <v>112</v>
      </c>
      <c r="C92" t="s">
        <v>290</v>
      </c>
      <c r="D92" t="s">
        <v>278</v>
      </c>
      <c r="E92" s="1">
        <v>51.076086956521742</v>
      </c>
      <c r="F92" s="1">
        <v>10.407065217391308</v>
      </c>
      <c r="G92" s="1">
        <v>52.973586956521757</v>
      </c>
      <c r="H92" s="1">
        <v>146.72869565217385</v>
      </c>
      <c r="I92" s="1">
        <f t="shared" si="3"/>
        <v>210.10934782608692</v>
      </c>
      <c r="J92" s="1">
        <f t="shared" si="4"/>
        <v>4.1136539689295581</v>
      </c>
      <c r="K92" s="1">
        <f t="shared" si="5"/>
        <v>0.20375611832304752</v>
      </c>
    </row>
    <row r="93" spans="1:11" x14ac:dyDescent="0.3">
      <c r="A93" t="s">
        <v>17</v>
      </c>
      <c r="B93" t="s">
        <v>113</v>
      </c>
      <c r="C93" t="s">
        <v>383</v>
      </c>
      <c r="D93" t="s">
        <v>363</v>
      </c>
      <c r="E93" s="1">
        <v>107.8804347826087</v>
      </c>
      <c r="F93" s="1">
        <v>18.451086956521738</v>
      </c>
      <c r="G93" s="1">
        <v>81.150217391304338</v>
      </c>
      <c r="H93" s="1">
        <v>271.19021739130437</v>
      </c>
      <c r="I93" s="1">
        <f t="shared" si="3"/>
        <v>370.79152173913042</v>
      </c>
      <c r="J93" s="1">
        <f t="shared" si="4"/>
        <v>3.4370599496221659</v>
      </c>
      <c r="K93" s="1">
        <f t="shared" si="5"/>
        <v>0.17103274559193954</v>
      </c>
    </row>
    <row r="94" spans="1:11" x14ac:dyDescent="0.3">
      <c r="A94" t="s">
        <v>17</v>
      </c>
      <c r="B94" t="s">
        <v>114</v>
      </c>
      <c r="C94" t="s">
        <v>323</v>
      </c>
      <c r="D94" t="s">
        <v>324</v>
      </c>
      <c r="E94" s="1">
        <v>51.597826086956523</v>
      </c>
      <c r="F94" s="1">
        <v>8.118804347826087</v>
      </c>
      <c r="G94" s="1">
        <v>98.512282608695656</v>
      </c>
      <c r="H94" s="1">
        <v>163.47815217391309</v>
      </c>
      <c r="I94" s="1">
        <f t="shared" si="3"/>
        <v>270.10923913043484</v>
      </c>
      <c r="J94" s="1">
        <f t="shared" si="4"/>
        <v>5.2348957236149154</v>
      </c>
      <c r="K94" s="1">
        <f t="shared" si="5"/>
        <v>0.1573477986096482</v>
      </c>
    </row>
    <row r="95" spans="1:11" x14ac:dyDescent="0.3">
      <c r="A95" t="s">
        <v>17</v>
      </c>
      <c r="B95" t="s">
        <v>115</v>
      </c>
      <c r="C95" t="s">
        <v>384</v>
      </c>
      <c r="D95" t="s">
        <v>385</v>
      </c>
      <c r="E95" s="1">
        <v>109.48913043478261</v>
      </c>
      <c r="F95" s="1">
        <v>52.149456521739133</v>
      </c>
      <c r="G95" s="1">
        <v>126.55434782608695</v>
      </c>
      <c r="H95" s="1">
        <v>269.55978260869563</v>
      </c>
      <c r="I95" s="1">
        <f t="shared" si="3"/>
        <v>448.26358695652175</v>
      </c>
      <c r="J95" s="1">
        <f t="shared" si="4"/>
        <v>4.0941377941030481</v>
      </c>
      <c r="K95" s="1">
        <f t="shared" si="5"/>
        <v>0.47629802442172148</v>
      </c>
    </row>
    <row r="96" spans="1:11" x14ac:dyDescent="0.3">
      <c r="A96" t="s">
        <v>17</v>
      </c>
      <c r="B96" t="s">
        <v>116</v>
      </c>
      <c r="C96" t="s">
        <v>386</v>
      </c>
      <c r="D96" t="s">
        <v>305</v>
      </c>
      <c r="E96" s="1">
        <v>74.576086956521735</v>
      </c>
      <c r="F96" s="1">
        <v>0.79217391304347817</v>
      </c>
      <c r="G96" s="1">
        <v>64.611847826086972</v>
      </c>
      <c r="H96" s="1">
        <v>193.50478260869556</v>
      </c>
      <c r="I96" s="1">
        <f t="shared" si="3"/>
        <v>258.90880434782605</v>
      </c>
      <c r="J96" s="1">
        <f t="shared" si="4"/>
        <v>3.4717402710975072</v>
      </c>
      <c r="K96" s="1">
        <f t="shared" si="5"/>
        <v>1.0622358256813874E-2</v>
      </c>
    </row>
    <row r="97" spans="1:11" x14ac:dyDescent="0.3">
      <c r="A97" t="s">
        <v>17</v>
      </c>
      <c r="B97" t="s">
        <v>117</v>
      </c>
      <c r="C97" t="s">
        <v>374</v>
      </c>
      <c r="D97" t="s">
        <v>375</v>
      </c>
      <c r="E97" s="1">
        <v>134.7391304347826</v>
      </c>
      <c r="F97" s="1">
        <v>75.902826086956523</v>
      </c>
      <c r="G97" s="1">
        <v>118.4271739130435</v>
      </c>
      <c r="H97" s="1">
        <v>171.54130434782599</v>
      </c>
      <c r="I97" s="1">
        <f t="shared" si="3"/>
        <v>365.87130434782603</v>
      </c>
      <c r="J97" s="1">
        <f t="shared" si="4"/>
        <v>2.71540496934495</v>
      </c>
      <c r="K97" s="1">
        <f t="shared" si="5"/>
        <v>0.56333171990964837</v>
      </c>
    </row>
    <row r="98" spans="1:11" x14ac:dyDescent="0.3">
      <c r="A98" t="s">
        <v>17</v>
      </c>
      <c r="B98" t="s">
        <v>118</v>
      </c>
      <c r="C98" t="s">
        <v>297</v>
      </c>
      <c r="D98" t="s">
        <v>298</v>
      </c>
      <c r="E98" s="1">
        <v>82.641304347826093</v>
      </c>
      <c r="F98" s="1">
        <v>37.923152173913046</v>
      </c>
      <c r="G98" s="1">
        <v>90.824456521739137</v>
      </c>
      <c r="H98" s="1">
        <v>220.99152173913043</v>
      </c>
      <c r="I98" s="1">
        <f t="shared" si="3"/>
        <v>349.73913043478262</v>
      </c>
      <c r="J98" s="1">
        <f t="shared" si="4"/>
        <v>4.2320136788109952</v>
      </c>
      <c r="K98" s="1">
        <f t="shared" si="5"/>
        <v>0.45888859660660264</v>
      </c>
    </row>
    <row r="99" spans="1:11" x14ac:dyDescent="0.3">
      <c r="A99" t="s">
        <v>17</v>
      </c>
      <c r="B99" t="s">
        <v>119</v>
      </c>
      <c r="C99" t="s">
        <v>313</v>
      </c>
      <c r="D99" t="s">
        <v>314</v>
      </c>
      <c r="E99" s="1">
        <v>155.92391304347825</v>
      </c>
      <c r="F99" s="1">
        <v>90.091847826086962</v>
      </c>
      <c r="G99" s="1">
        <v>113.24891304347825</v>
      </c>
      <c r="H99" s="1">
        <v>366.60152173913042</v>
      </c>
      <c r="I99" s="1">
        <f t="shared" si="3"/>
        <v>569.94228260869568</v>
      </c>
      <c r="J99" s="1">
        <f t="shared" si="4"/>
        <v>3.6552589752527016</v>
      </c>
      <c r="K99" s="1">
        <f t="shared" si="5"/>
        <v>0.57779365632624613</v>
      </c>
    </row>
    <row r="100" spans="1:11" x14ac:dyDescent="0.3">
      <c r="A100" t="s">
        <v>17</v>
      </c>
      <c r="B100" t="s">
        <v>120</v>
      </c>
      <c r="C100" t="s">
        <v>387</v>
      </c>
      <c r="D100" t="s">
        <v>303</v>
      </c>
      <c r="E100" s="1">
        <v>154.19565217391303</v>
      </c>
      <c r="F100" s="1">
        <v>73.042391304347831</v>
      </c>
      <c r="G100" s="1">
        <v>190.22347826086965</v>
      </c>
      <c r="H100" s="1">
        <v>371.02804347826071</v>
      </c>
      <c r="I100" s="1">
        <f t="shared" si="3"/>
        <v>634.29391304347814</v>
      </c>
      <c r="J100" s="1">
        <f t="shared" si="4"/>
        <v>4.1135654870999572</v>
      </c>
      <c r="K100" s="1">
        <f t="shared" si="5"/>
        <v>0.473699421965318</v>
      </c>
    </row>
    <row r="101" spans="1:11" x14ac:dyDescent="0.3">
      <c r="A101" t="s">
        <v>17</v>
      </c>
      <c r="B101" t="s">
        <v>121</v>
      </c>
      <c r="C101" t="s">
        <v>311</v>
      </c>
      <c r="D101" t="s">
        <v>264</v>
      </c>
      <c r="E101" s="1">
        <v>27.521739130434781</v>
      </c>
      <c r="F101" s="1">
        <v>15.233695652173912</v>
      </c>
      <c r="G101" s="1">
        <v>27.741847826086957</v>
      </c>
      <c r="H101" s="1">
        <v>69.758152173913047</v>
      </c>
      <c r="I101" s="1">
        <f t="shared" si="3"/>
        <v>112.73369565217391</v>
      </c>
      <c r="J101" s="1">
        <f t="shared" si="4"/>
        <v>4.0961690363349135</v>
      </c>
      <c r="K101" s="1">
        <f t="shared" si="5"/>
        <v>0.55351500789889418</v>
      </c>
    </row>
    <row r="102" spans="1:11" x14ac:dyDescent="0.3">
      <c r="A102" t="s">
        <v>17</v>
      </c>
      <c r="B102" t="s">
        <v>122</v>
      </c>
      <c r="C102" t="s">
        <v>388</v>
      </c>
      <c r="D102" t="s">
        <v>262</v>
      </c>
      <c r="E102" s="1">
        <v>71.456521739130437</v>
      </c>
      <c r="F102" s="1">
        <v>34.300217391304358</v>
      </c>
      <c r="G102" s="1">
        <v>56.543913043478263</v>
      </c>
      <c r="H102" s="1">
        <v>126.18956521739128</v>
      </c>
      <c r="I102" s="1">
        <f t="shared" si="3"/>
        <v>217.03369565217389</v>
      </c>
      <c r="J102" s="1">
        <f t="shared" si="4"/>
        <v>3.0372832369942193</v>
      </c>
      <c r="K102" s="1">
        <f t="shared" si="5"/>
        <v>0.48001521143900228</v>
      </c>
    </row>
    <row r="103" spans="1:11" x14ac:dyDescent="0.3">
      <c r="A103" t="s">
        <v>17</v>
      </c>
      <c r="B103" t="s">
        <v>123</v>
      </c>
      <c r="C103" t="s">
        <v>389</v>
      </c>
      <c r="D103" t="s">
        <v>390</v>
      </c>
      <c r="E103" s="1">
        <v>126.46739130434783</v>
      </c>
      <c r="F103" s="1">
        <v>45.002826086956532</v>
      </c>
      <c r="G103" s="1">
        <v>102.36782608695653</v>
      </c>
      <c r="H103" s="1">
        <v>325.52804347826094</v>
      </c>
      <c r="I103" s="1">
        <f t="shared" si="3"/>
        <v>472.89869565217401</v>
      </c>
      <c r="J103" s="1">
        <f t="shared" si="4"/>
        <v>3.7392935109583161</v>
      </c>
      <c r="K103" s="1">
        <f t="shared" si="5"/>
        <v>0.35584529437043411</v>
      </c>
    </row>
    <row r="104" spans="1:11" x14ac:dyDescent="0.3">
      <c r="A104" t="s">
        <v>17</v>
      </c>
      <c r="B104" t="s">
        <v>124</v>
      </c>
      <c r="C104" t="s">
        <v>391</v>
      </c>
      <c r="D104" t="s">
        <v>358</v>
      </c>
      <c r="E104" s="1">
        <v>87.989130434782609</v>
      </c>
      <c r="F104" s="1">
        <v>8.6334782608695644</v>
      </c>
      <c r="G104" s="1">
        <v>63.044347826086963</v>
      </c>
      <c r="H104" s="1">
        <v>200.48315217391306</v>
      </c>
      <c r="I104" s="1">
        <f t="shared" si="3"/>
        <v>272.16097826086957</v>
      </c>
      <c r="J104" s="1">
        <f t="shared" si="4"/>
        <v>3.0931204447189624</v>
      </c>
      <c r="K104" s="1">
        <f t="shared" si="5"/>
        <v>9.8119827053736869E-2</v>
      </c>
    </row>
    <row r="105" spans="1:11" x14ac:dyDescent="0.3">
      <c r="A105" t="s">
        <v>17</v>
      </c>
      <c r="B105" t="s">
        <v>125</v>
      </c>
      <c r="C105" t="s">
        <v>313</v>
      </c>
      <c r="D105" t="s">
        <v>314</v>
      </c>
      <c r="E105" s="1">
        <v>183.93478260869566</v>
      </c>
      <c r="F105" s="1">
        <v>38.006739130434788</v>
      </c>
      <c r="G105" s="1">
        <v>136.81706521739127</v>
      </c>
      <c r="H105" s="1">
        <v>454.32010869565244</v>
      </c>
      <c r="I105" s="1">
        <f t="shared" si="3"/>
        <v>629.14391304347851</v>
      </c>
      <c r="J105" s="1">
        <f t="shared" si="4"/>
        <v>3.4204727573572877</v>
      </c>
      <c r="K105" s="1">
        <f t="shared" si="5"/>
        <v>0.20663160382933463</v>
      </c>
    </row>
    <row r="106" spans="1:11" x14ac:dyDescent="0.3">
      <c r="A106" t="s">
        <v>17</v>
      </c>
      <c r="B106" t="s">
        <v>126</v>
      </c>
      <c r="C106" t="s">
        <v>374</v>
      </c>
      <c r="D106" t="s">
        <v>375</v>
      </c>
      <c r="E106" s="1">
        <v>105.28260869565217</v>
      </c>
      <c r="F106" s="1">
        <v>58.708478260869562</v>
      </c>
      <c r="G106" s="1">
        <v>84.432065217391269</v>
      </c>
      <c r="H106" s="1">
        <v>197.40141304347821</v>
      </c>
      <c r="I106" s="1">
        <f t="shared" si="3"/>
        <v>340.54195652173905</v>
      </c>
      <c r="J106" s="1">
        <f t="shared" si="4"/>
        <v>3.234550898203592</v>
      </c>
      <c r="K106" s="1">
        <f t="shared" si="5"/>
        <v>0.55762750361346269</v>
      </c>
    </row>
    <row r="107" spans="1:11" x14ac:dyDescent="0.3">
      <c r="A107" t="s">
        <v>17</v>
      </c>
      <c r="B107" t="s">
        <v>127</v>
      </c>
      <c r="C107" t="s">
        <v>392</v>
      </c>
      <c r="D107" t="s">
        <v>393</v>
      </c>
      <c r="E107" s="1">
        <v>63.336956521739133</v>
      </c>
      <c r="F107" s="1">
        <v>12.904891304347826</v>
      </c>
      <c r="G107" s="1">
        <v>50.184782608695649</v>
      </c>
      <c r="H107" s="1">
        <v>182.97826086956522</v>
      </c>
      <c r="I107" s="1">
        <f t="shared" si="3"/>
        <v>246.06793478260869</v>
      </c>
      <c r="J107" s="1">
        <f t="shared" si="4"/>
        <v>3.8850609232881412</v>
      </c>
      <c r="K107" s="1">
        <f t="shared" si="5"/>
        <v>0.20374978548137979</v>
      </c>
    </row>
    <row r="108" spans="1:11" x14ac:dyDescent="0.3">
      <c r="A108" t="s">
        <v>17</v>
      </c>
      <c r="B108" t="s">
        <v>128</v>
      </c>
      <c r="C108" t="s">
        <v>394</v>
      </c>
      <c r="D108" t="s">
        <v>276</v>
      </c>
      <c r="E108" s="1">
        <v>81.847826086956516</v>
      </c>
      <c r="F108" s="1">
        <v>16.680652173913042</v>
      </c>
      <c r="G108" s="1">
        <v>89.396847826086955</v>
      </c>
      <c r="H108" s="1">
        <v>330.73195652173922</v>
      </c>
      <c r="I108" s="1">
        <f t="shared" si="3"/>
        <v>436.80945652173921</v>
      </c>
      <c r="J108" s="1">
        <f t="shared" si="4"/>
        <v>5.3368486055776909</v>
      </c>
      <c r="K108" s="1">
        <f t="shared" si="5"/>
        <v>0.20380079681274901</v>
      </c>
    </row>
    <row r="109" spans="1:11" x14ac:dyDescent="0.3">
      <c r="A109" t="s">
        <v>17</v>
      </c>
      <c r="B109" t="s">
        <v>129</v>
      </c>
      <c r="C109" t="s">
        <v>311</v>
      </c>
      <c r="D109" t="s">
        <v>264</v>
      </c>
      <c r="E109" s="1">
        <v>90.739130434782609</v>
      </c>
      <c r="F109" s="1">
        <v>5.3315217391304346</v>
      </c>
      <c r="G109" s="1">
        <v>71.554347826086953</v>
      </c>
      <c r="H109" s="1">
        <v>176.2608695652174</v>
      </c>
      <c r="I109" s="1">
        <f t="shared" si="3"/>
        <v>253.14673913043481</v>
      </c>
      <c r="J109" s="1">
        <f t="shared" si="4"/>
        <v>2.7898298993770965</v>
      </c>
      <c r="K109" s="1">
        <f t="shared" si="5"/>
        <v>5.8756588404408241E-2</v>
      </c>
    </row>
    <row r="110" spans="1:11" x14ac:dyDescent="0.3">
      <c r="A110" t="s">
        <v>17</v>
      </c>
      <c r="B110" t="s">
        <v>130</v>
      </c>
      <c r="C110" t="s">
        <v>395</v>
      </c>
      <c r="D110" t="s">
        <v>396</v>
      </c>
      <c r="E110" s="1">
        <v>45.554347826086953</v>
      </c>
      <c r="F110" s="1">
        <v>12.695652173913043</v>
      </c>
      <c r="G110" s="1">
        <v>43.855978260869563</v>
      </c>
      <c r="H110" s="1">
        <v>97.309782608695656</v>
      </c>
      <c r="I110" s="1">
        <f t="shared" si="3"/>
        <v>153.86141304347825</v>
      </c>
      <c r="J110" s="1">
        <f t="shared" si="4"/>
        <v>3.3775351944643281</v>
      </c>
      <c r="K110" s="1">
        <f t="shared" si="5"/>
        <v>0.27869243617275113</v>
      </c>
    </row>
    <row r="111" spans="1:11" x14ac:dyDescent="0.3">
      <c r="A111" t="s">
        <v>17</v>
      </c>
      <c r="B111" t="s">
        <v>131</v>
      </c>
      <c r="C111" t="s">
        <v>275</v>
      </c>
      <c r="D111" t="s">
        <v>276</v>
      </c>
      <c r="E111" s="1">
        <v>78.652173913043484</v>
      </c>
      <c r="F111" s="1">
        <v>17.234239130434784</v>
      </c>
      <c r="G111" s="1">
        <v>78.257282608695675</v>
      </c>
      <c r="H111" s="1">
        <v>206.98891304347825</v>
      </c>
      <c r="I111" s="1">
        <f t="shared" si="3"/>
        <v>302.48043478260871</v>
      </c>
      <c r="J111" s="1">
        <f t="shared" si="4"/>
        <v>3.8457987838584851</v>
      </c>
      <c r="K111" s="1">
        <f t="shared" si="5"/>
        <v>0.2191196793808734</v>
      </c>
    </row>
    <row r="112" spans="1:11" x14ac:dyDescent="0.3">
      <c r="A112" t="s">
        <v>17</v>
      </c>
      <c r="B112" t="s">
        <v>132</v>
      </c>
      <c r="C112" t="s">
        <v>397</v>
      </c>
      <c r="D112" t="s">
        <v>398</v>
      </c>
      <c r="E112" s="1">
        <v>59.413043478260867</v>
      </c>
      <c r="F112" s="1">
        <v>22.304347826086957</v>
      </c>
      <c r="G112" s="1">
        <v>56.407608695652172</v>
      </c>
      <c r="H112" s="1">
        <v>163.97934782608695</v>
      </c>
      <c r="I112" s="1">
        <f t="shared" si="3"/>
        <v>242.69130434782608</v>
      </c>
      <c r="J112" s="1">
        <f t="shared" si="4"/>
        <v>4.0848152213684594</v>
      </c>
      <c r="K112" s="1">
        <f t="shared" si="5"/>
        <v>0.37541163556531287</v>
      </c>
    </row>
    <row r="113" spans="1:11" x14ac:dyDescent="0.3">
      <c r="A113" t="s">
        <v>17</v>
      </c>
      <c r="B113" t="s">
        <v>133</v>
      </c>
      <c r="C113" t="s">
        <v>399</v>
      </c>
      <c r="D113" t="s">
        <v>298</v>
      </c>
      <c r="E113" s="1">
        <v>202.86956521739131</v>
      </c>
      <c r="F113" s="1">
        <v>60.214673913043477</v>
      </c>
      <c r="G113" s="1">
        <v>183.90489130434781</v>
      </c>
      <c r="H113" s="1">
        <v>607.98369565217388</v>
      </c>
      <c r="I113" s="1">
        <f t="shared" si="3"/>
        <v>852.10326086956513</v>
      </c>
      <c r="J113" s="1">
        <f t="shared" si="4"/>
        <v>4.2002518216888118</v>
      </c>
      <c r="K113" s="1">
        <f t="shared" si="5"/>
        <v>0.29681472353193311</v>
      </c>
    </row>
    <row r="114" spans="1:11" x14ac:dyDescent="0.3">
      <c r="A114" t="s">
        <v>17</v>
      </c>
      <c r="B114" t="s">
        <v>134</v>
      </c>
      <c r="C114" t="s">
        <v>400</v>
      </c>
      <c r="D114" t="s">
        <v>294</v>
      </c>
      <c r="E114" s="1">
        <v>80.934782608695656</v>
      </c>
      <c r="F114" s="1">
        <v>27.936304347826077</v>
      </c>
      <c r="G114" s="1">
        <v>62.181847826086944</v>
      </c>
      <c r="H114" s="1">
        <v>148.49521739130435</v>
      </c>
      <c r="I114" s="1">
        <f t="shared" si="3"/>
        <v>238.61336956521737</v>
      </c>
      <c r="J114" s="1">
        <f t="shared" si="4"/>
        <v>2.948217835079237</v>
      </c>
      <c r="K114" s="1">
        <f t="shared" si="5"/>
        <v>0.34517056137523489</v>
      </c>
    </row>
    <row r="115" spans="1:11" x14ac:dyDescent="0.3">
      <c r="A115" t="s">
        <v>17</v>
      </c>
      <c r="B115" t="s">
        <v>135</v>
      </c>
      <c r="C115" t="s">
        <v>401</v>
      </c>
      <c r="D115" t="s">
        <v>402</v>
      </c>
      <c r="E115" s="1">
        <v>135.5108695652174</v>
      </c>
      <c r="F115" s="1">
        <v>80.016304347826093</v>
      </c>
      <c r="G115" s="1">
        <v>108.05163043478261</v>
      </c>
      <c r="H115" s="1">
        <v>316.76358695652175</v>
      </c>
      <c r="I115" s="1">
        <f t="shared" si="3"/>
        <v>504.83152173913044</v>
      </c>
      <c r="J115" s="1">
        <f t="shared" si="4"/>
        <v>3.7253950429132909</v>
      </c>
      <c r="K115" s="1">
        <f t="shared" si="5"/>
        <v>0.59047886420149187</v>
      </c>
    </row>
    <row r="116" spans="1:11" x14ac:dyDescent="0.3">
      <c r="A116" t="s">
        <v>17</v>
      </c>
      <c r="B116" t="s">
        <v>136</v>
      </c>
      <c r="C116" t="s">
        <v>403</v>
      </c>
      <c r="D116" t="s">
        <v>280</v>
      </c>
      <c r="E116" s="1">
        <v>45.021739130434781</v>
      </c>
      <c r="F116" s="1">
        <v>13.513586956521738</v>
      </c>
      <c r="G116" s="1">
        <v>14.73858695652174</v>
      </c>
      <c r="H116" s="1">
        <v>60.605108695652142</v>
      </c>
      <c r="I116" s="1">
        <f t="shared" si="3"/>
        <v>88.857282608695613</v>
      </c>
      <c r="J116" s="1">
        <f t="shared" si="4"/>
        <v>1.9736528247223555</v>
      </c>
      <c r="K116" s="1">
        <f t="shared" si="5"/>
        <v>0.30015692901979718</v>
      </c>
    </row>
    <row r="117" spans="1:11" x14ac:dyDescent="0.3">
      <c r="A117" t="s">
        <v>17</v>
      </c>
      <c r="B117" t="s">
        <v>137</v>
      </c>
      <c r="C117" t="s">
        <v>404</v>
      </c>
      <c r="D117" t="s">
        <v>398</v>
      </c>
      <c r="E117" s="1">
        <v>99.706521739130437</v>
      </c>
      <c r="F117" s="1">
        <v>32.303260869565229</v>
      </c>
      <c r="G117" s="1">
        <v>50.54956521739129</v>
      </c>
      <c r="H117" s="1">
        <v>218.55695652173907</v>
      </c>
      <c r="I117" s="1">
        <f t="shared" si="3"/>
        <v>301.40978260869559</v>
      </c>
      <c r="J117" s="1">
        <f t="shared" si="4"/>
        <v>3.0229695846506042</v>
      </c>
      <c r="K117" s="1">
        <f t="shared" si="5"/>
        <v>0.32398342963043725</v>
      </c>
    </row>
    <row r="118" spans="1:11" x14ac:dyDescent="0.3">
      <c r="A118" t="s">
        <v>17</v>
      </c>
      <c r="B118" t="s">
        <v>405</v>
      </c>
      <c r="C118" t="s">
        <v>406</v>
      </c>
      <c r="D118" t="s">
        <v>407</v>
      </c>
      <c r="E118" s="1">
        <v>101.81521739130434</v>
      </c>
      <c r="F118" s="1">
        <v>30.456521739130434</v>
      </c>
      <c r="G118" s="1">
        <v>126.8695652173913</v>
      </c>
      <c r="H118" s="1">
        <v>320.74184782608694</v>
      </c>
      <c r="I118" s="1">
        <f t="shared" si="3"/>
        <v>478.06793478260863</v>
      </c>
      <c r="J118" s="1">
        <f t="shared" si="4"/>
        <v>4.6954467812533354</v>
      </c>
      <c r="K118" s="1">
        <f t="shared" si="5"/>
        <v>0.29913526209031704</v>
      </c>
    </row>
    <row r="119" spans="1:11" x14ac:dyDescent="0.3">
      <c r="A119" t="s">
        <v>17</v>
      </c>
      <c r="B119" t="s">
        <v>138</v>
      </c>
      <c r="C119" t="s">
        <v>408</v>
      </c>
      <c r="D119" t="s">
        <v>314</v>
      </c>
      <c r="E119" s="1">
        <v>162.85869565217391</v>
      </c>
      <c r="F119" s="1">
        <v>42.076086956521742</v>
      </c>
      <c r="G119" s="1">
        <v>143.20108695652175</v>
      </c>
      <c r="H119" s="1">
        <v>387.79619565217394</v>
      </c>
      <c r="I119" s="1">
        <f t="shared" si="3"/>
        <v>573.07336956521749</v>
      </c>
      <c r="J119" s="1">
        <f t="shared" si="4"/>
        <v>3.5188380164186084</v>
      </c>
      <c r="K119" s="1">
        <f t="shared" si="5"/>
        <v>0.25835947407061338</v>
      </c>
    </row>
    <row r="120" spans="1:11" x14ac:dyDescent="0.3">
      <c r="A120" t="s">
        <v>17</v>
      </c>
      <c r="B120" t="s">
        <v>139</v>
      </c>
      <c r="C120" t="s">
        <v>341</v>
      </c>
      <c r="D120" t="s">
        <v>342</v>
      </c>
      <c r="E120" s="1">
        <v>44.858695652173914</v>
      </c>
      <c r="F120" s="1">
        <v>32.530108695652174</v>
      </c>
      <c r="G120" s="1">
        <v>15.443260869565224</v>
      </c>
      <c r="H120" s="1">
        <v>157.07163043478258</v>
      </c>
      <c r="I120" s="1">
        <f t="shared" si="3"/>
        <v>205.04499999999996</v>
      </c>
      <c r="J120" s="1">
        <f t="shared" si="4"/>
        <v>4.5709086503513436</v>
      </c>
      <c r="K120" s="1">
        <f t="shared" si="5"/>
        <v>0.72516840319844922</v>
      </c>
    </row>
    <row r="121" spans="1:11" x14ac:dyDescent="0.3">
      <c r="A121" t="s">
        <v>17</v>
      </c>
      <c r="B121" t="s">
        <v>140</v>
      </c>
      <c r="C121" t="s">
        <v>323</v>
      </c>
      <c r="D121" t="s">
        <v>324</v>
      </c>
      <c r="E121" s="1">
        <v>132.30434782608697</v>
      </c>
      <c r="F121" s="1">
        <v>55.249891304347841</v>
      </c>
      <c r="G121" s="1">
        <v>155.62119565217387</v>
      </c>
      <c r="H121" s="1">
        <v>346.51695652173925</v>
      </c>
      <c r="I121" s="1">
        <f t="shared" si="3"/>
        <v>557.3880434782609</v>
      </c>
      <c r="J121" s="1">
        <f t="shared" si="4"/>
        <v>4.2129231022017741</v>
      </c>
      <c r="K121" s="1">
        <f t="shared" si="5"/>
        <v>0.4175969438054552</v>
      </c>
    </row>
    <row r="122" spans="1:11" x14ac:dyDescent="0.3">
      <c r="A122" t="s">
        <v>17</v>
      </c>
      <c r="B122" t="s">
        <v>141</v>
      </c>
      <c r="C122" t="s">
        <v>313</v>
      </c>
      <c r="D122" t="s">
        <v>314</v>
      </c>
      <c r="E122" s="1">
        <v>70.076086956521735</v>
      </c>
      <c r="F122" s="1">
        <v>23.788586956521737</v>
      </c>
      <c r="G122" s="1">
        <v>37.227391304347833</v>
      </c>
      <c r="H122" s="1">
        <v>141.50815217391309</v>
      </c>
      <c r="I122" s="1">
        <f t="shared" si="3"/>
        <v>202.52413043478265</v>
      </c>
      <c r="J122" s="1">
        <f t="shared" si="4"/>
        <v>2.8900604932526766</v>
      </c>
      <c r="K122" s="1">
        <f t="shared" si="5"/>
        <v>0.33946796959826275</v>
      </c>
    </row>
    <row r="123" spans="1:11" x14ac:dyDescent="0.3">
      <c r="A123" t="s">
        <v>17</v>
      </c>
      <c r="B123" t="s">
        <v>142</v>
      </c>
      <c r="C123" t="s">
        <v>290</v>
      </c>
      <c r="D123" t="s">
        <v>278</v>
      </c>
      <c r="E123" s="1">
        <v>98.782608695652172</v>
      </c>
      <c r="F123" s="1">
        <v>16.193260869565218</v>
      </c>
      <c r="G123" s="1">
        <v>74.763478260869547</v>
      </c>
      <c r="H123" s="1">
        <v>223.25293478260858</v>
      </c>
      <c r="I123" s="1">
        <f t="shared" si="3"/>
        <v>314.20967391304333</v>
      </c>
      <c r="J123" s="1">
        <f t="shared" si="4"/>
        <v>3.1808197623239423</v>
      </c>
      <c r="K123" s="1">
        <f t="shared" si="5"/>
        <v>0.16392825704225353</v>
      </c>
    </row>
    <row r="124" spans="1:11" x14ac:dyDescent="0.3">
      <c r="A124" t="s">
        <v>17</v>
      </c>
      <c r="B124" t="s">
        <v>143</v>
      </c>
      <c r="C124" t="s">
        <v>409</v>
      </c>
      <c r="D124" t="s">
        <v>266</v>
      </c>
      <c r="E124" s="1">
        <v>78.978260869565219</v>
      </c>
      <c r="F124" s="1">
        <v>35.565217391304351</v>
      </c>
      <c r="G124" s="1">
        <v>73.383152173913047</v>
      </c>
      <c r="H124" s="1">
        <v>198.46467391304347</v>
      </c>
      <c r="I124" s="1">
        <f t="shared" si="3"/>
        <v>307.41304347826087</v>
      </c>
      <c r="J124" s="1">
        <f t="shared" si="4"/>
        <v>3.892375447288742</v>
      </c>
      <c r="K124" s="1">
        <f t="shared" si="5"/>
        <v>0.45031654280209199</v>
      </c>
    </row>
    <row r="125" spans="1:11" x14ac:dyDescent="0.3">
      <c r="A125" t="s">
        <v>17</v>
      </c>
      <c r="B125" t="s">
        <v>144</v>
      </c>
      <c r="C125" t="s">
        <v>410</v>
      </c>
      <c r="D125" t="s">
        <v>307</v>
      </c>
      <c r="E125" s="1">
        <v>160</v>
      </c>
      <c r="F125" s="1">
        <v>40.375000000000007</v>
      </c>
      <c r="G125" s="1">
        <v>131.08336956521742</v>
      </c>
      <c r="H125" s="1">
        <v>369.55076086956535</v>
      </c>
      <c r="I125" s="1">
        <f t="shared" si="3"/>
        <v>541.00913043478272</v>
      </c>
      <c r="J125" s="1">
        <f t="shared" si="4"/>
        <v>3.381307065217392</v>
      </c>
      <c r="K125" s="1">
        <f t="shared" si="5"/>
        <v>0.25234375000000003</v>
      </c>
    </row>
    <row r="126" spans="1:11" x14ac:dyDescent="0.3">
      <c r="A126" t="s">
        <v>17</v>
      </c>
      <c r="B126" t="s">
        <v>145</v>
      </c>
      <c r="C126" t="s">
        <v>323</v>
      </c>
      <c r="D126" t="s">
        <v>324</v>
      </c>
      <c r="E126" s="1">
        <v>64.184782608695656</v>
      </c>
      <c r="F126" s="1">
        <v>24.828804347826086</v>
      </c>
      <c r="G126" s="1">
        <v>68.785326086956516</v>
      </c>
      <c r="H126" s="1">
        <v>195.89673913043478</v>
      </c>
      <c r="I126" s="1">
        <f t="shared" si="3"/>
        <v>289.51086956521738</v>
      </c>
      <c r="J126" s="1">
        <f t="shared" si="4"/>
        <v>4.5105842506350546</v>
      </c>
      <c r="K126" s="1">
        <f t="shared" si="5"/>
        <v>0.38683319220999152</v>
      </c>
    </row>
    <row r="127" spans="1:11" x14ac:dyDescent="0.3">
      <c r="A127" t="s">
        <v>17</v>
      </c>
      <c r="B127" t="s">
        <v>146</v>
      </c>
      <c r="C127" t="s">
        <v>350</v>
      </c>
      <c r="D127" t="s">
        <v>351</v>
      </c>
      <c r="E127" s="1">
        <v>75.630434782608702</v>
      </c>
      <c r="F127" s="1">
        <v>47.849673913043468</v>
      </c>
      <c r="G127" s="1">
        <v>52.444130434782615</v>
      </c>
      <c r="H127" s="1">
        <v>117.68358695652174</v>
      </c>
      <c r="I127" s="1">
        <f t="shared" si="3"/>
        <v>217.9773913043478</v>
      </c>
      <c r="J127" s="1">
        <f t="shared" si="4"/>
        <v>2.882138545559068</v>
      </c>
      <c r="K127" s="1">
        <f t="shared" si="5"/>
        <v>0.63267749353262415</v>
      </c>
    </row>
    <row r="128" spans="1:11" x14ac:dyDescent="0.3">
      <c r="A128" t="s">
        <v>17</v>
      </c>
      <c r="B128" t="s">
        <v>147</v>
      </c>
      <c r="C128" t="s">
        <v>275</v>
      </c>
      <c r="D128" t="s">
        <v>276</v>
      </c>
      <c r="E128" s="1">
        <v>106.3804347826087</v>
      </c>
      <c r="F128" s="1">
        <v>37.886630434782603</v>
      </c>
      <c r="G128" s="1">
        <v>118.22836956521735</v>
      </c>
      <c r="H128" s="1">
        <v>242.80293478260876</v>
      </c>
      <c r="I128" s="1">
        <f t="shared" si="3"/>
        <v>398.91793478260871</v>
      </c>
      <c r="J128" s="1">
        <f t="shared" si="4"/>
        <v>3.7499182589148869</v>
      </c>
      <c r="K128" s="1">
        <f t="shared" si="5"/>
        <v>0.35614284254623474</v>
      </c>
    </row>
    <row r="129" spans="1:11" x14ac:dyDescent="0.3">
      <c r="A129" t="s">
        <v>17</v>
      </c>
      <c r="B129" t="s">
        <v>148</v>
      </c>
      <c r="C129" t="s">
        <v>311</v>
      </c>
      <c r="D129" t="s">
        <v>264</v>
      </c>
      <c r="E129" s="1">
        <v>54.141304347826086</v>
      </c>
      <c r="F129" s="1">
        <v>21.578804347826086</v>
      </c>
      <c r="G129" s="1">
        <v>110.30597826086957</v>
      </c>
      <c r="H129" s="1">
        <v>155.20956521739132</v>
      </c>
      <c r="I129" s="1">
        <f t="shared" si="3"/>
        <v>287.09434782608696</v>
      </c>
      <c r="J129" s="1">
        <f t="shared" si="4"/>
        <v>5.3026862075888381</v>
      </c>
      <c r="K129" s="1">
        <f t="shared" si="5"/>
        <v>0.39856454527203372</v>
      </c>
    </row>
    <row r="130" spans="1:11" x14ac:dyDescent="0.3">
      <c r="A130" t="s">
        <v>17</v>
      </c>
      <c r="B130" t="s">
        <v>149</v>
      </c>
      <c r="C130" t="s">
        <v>411</v>
      </c>
      <c r="D130" t="s">
        <v>368</v>
      </c>
      <c r="E130" s="1">
        <v>64.25</v>
      </c>
      <c r="F130" s="1">
        <v>27.673913043478262</v>
      </c>
      <c r="G130" s="1">
        <v>31.067934782608695</v>
      </c>
      <c r="H130" s="1">
        <v>169.4375</v>
      </c>
      <c r="I130" s="1">
        <f t="shared" ref="I130:I193" si="6">SUM(F130:H130)</f>
        <v>228.17934782608694</v>
      </c>
      <c r="J130" s="1">
        <f t="shared" ref="J130:J193" si="7">I130/E130</f>
        <v>3.5514295381492129</v>
      </c>
      <c r="K130" s="1">
        <f t="shared" ref="K130:K193" si="8">F130/E130</f>
        <v>0.43072238199966167</v>
      </c>
    </row>
    <row r="131" spans="1:11" x14ac:dyDescent="0.3">
      <c r="A131" t="s">
        <v>17</v>
      </c>
      <c r="B131" t="s">
        <v>150</v>
      </c>
      <c r="C131" t="s">
        <v>411</v>
      </c>
      <c r="D131" t="s">
        <v>368</v>
      </c>
      <c r="E131" s="1">
        <v>55.065217391304351</v>
      </c>
      <c r="F131" s="1">
        <v>23.21076086956522</v>
      </c>
      <c r="G131" s="1">
        <v>51.335978260869581</v>
      </c>
      <c r="H131" s="1">
        <v>80.069021739130449</v>
      </c>
      <c r="I131" s="1">
        <f t="shared" si="6"/>
        <v>154.61576086956524</v>
      </c>
      <c r="J131" s="1">
        <f t="shared" si="7"/>
        <v>2.8078661666008689</v>
      </c>
      <c r="K131" s="1">
        <f t="shared" si="8"/>
        <v>0.421514015001974</v>
      </c>
    </row>
    <row r="132" spans="1:11" x14ac:dyDescent="0.3">
      <c r="A132" t="s">
        <v>17</v>
      </c>
      <c r="B132" t="s">
        <v>151</v>
      </c>
      <c r="C132" t="s">
        <v>333</v>
      </c>
      <c r="D132" t="s">
        <v>264</v>
      </c>
      <c r="E132" s="1">
        <v>120.22826086956522</v>
      </c>
      <c r="F132" s="1">
        <v>30.414347826086964</v>
      </c>
      <c r="G132" s="1">
        <v>98.133478260869595</v>
      </c>
      <c r="H132" s="1">
        <v>286.29413043478252</v>
      </c>
      <c r="I132" s="1">
        <f t="shared" si="6"/>
        <v>414.84195652173906</v>
      </c>
      <c r="J132" s="1">
        <f t="shared" si="7"/>
        <v>3.4504529427719008</v>
      </c>
      <c r="K132" s="1">
        <f t="shared" si="8"/>
        <v>0.2529717023777236</v>
      </c>
    </row>
    <row r="133" spans="1:11" x14ac:dyDescent="0.3">
      <c r="A133" t="s">
        <v>17</v>
      </c>
      <c r="B133" t="s">
        <v>152</v>
      </c>
      <c r="C133" t="s">
        <v>326</v>
      </c>
      <c r="D133" t="s">
        <v>327</v>
      </c>
      <c r="E133" s="1">
        <v>66.206521739130437</v>
      </c>
      <c r="F133" s="1">
        <v>29.039130434782606</v>
      </c>
      <c r="G133" s="1">
        <v>70.696956521739111</v>
      </c>
      <c r="H133" s="1">
        <v>150.87663043478261</v>
      </c>
      <c r="I133" s="1">
        <f t="shared" si="6"/>
        <v>250.61271739130433</v>
      </c>
      <c r="J133" s="1">
        <f t="shared" si="7"/>
        <v>3.785317681825644</v>
      </c>
      <c r="K133" s="1">
        <f t="shared" si="8"/>
        <v>0.43861434903956653</v>
      </c>
    </row>
    <row r="134" spans="1:11" x14ac:dyDescent="0.3">
      <c r="A134" t="s">
        <v>17</v>
      </c>
      <c r="B134" t="s">
        <v>153</v>
      </c>
      <c r="C134" t="s">
        <v>412</v>
      </c>
      <c r="D134" t="s">
        <v>338</v>
      </c>
      <c r="E134" s="1">
        <v>98.228260869565219</v>
      </c>
      <c r="F134" s="1">
        <v>14.002717391304349</v>
      </c>
      <c r="G134" s="1">
        <v>70.240326086956529</v>
      </c>
      <c r="H134" s="1">
        <v>219.59836956521735</v>
      </c>
      <c r="I134" s="1">
        <f t="shared" si="6"/>
        <v>303.84141304347821</v>
      </c>
      <c r="J134" s="1">
        <f t="shared" si="7"/>
        <v>3.0932178820404994</v>
      </c>
      <c r="K134" s="1">
        <f t="shared" si="8"/>
        <v>0.14255283833130464</v>
      </c>
    </row>
    <row r="135" spans="1:11" x14ac:dyDescent="0.3">
      <c r="A135" t="s">
        <v>17</v>
      </c>
      <c r="B135" t="s">
        <v>154</v>
      </c>
      <c r="C135" t="s">
        <v>275</v>
      </c>
      <c r="D135" t="s">
        <v>276</v>
      </c>
      <c r="E135" s="1">
        <v>72.771739130434781</v>
      </c>
      <c r="F135" s="1">
        <v>28.163152173913041</v>
      </c>
      <c r="G135" s="1">
        <v>47.087608695652172</v>
      </c>
      <c r="H135" s="1">
        <v>222.58260869565223</v>
      </c>
      <c r="I135" s="1">
        <f t="shared" si="6"/>
        <v>297.83336956521742</v>
      </c>
      <c r="J135" s="1">
        <f t="shared" si="7"/>
        <v>4.0927064973861098</v>
      </c>
      <c r="K135" s="1">
        <f t="shared" si="8"/>
        <v>0.38700672143390585</v>
      </c>
    </row>
    <row r="136" spans="1:11" x14ac:dyDescent="0.3">
      <c r="A136" t="s">
        <v>17</v>
      </c>
      <c r="B136" t="s">
        <v>155</v>
      </c>
      <c r="C136" t="s">
        <v>413</v>
      </c>
      <c r="D136" t="s">
        <v>414</v>
      </c>
      <c r="E136" s="1">
        <v>148.40217391304347</v>
      </c>
      <c r="F136" s="1">
        <v>2.8428260869565212</v>
      </c>
      <c r="G136" s="1">
        <v>111.98510869565216</v>
      </c>
      <c r="H136" s="1">
        <v>344.67108695652166</v>
      </c>
      <c r="I136" s="1">
        <f t="shared" si="6"/>
        <v>459.49902173913034</v>
      </c>
      <c r="J136" s="1">
        <f t="shared" si="7"/>
        <v>3.0963092360653333</v>
      </c>
      <c r="K136" s="1">
        <f t="shared" si="8"/>
        <v>1.9156229400131838E-2</v>
      </c>
    </row>
    <row r="137" spans="1:11" x14ac:dyDescent="0.3">
      <c r="A137" t="s">
        <v>17</v>
      </c>
      <c r="B137" t="s">
        <v>156</v>
      </c>
      <c r="C137" t="s">
        <v>275</v>
      </c>
      <c r="D137" t="s">
        <v>276</v>
      </c>
      <c r="E137" s="1">
        <v>110.83695652173913</v>
      </c>
      <c r="F137" s="1">
        <v>51.43945652173911</v>
      </c>
      <c r="G137" s="1">
        <v>75.284673913043534</v>
      </c>
      <c r="H137" s="1">
        <v>210.51347826086953</v>
      </c>
      <c r="I137" s="1">
        <f t="shared" si="6"/>
        <v>337.23760869565217</v>
      </c>
      <c r="J137" s="1">
        <f t="shared" si="7"/>
        <v>3.0426458762381094</v>
      </c>
      <c r="K137" s="1">
        <f t="shared" si="8"/>
        <v>0.46410022555653607</v>
      </c>
    </row>
    <row r="138" spans="1:11" x14ac:dyDescent="0.3">
      <c r="A138" t="s">
        <v>17</v>
      </c>
      <c r="B138" t="s">
        <v>157</v>
      </c>
      <c r="C138" t="s">
        <v>277</v>
      </c>
      <c r="D138" t="s">
        <v>278</v>
      </c>
      <c r="E138" s="1">
        <v>75</v>
      </c>
      <c r="F138" s="1">
        <v>21.263586956521738</v>
      </c>
      <c r="G138" s="1">
        <v>57.141304347826086</v>
      </c>
      <c r="H138" s="1">
        <v>169.47554347826087</v>
      </c>
      <c r="I138" s="1">
        <f t="shared" si="6"/>
        <v>247.88043478260869</v>
      </c>
      <c r="J138" s="1">
        <f t="shared" si="7"/>
        <v>3.3050724637681159</v>
      </c>
      <c r="K138" s="1">
        <f t="shared" si="8"/>
        <v>0.28351449275362317</v>
      </c>
    </row>
    <row r="139" spans="1:11" x14ac:dyDescent="0.3">
      <c r="A139" t="s">
        <v>17</v>
      </c>
      <c r="B139" t="s">
        <v>158</v>
      </c>
      <c r="C139" t="s">
        <v>415</v>
      </c>
      <c r="D139" t="s">
        <v>416</v>
      </c>
      <c r="E139" s="1">
        <v>101.30434782608695</v>
      </c>
      <c r="F139" s="1">
        <v>31.346086956521741</v>
      </c>
      <c r="G139" s="1">
        <v>86.190760869565224</v>
      </c>
      <c r="H139" s="1">
        <v>218.75554347826082</v>
      </c>
      <c r="I139" s="1">
        <f t="shared" si="6"/>
        <v>336.2923913043478</v>
      </c>
      <c r="J139" s="1">
        <f t="shared" si="7"/>
        <v>3.3196244635193133</v>
      </c>
      <c r="K139" s="1">
        <f t="shared" si="8"/>
        <v>0.3094248927038627</v>
      </c>
    </row>
    <row r="140" spans="1:11" x14ac:dyDescent="0.3">
      <c r="A140" t="s">
        <v>17</v>
      </c>
      <c r="B140" t="s">
        <v>159</v>
      </c>
      <c r="C140" t="s">
        <v>417</v>
      </c>
      <c r="D140" t="s">
        <v>264</v>
      </c>
      <c r="E140" s="1">
        <v>134.77173913043478</v>
      </c>
      <c r="F140" s="1">
        <v>27.234782608695649</v>
      </c>
      <c r="G140" s="1">
        <v>134.45543478260865</v>
      </c>
      <c r="H140" s="1">
        <v>312.18423913043478</v>
      </c>
      <c r="I140" s="1">
        <f t="shared" si="6"/>
        <v>473.87445652173903</v>
      </c>
      <c r="J140" s="1">
        <f t="shared" si="7"/>
        <v>3.5161263005081049</v>
      </c>
      <c r="K140" s="1">
        <f t="shared" si="8"/>
        <v>0.2020808129687878</v>
      </c>
    </row>
    <row r="141" spans="1:11" x14ac:dyDescent="0.3">
      <c r="A141" t="s">
        <v>17</v>
      </c>
      <c r="B141" t="s">
        <v>160</v>
      </c>
      <c r="C141" t="s">
        <v>418</v>
      </c>
      <c r="D141" t="s">
        <v>296</v>
      </c>
      <c r="E141" s="1">
        <v>76.119565217391298</v>
      </c>
      <c r="F141" s="1">
        <v>27.921195652173914</v>
      </c>
      <c r="G141" s="1">
        <v>66.497282608695656</v>
      </c>
      <c r="H141" s="1">
        <v>275.90760869565219</v>
      </c>
      <c r="I141" s="1">
        <f t="shared" si="6"/>
        <v>370.32608695652175</v>
      </c>
      <c r="J141" s="1">
        <f t="shared" si="7"/>
        <v>4.8650578323575617</v>
      </c>
      <c r="K141" s="1">
        <f t="shared" si="8"/>
        <v>0.36680708267885198</v>
      </c>
    </row>
    <row r="142" spans="1:11" x14ac:dyDescent="0.3">
      <c r="A142" t="s">
        <v>17</v>
      </c>
      <c r="B142" t="s">
        <v>161</v>
      </c>
      <c r="C142" t="s">
        <v>419</v>
      </c>
      <c r="D142" t="s">
        <v>371</v>
      </c>
      <c r="E142" s="1">
        <v>68.260869565217391</v>
      </c>
      <c r="F142" s="1">
        <v>33.728260869565219</v>
      </c>
      <c r="G142" s="1">
        <v>67.342391304347828</v>
      </c>
      <c r="H142" s="1">
        <v>131.10869565217391</v>
      </c>
      <c r="I142" s="1">
        <f t="shared" si="6"/>
        <v>232.17934782608694</v>
      </c>
      <c r="J142" s="1">
        <f t="shared" si="7"/>
        <v>3.4013535031847133</v>
      </c>
      <c r="K142" s="1">
        <f t="shared" si="8"/>
        <v>0.4941082802547771</v>
      </c>
    </row>
    <row r="143" spans="1:11" x14ac:dyDescent="0.3">
      <c r="A143" t="s">
        <v>17</v>
      </c>
      <c r="B143" t="s">
        <v>162</v>
      </c>
      <c r="C143" t="s">
        <v>319</v>
      </c>
      <c r="D143" t="s">
        <v>26</v>
      </c>
      <c r="E143" s="1">
        <v>82.663043478260875</v>
      </c>
      <c r="F143" s="1">
        <v>24.800217391304347</v>
      </c>
      <c r="G143" s="1">
        <v>93.296195652173907</v>
      </c>
      <c r="H143" s="1">
        <v>201.09782608695653</v>
      </c>
      <c r="I143" s="1">
        <f t="shared" si="6"/>
        <v>319.19423913043477</v>
      </c>
      <c r="J143" s="1">
        <f t="shared" si="7"/>
        <v>3.8613898750821822</v>
      </c>
      <c r="K143" s="1">
        <f t="shared" si="8"/>
        <v>0.30001577909270216</v>
      </c>
    </row>
    <row r="144" spans="1:11" x14ac:dyDescent="0.3">
      <c r="A144" t="s">
        <v>17</v>
      </c>
      <c r="B144" t="s">
        <v>163</v>
      </c>
      <c r="C144" t="s">
        <v>387</v>
      </c>
      <c r="D144" t="s">
        <v>303</v>
      </c>
      <c r="E144" s="1">
        <v>157.07608695652175</v>
      </c>
      <c r="F144" s="1">
        <v>18.184782608695652</v>
      </c>
      <c r="G144" s="1">
        <v>134.03532608695653</v>
      </c>
      <c r="H144" s="1">
        <v>314.25815217391306</v>
      </c>
      <c r="I144" s="1">
        <f t="shared" si="6"/>
        <v>466.47826086956525</v>
      </c>
      <c r="J144" s="1">
        <f t="shared" si="7"/>
        <v>2.9697598782091204</v>
      </c>
      <c r="K144" s="1">
        <f t="shared" si="8"/>
        <v>0.11577053491107882</v>
      </c>
    </row>
    <row r="145" spans="1:11" x14ac:dyDescent="0.3">
      <c r="A145" t="s">
        <v>17</v>
      </c>
      <c r="B145" t="s">
        <v>164</v>
      </c>
      <c r="C145" t="s">
        <v>279</v>
      </c>
      <c r="D145" t="s">
        <v>280</v>
      </c>
      <c r="E145" s="1">
        <v>56.141304347826086</v>
      </c>
      <c r="F145" s="1">
        <v>5.9891304347826084</v>
      </c>
      <c r="G145" s="1">
        <v>65.828804347826093</v>
      </c>
      <c r="H145" s="1">
        <v>130.93478260869566</v>
      </c>
      <c r="I145" s="1">
        <f t="shared" si="6"/>
        <v>202.75271739130437</v>
      </c>
      <c r="J145" s="1">
        <f t="shared" si="7"/>
        <v>3.611471442400775</v>
      </c>
      <c r="K145" s="1">
        <f t="shared" si="8"/>
        <v>0.10667957405614714</v>
      </c>
    </row>
    <row r="146" spans="1:11" x14ac:dyDescent="0.3">
      <c r="A146" t="s">
        <v>17</v>
      </c>
      <c r="B146" t="s">
        <v>165</v>
      </c>
      <c r="C146" t="s">
        <v>420</v>
      </c>
      <c r="D146" t="s">
        <v>260</v>
      </c>
      <c r="E146" s="1">
        <v>97.913043478260875</v>
      </c>
      <c r="F146" s="1">
        <v>40.837608695652179</v>
      </c>
      <c r="G146" s="1">
        <v>61.285978260869562</v>
      </c>
      <c r="H146" s="1">
        <v>203.09336956521744</v>
      </c>
      <c r="I146" s="1">
        <f t="shared" si="6"/>
        <v>305.21695652173918</v>
      </c>
      <c r="J146" s="1">
        <f t="shared" si="7"/>
        <v>3.1172246891651869</v>
      </c>
      <c r="K146" s="1">
        <f t="shared" si="8"/>
        <v>0.41708037300177625</v>
      </c>
    </row>
    <row r="147" spans="1:11" x14ac:dyDescent="0.3">
      <c r="A147" t="s">
        <v>17</v>
      </c>
      <c r="B147" t="s">
        <v>166</v>
      </c>
      <c r="C147" t="s">
        <v>374</v>
      </c>
      <c r="D147" t="s">
        <v>375</v>
      </c>
      <c r="E147" s="1">
        <v>179.60869565217391</v>
      </c>
      <c r="F147" s="1">
        <v>86.929347826086953</v>
      </c>
      <c r="G147" s="1">
        <v>156.82608695652175</v>
      </c>
      <c r="H147" s="1">
        <v>348.91304347826087</v>
      </c>
      <c r="I147" s="1">
        <f t="shared" si="6"/>
        <v>592.66847826086951</v>
      </c>
      <c r="J147" s="1">
        <f t="shared" si="7"/>
        <v>3.2997760832728149</v>
      </c>
      <c r="K147" s="1">
        <f t="shared" si="8"/>
        <v>0.4839929799080126</v>
      </c>
    </row>
    <row r="148" spans="1:11" x14ac:dyDescent="0.3">
      <c r="A148" t="s">
        <v>17</v>
      </c>
      <c r="B148" t="s">
        <v>167</v>
      </c>
      <c r="C148" t="s">
        <v>275</v>
      </c>
      <c r="D148" t="s">
        <v>276</v>
      </c>
      <c r="E148" s="1">
        <v>108.94565217391305</v>
      </c>
      <c r="F148" s="1">
        <v>50.74173913043478</v>
      </c>
      <c r="G148" s="1">
        <v>70.273586956521754</v>
      </c>
      <c r="H148" s="1">
        <v>229.13402173913042</v>
      </c>
      <c r="I148" s="1">
        <f t="shared" si="6"/>
        <v>350.14934782608697</v>
      </c>
      <c r="J148" s="1">
        <f t="shared" si="7"/>
        <v>3.213981841763943</v>
      </c>
      <c r="K148" s="1">
        <f t="shared" si="8"/>
        <v>0.46575276863214604</v>
      </c>
    </row>
    <row r="149" spans="1:11" x14ac:dyDescent="0.3">
      <c r="A149" t="s">
        <v>17</v>
      </c>
      <c r="B149" t="s">
        <v>168</v>
      </c>
      <c r="C149" t="s">
        <v>378</v>
      </c>
      <c r="D149" t="s">
        <v>379</v>
      </c>
      <c r="E149" s="1">
        <v>82.173913043478265</v>
      </c>
      <c r="F149" s="1">
        <v>39.999347826086968</v>
      </c>
      <c r="G149" s="1">
        <v>95.903043478260884</v>
      </c>
      <c r="H149" s="1">
        <v>183.17108695652172</v>
      </c>
      <c r="I149" s="1">
        <f t="shared" si="6"/>
        <v>319.07347826086959</v>
      </c>
      <c r="J149" s="1">
        <f t="shared" si="7"/>
        <v>3.8829047619047619</v>
      </c>
      <c r="K149" s="1">
        <f t="shared" si="8"/>
        <v>0.4867645502645504</v>
      </c>
    </row>
    <row r="150" spans="1:11" x14ac:dyDescent="0.3">
      <c r="A150" t="s">
        <v>17</v>
      </c>
      <c r="B150" t="s">
        <v>169</v>
      </c>
      <c r="C150" t="s">
        <v>323</v>
      </c>
      <c r="D150" t="s">
        <v>324</v>
      </c>
      <c r="E150" s="1">
        <v>47.891304347826086</v>
      </c>
      <c r="F150" s="1">
        <v>14.323369565217391</v>
      </c>
      <c r="G150" s="1">
        <v>63.809782608695649</v>
      </c>
      <c r="H150" s="1">
        <v>96.975543478260875</v>
      </c>
      <c r="I150" s="1">
        <f t="shared" si="6"/>
        <v>175.10869565217391</v>
      </c>
      <c r="J150" s="1">
        <f t="shared" si="7"/>
        <v>3.6563776668179755</v>
      </c>
      <c r="K150" s="1">
        <f t="shared" si="8"/>
        <v>0.29908079891057648</v>
      </c>
    </row>
    <row r="151" spans="1:11" x14ac:dyDescent="0.3">
      <c r="A151" t="s">
        <v>17</v>
      </c>
      <c r="B151" t="s">
        <v>170</v>
      </c>
      <c r="C151" t="s">
        <v>421</v>
      </c>
      <c r="D151" t="s">
        <v>346</v>
      </c>
      <c r="E151" s="1">
        <v>63.934782608695649</v>
      </c>
      <c r="F151" s="1">
        <v>10.256195652173917</v>
      </c>
      <c r="G151" s="1">
        <v>51.898913043478267</v>
      </c>
      <c r="H151" s="1">
        <v>155.92521739130433</v>
      </c>
      <c r="I151" s="1">
        <f t="shared" si="6"/>
        <v>218.08032608695652</v>
      </c>
      <c r="J151" s="1">
        <f t="shared" si="7"/>
        <v>3.4109809588575315</v>
      </c>
      <c r="K151" s="1">
        <f t="shared" si="8"/>
        <v>0.16041652499149955</v>
      </c>
    </row>
    <row r="152" spans="1:11" x14ac:dyDescent="0.3">
      <c r="A152" t="s">
        <v>17</v>
      </c>
      <c r="B152" t="s">
        <v>171</v>
      </c>
      <c r="C152" t="s">
        <v>311</v>
      </c>
      <c r="D152" t="s">
        <v>264</v>
      </c>
      <c r="E152" s="1">
        <v>124.20652173913044</v>
      </c>
      <c r="F152" s="1">
        <v>30.933804347826086</v>
      </c>
      <c r="G152" s="1">
        <v>91.752065217391333</v>
      </c>
      <c r="H152" s="1">
        <v>212.52336956521745</v>
      </c>
      <c r="I152" s="1">
        <f t="shared" si="6"/>
        <v>335.20923913043487</v>
      </c>
      <c r="J152" s="1">
        <f t="shared" si="7"/>
        <v>2.698805460750854</v>
      </c>
      <c r="K152" s="1">
        <f t="shared" si="8"/>
        <v>0.24905136956331494</v>
      </c>
    </row>
    <row r="153" spans="1:11" x14ac:dyDescent="0.3">
      <c r="A153" t="s">
        <v>17</v>
      </c>
      <c r="B153" t="s">
        <v>172</v>
      </c>
      <c r="C153" t="s">
        <v>306</v>
      </c>
      <c r="D153" t="s">
        <v>307</v>
      </c>
      <c r="E153" s="1">
        <v>144.32608695652175</v>
      </c>
      <c r="F153" s="1">
        <v>111.27717391304348</v>
      </c>
      <c r="G153" s="1">
        <v>81.883152173913047</v>
      </c>
      <c r="H153" s="1">
        <v>344.7771739130435</v>
      </c>
      <c r="I153" s="1">
        <f t="shared" si="6"/>
        <v>537.9375</v>
      </c>
      <c r="J153" s="1">
        <f t="shared" si="7"/>
        <v>3.7272367826479891</v>
      </c>
      <c r="K153" s="1">
        <f t="shared" si="8"/>
        <v>0.77101220063262543</v>
      </c>
    </row>
    <row r="154" spans="1:11" x14ac:dyDescent="0.3">
      <c r="A154" t="s">
        <v>17</v>
      </c>
      <c r="B154" t="s">
        <v>173</v>
      </c>
      <c r="C154" t="s">
        <v>422</v>
      </c>
      <c r="D154" t="s">
        <v>423</v>
      </c>
      <c r="E154" s="1">
        <v>114.35869565217391</v>
      </c>
      <c r="F154" s="1">
        <v>78.323369565217391</v>
      </c>
      <c r="G154" s="1">
        <v>51.141304347826086</v>
      </c>
      <c r="H154" s="1">
        <v>278.01358695652175</v>
      </c>
      <c r="I154" s="1">
        <f t="shared" si="6"/>
        <v>407.47826086956525</v>
      </c>
      <c r="J154" s="1">
        <f t="shared" si="7"/>
        <v>3.5631593954947252</v>
      </c>
      <c r="K154" s="1">
        <f t="shared" si="8"/>
        <v>0.68489212052086301</v>
      </c>
    </row>
    <row r="155" spans="1:11" x14ac:dyDescent="0.3">
      <c r="A155" t="s">
        <v>17</v>
      </c>
      <c r="B155" t="s">
        <v>174</v>
      </c>
      <c r="C155" t="s">
        <v>311</v>
      </c>
      <c r="D155" t="s">
        <v>264</v>
      </c>
      <c r="E155" s="1">
        <v>171</v>
      </c>
      <c r="F155" s="1">
        <v>95.10336956521742</v>
      </c>
      <c r="G155" s="1">
        <v>120.66717391304348</v>
      </c>
      <c r="H155" s="1">
        <v>323.92152173913053</v>
      </c>
      <c r="I155" s="1">
        <f t="shared" si="6"/>
        <v>539.69206521739147</v>
      </c>
      <c r="J155" s="1">
        <f t="shared" si="7"/>
        <v>3.1560939486397164</v>
      </c>
      <c r="K155" s="1">
        <f t="shared" si="8"/>
        <v>0.55616005593694395</v>
      </c>
    </row>
    <row r="156" spans="1:11" x14ac:dyDescent="0.3">
      <c r="A156" t="s">
        <v>17</v>
      </c>
      <c r="B156" t="s">
        <v>175</v>
      </c>
      <c r="C156" t="s">
        <v>424</v>
      </c>
      <c r="D156" t="s">
        <v>276</v>
      </c>
      <c r="E156" s="1">
        <v>155.91304347826087</v>
      </c>
      <c r="F156" s="1">
        <v>69.764021739130428</v>
      </c>
      <c r="G156" s="1">
        <v>136.53608695652173</v>
      </c>
      <c r="H156" s="1">
        <v>310.96195652173913</v>
      </c>
      <c r="I156" s="1">
        <f t="shared" si="6"/>
        <v>517.2620652173913</v>
      </c>
      <c r="J156" s="1">
        <f t="shared" si="7"/>
        <v>3.3176317624093694</v>
      </c>
      <c r="K156" s="1">
        <f t="shared" si="8"/>
        <v>0.44745468488566642</v>
      </c>
    </row>
    <row r="157" spans="1:11" x14ac:dyDescent="0.3">
      <c r="A157" t="s">
        <v>17</v>
      </c>
      <c r="B157" t="s">
        <v>176</v>
      </c>
      <c r="C157" t="s">
        <v>387</v>
      </c>
      <c r="D157" t="s">
        <v>303</v>
      </c>
      <c r="E157" s="1">
        <v>85.021739130434781</v>
      </c>
      <c r="F157" s="1">
        <v>21.449673913043476</v>
      </c>
      <c r="G157" s="1">
        <v>76.487934782608647</v>
      </c>
      <c r="H157" s="1">
        <v>182.79826086956521</v>
      </c>
      <c r="I157" s="1">
        <f t="shared" si="6"/>
        <v>280.73586956521734</v>
      </c>
      <c r="J157" s="1">
        <f t="shared" si="7"/>
        <v>3.3019304525696747</v>
      </c>
      <c r="K157" s="1">
        <f t="shared" si="8"/>
        <v>0.25228458194835079</v>
      </c>
    </row>
    <row r="158" spans="1:11" x14ac:dyDescent="0.3">
      <c r="A158" t="s">
        <v>17</v>
      </c>
      <c r="B158" t="s">
        <v>177</v>
      </c>
      <c r="C158" t="s">
        <v>311</v>
      </c>
      <c r="D158" t="s">
        <v>264</v>
      </c>
      <c r="E158" s="1">
        <v>103.23913043478261</v>
      </c>
      <c r="F158" s="1">
        <v>10.889021739130431</v>
      </c>
      <c r="G158" s="1">
        <v>81.823478260869564</v>
      </c>
      <c r="H158" s="1">
        <v>206.97652173913045</v>
      </c>
      <c r="I158" s="1">
        <f t="shared" si="6"/>
        <v>299.68902173913045</v>
      </c>
      <c r="J158" s="1">
        <f t="shared" si="7"/>
        <v>2.9028627079385134</v>
      </c>
      <c r="K158" s="1">
        <f t="shared" si="8"/>
        <v>0.1054737839545167</v>
      </c>
    </row>
    <row r="159" spans="1:11" x14ac:dyDescent="0.3">
      <c r="A159" t="s">
        <v>17</v>
      </c>
      <c r="B159" t="s">
        <v>178</v>
      </c>
      <c r="C159" t="s">
        <v>311</v>
      </c>
      <c r="D159" t="s">
        <v>264</v>
      </c>
      <c r="E159" s="1">
        <v>94.097826086956516</v>
      </c>
      <c r="F159" s="1">
        <v>12.747065217391299</v>
      </c>
      <c r="G159" s="1">
        <v>60.92304347826088</v>
      </c>
      <c r="H159" s="1">
        <v>196.49891304347827</v>
      </c>
      <c r="I159" s="1">
        <f t="shared" si="6"/>
        <v>270.16902173913047</v>
      </c>
      <c r="J159" s="1">
        <f t="shared" si="7"/>
        <v>2.8711505140348854</v>
      </c>
      <c r="K159" s="1">
        <f t="shared" si="8"/>
        <v>0.13546609680027719</v>
      </c>
    </row>
    <row r="160" spans="1:11" x14ac:dyDescent="0.3">
      <c r="A160" t="s">
        <v>17</v>
      </c>
      <c r="B160" t="s">
        <v>179</v>
      </c>
      <c r="C160" t="s">
        <v>425</v>
      </c>
      <c r="D160" t="s">
        <v>309</v>
      </c>
      <c r="E160" s="1">
        <v>83.467391304347828</v>
      </c>
      <c r="F160" s="1">
        <v>22.705760869565211</v>
      </c>
      <c r="G160" s="1">
        <v>72.202717391304347</v>
      </c>
      <c r="H160" s="1">
        <v>192.21717391304344</v>
      </c>
      <c r="I160" s="1">
        <f t="shared" si="6"/>
        <v>287.12565217391301</v>
      </c>
      <c r="J160" s="1">
        <f t="shared" si="7"/>
        <v>3.4399739549420492</v>
      </c>
      <c r="K160" s="1">
        <f t="shared" si="8"/>
        <v>0.2720315145201197</v>
      </c>
    </row>
    <row r="161" spans="1:11" x14ac:dyDescent="0.3">
      <c r="A161" t="s">
        <v>17</v>
      </c>
      <c r="B161" t="s">
        <v>180</v>
      </c>
      <c r="C161" t="s">
        <v>263</v>
      </c>
      <c r="D161" t="s">
        <v>264</v>
      </c>
      <c r="E161" s="1">
        <v>73.75</v>
      </c>
      <c r="F161" s="1">
        <v>21.218043478260878</v>
      </c>
      <c r="G161" s="1">
        <v>55.445652173913047</v>
      </c>
      <c r="H161" s="1">
        <v>120.26630434782609</v>
      </c>
      <c r="I161" s="1">
        <f t="shared" si="6"/>
        <v>196.93</v>
      </c>
      <c r="J161" s="1">
        <f t="shared" si="7"/>
        <v>2.6702372881355934</v>
      </c>
      <c r="K161" s="1">
        <f t="shared" si="8"/>
        <v>0.28770228445099494</v>
      </c>
    </row>
    <row r="162" spans="1:11" x14ac:dyDescent="0.3">
      <c r="A162" t="s">
        <v>17</v>
      </c>
      <c r="B162" t="s">
        <v>181</v>
      </c>
      <c r="C162" t="s">
        <v>263</v>
      </c>
      <c r="D162" t="s">
        <v>264</v>
      </c>
      <c r="E162" s="1">
        <v>127.58695652173913</v>
      </c>
      <c r="F162" s="1">
        <v>18.173913043478262</v>
      </c>
      <c r="G162" s="1">
        <v>103.84510869565217</v>
      </c>
      <c r="H162" s="1">
        <v>241.42934782608697</v>
      </c>
      <c r="I162" s="1">
        <f t="shared" si="6"/>
        <v>363.44836956521738</v>
      </c>
      <c r="J162" s="1">
        <f t="shared" si="7"/>
        <v>2.8486326461066622</v>
      </c>
      <c r="K162" s="1">
        <f t="shared" si="8"/>
        <v>0.14244334639631967</v>
      </c>
    </row>
    <row r="163" spans="1:11" x14ac:dyDescent="0.3">
      <c r="A163" t="s">
        <v>17</v>
      </c>
      <c r="B163" t="s">
        <v>182</v>
      </c>
      <c r="C163" t="s">
        <v>426</v>
      </c>
      <c r="D163" t="s">
        <v>427</v>
      </c>
      <c r="E163" s="1">
        <v>129.59782608695653</v>
      </c>
      <c r="F163" s="1">
        <v>45.830434782608691</v>
      </c>
      <c r="G163" s="1">
        <v>136.40217391304347</v>
      </c>
      <c r="H163" s="1">
        <v>334.47010869565219</v>
      </c>
      <c r="I163" s="1">
        <f t="shared" si="6"/>
        <v>516.7027173913043</v>
      </c>
      <c r="J163" s="1">
        <f t="shared" si="7"/>
        <v>3.9869705611003936</v>
      </c>
      <c r="K163" s="1">
        <f t="shared" si="8"/>
        <v>0.35363582990858</v>
      </c>
    </row>
    <row r="164" spans="1:11" x14ac:dyDescent="0.3">
      <c r="A164" t="s">
        <v>17</v>
      </c>
      <c r="B164" t="s">
        <v>183</v>
      </c>
      <c r="C164" t="s">
        <v>428</v>
      </c>
      <c r="D164" t="s">
        <v>292</v>
      </c>
      <c r="E164" s="1">
        <v>67.239130434782609</v>
      </c>
      <c r="F164" s="1">
        <v>33.258369565217393</v>
      </c>
      <c r="G164" s="1">
        <v>77.138586956521706</v>
      </c>
      <c r="H164" s="1">
        <v>167.5096739130434</v>
      </c>
      <c r="I164" s="1">
        <f t="shared" si="6"/>
        <v>277.90663043478253</v>
      </c>
      <c r="J164" s="1">
        <f t="shared" si="7"/>
        <v>4.1331086323957313</v>
      </c>
      <c r="K164" s="1">
        <f t="shared" si="8"/>
        <v>0.49462819269317815</v>
      </c>
    </row>
    <row r="165" spans="1:11" x14ac:dyDescent="0.3">
      <c r="A165" t="s">
        <v>17</v>
      </c>
      <c r="B165" t="s">
        <v>184</v>
      </c>
      <c r="C165" t="s">
        <v>429</v>
      </c>
      <c r="D165" t="s">
        <v>305</v>
      </c>
      <c r="E165" s="1">
        <v>169.14130434782609</v>
      </c>
      <c r="F165" s="1">
        <v>13.827934782608692</v>
      </c>
      <c r="G165" s="1">
        <v>131.72728260869565</v>
      </c>
      <c r="H165" s="1">
        <v>378.30967391304347</v>
      </c>
      <c r="I165" s="1">
        <f t="shared" si="6"/>
        <v>523.86489130434779</v>
      </c>
      <c r="J165" s="1">
        <f t="shared" si="7"/>
        <v>3.0972026219394637</v>
      </c>
      <c r="K165" s="1">
        <f t="shared" si="8"/>
        <v>8.175374333269067E-2</v>
      </c>
    </row>
    <row r="166" spans="1:11" x14ac:dyDescent="0.3">
      <c r="A166" t="s">
        <v>17</v>
      </c>
      <c r="B166" t="s">
        <v>430</v>
      </c>
      <c r="C166" t="s">
        <v>431</v>
      </c>
      <c r="D166" t="s">
        <v>432</v>
      </c>
      <c r="E166" s="1">
        <v>58.847826086956523</v>
      </c>
      <c r="F166" s="1">
        <v>24.900652173913048</v>
      </c>
      <c r="G166" s="1">
        <v>53.501086956521746</v>
      </c>
      <c r="H166" s="1">
        <v>152.85934782608695</v>
      </c>
      <c r="I166" s="1">
        <f t="shared" si="6"/>
        <v>231.26108695652175</v>
      </c>
      <c r="J166" s="1">
        <f t="shared" si="7"/>
        <v>3.9298152936830442</v>
      </c>
      <c r="K166" s="1">
        <f t="shared" si="8"/>
        <v>0.42313631326191364</v>
      </c>
    </row>
    <row r="167" spans="1:11" x14ac:dyDescent="0.3">
      <c r="A167" t="s">
        <v>17</v>
      </c>
      <c r="B167" t="s">
        <v>185</v>
      </c>
      <c r="C167" t="s">
        <v>426</v>
      </c>
      <c r="D167" t="s">
        <v>427</v>
      </c>
      <c r="E167" s="1">
        <v>140.15217391304347</v>
      </c>
      <c r="F167" s="1">
        <v>23.728369565217388</v>
      </c>
      <c r="G167" s="1">
        <v>109.19749999999996</v>
      </c>
      <c r="H167" s="1">
        <v>361.82445652173925</v>
      </c>
      <c r="I167" s="1">
        <f t="shared" si="6"/>
        <v>494.75032608695659</v>
      </c>
      <c r="J167" s="1">
        <f t="shared" si="7"/>
        <v>3.5300938420971</v>
      </c>
      <c r="K167" s="1">
        <f t="shared" si="8"/>
        <v>0.16930432759422986</v>
      </c>
    </row>
    <row r="168" spans="1:11" x14ac:dyDescent="0.3">
      <c r="A168" t="s">
        <v>17</v>
      </c>
      <c r="B168" t="s">
        <v>186</v>
      </c>
      <c r="C168" t="s">
        <v>275</v>
      </c>
      <c r="D168" t="s">
        <v>276</v>
      </c>
      <c r="E168" s="1">
        <v>88.619565217391298</v>
      </c>
      <c r="F168" s="1">
        <v>18.63641304347826</v>
      </c>
      <c r="G168" s="1">
        <v>80.165434782608685</v>
      </c>
      <c r="H168" s="1">
        <v>216.87402173913043</v>
      </c>
      <c r="I168" s="1">
        <f t="shared" si="6"/>
        <v>315.67586956521734</v>
      </c>
      <c r="J168" s="1">
        <f t="shared" si="7"/>
        <v>3.562146449159818</v>
      </c>
      <c r="K168" s="1">
        <f t="shared" si="8"/>
        <v>0.21029682325524349</v>
      </c>
    </row>
    <row r="169" spans="1:11" x14ac:dyDescent="0.3">
      <c r="A169" t="s">
        <v>17</v>
      </c>
      <c r="B169" t="s">
        <v>187</v>
      </c>
      <c r="C169" t="s">
        <v>313</v>
      </c>
      <c r="D169" t="s">
        <v>314</v>
      </c>
      <c r="E169" s="1">
        <v>136.71739130434781</v>
      </c>
      <c r="F169" s="1">
        <v>13.411195652173912</v>
      </c>
      <c r="G169" s="1">
        <v>104.98880434782608</v>
      </c>
      <c r="H169" s="1">
        <v>287.523804347826</v>
      </c>
      <c r="I169" s="1">
        <f t="shared" si="6"/>
        <v>405.92380434782598</v>
      </c>
      <c r="J169" s="1">
        <f t="shared" si="7"/>
        <v>2.9690721895372869</v>
      </c>
      <c r="K169" s="1">
        <f t="shared" si="8"/>
        <v>9.8094291620289403E-2</v>
      </c>
    </row>
    <row r="170" spans="1:11" x14ac:dyDescent="0.3">
      <c r="A170" t="s">
        <v>17</v>
      </c>
      <c r="B170" t="s">
        <v>188</v>
      </c>
      <c r="C170" t="s">
        <v>326</v>
      </c>
      <c r="D170" t="s">
        <v>327</v>
      </c>
      <c r="E170" s="1">
        <v>99.673913043478265</v>
      </c>
      <c r="F170" s="1">
        <v>18.467282608695651</v>
      </c>
      <c r="G170" s="1">
        <v>71.09641304347825</v>
      </c>
      <c r="H170" s="1">
        <v>197.47815217391306</v>
      </c>
      <c r="I170" s="1">
        <f t="shared" si="6"/>
        <v>287.04184782608695</v>
      </c>
      <c r="J170" s="1">
        <f t="shared" si="7"/>
        <v>2.8798091603053435</v>
      </c>
      <c r="K170" s="1">
        <f t="shared" si="8"/>
        <v>0.18527699018538712</v>
      </c>
    </row>
    <row r="171" spans="1:11" x14ac:dyDescent="0.3">
      <c r="A171" t="s">
        <v>17</v>
      </c>
      <c r="B171" t="s">
        <v>189</v>
      </c>
      <c r="C171" t="s">
        <v>331</v>
      </c>
      <c r="D171" t="s">
        <v>332</v>
      </c>
      <c r="E171" s="1">
        <v>71.543478260869563</v>
      </c>
      <c r="F171" s="1">
        <v>27.760869565217391</v>
      </c>
      <c r="G171" s="1">
        <v>70.763586956521735</v>
      </c>
      <c r="H171" s="1">
        <v>188.66576086956522</v>
      </c>
      <c r="I171" s="1">
        <f t="shared" si="6"/>
        <v>287.19021739130437</v>
      </c>
      <c r="J171" s="1">
        <f t="shared" si="7"/>
        <v>4.0142054086903682</v>
      </c>
      <c r="K171" s="1">
        <f t="shared" si="8"/>
        <v>0.38802795502886661</v>
      </c>
    </row>
    <row r="172" spans="1:11" x14ac:dyDescent="0.3">
      <c r="A172" t="s">
        <v>17</v>
      </c>
      <c r="B172" t="s">
        <v>190</v>
      </c>
      <c r="C172" t="s">
        <v>433</v>
      </c>
      <c r="D172" t="s">
        <v>434</v>
      </c>
      <c r="E172" s="1">
        <v>58.456521739130437</v>
      </c>
      <c r="F172" s="1">
        <v>22.070652173913043</v>
      </c>
      <c r="G172" s="1">
        <v>34.843478260869567</v>
      </c>
      <c r="H172" s="1">
        <v>144.66956521739127</v>
      </c>
      <c r="I172" s="1">
        <f t="shared" si="6"/>
        <v>201.58369565217387</v>
      </c>
      <c r="J172" s="1">
        <f t="shared" si="7"/>
        <v>3.4484380810710293</v>
      </c>
      <c r="K172" s="1">
        <f t="shared" si="8"/>
        <v>0.37755671253253997</v>
      </c>
    </row>
    <row r="173" spans="1:11" x14ac:dyDescent="0.3">
      <c r="A173" t="s">
        <v>17</v>
      </c>
      <c r="B173" t="s">
        <v>191</v>
      </c>
      <c r="C173" t="s">
        <v>331</v>
      </c>
      <c r="D173" t="s">
        <v>332</v>
      </c>
      <c r="E173" s="1">
        <v>84.630434782608702</v>
      </c>
      <c r="F173" s="1">
        <v>16.982065217391312</v>
      </c>
      <c r="G173" s="1">
        <v>76.466521739130442</v>
      </c>
      <c r="H173" s="1">
        <v>220.78500000000005</v>
      </c>
      <c r="I173" s="1">
        <f t="shared" si="6"/>
        <v>314.23358695652178</v>
      </c>
      <c r="J173" s="1">
        <f t="shared" si="7"/>
        <v>3.7130092473670691</v>
      </c>
      <c r="K173" s="1">
        <f t="shared" si="8"/>
        <v>0.20066144361674809</v>
      </c>
    </row>
    <row r="174" spans="1:11" x14ac:dyDescent="0.3">
      <c r="A174" t="s">
        <v>17</v>
      </c>
      <c r="B174" t="s">
        <v>192</v>
      </c>
      <c r="C174" t="s">
        <v>435</v>
      </c>
      <c r="D174" t="s">
        <v>307</v>
      </c>
      <c r="E174" s="1">
        <v>88.358695652173907</v>
      </c>
      <c r="F174" s="1">
        <v>11.309782608695652</v>
      </c>
      <c r="G174" s="1">
        <v>74.166086956521738</v>
      </c>
      <c r="H174" s="1">
        <v>224.13304347826093</v>
      </c>
      <c r="I174" s="1">
        <f t="shared" si="6"/>
        <v>309.60891304347831</v>
      </c>
      <c r="J174" s="1">
        <f t="shared" si="7"/>
        <v>3.5040004920654457</v>
      </c>
      <c r="K174" s="1">
        <f t="shared" si="8"/>
        <v>0.12799852380366589</v>
      </c>
    </row>
    <row r="175" spans="1:11" x14ac:dyDescent="0.3">
      <c r="A175" t="s">
        <v>17</v>
      </c>
      <c r="B175" t="s">
        <v>193</v>
      </c>
      <c r="C175" t="s">
        <v>436</v>
      </c>
      <c r="D175" t="s">
        <v>264</v>
      </c>
      <c r="E175" s="1">
        <v>93.815217391304344</v>
      </c>
      <c r="F175" s="1">
        <v>22.315217391304348</v>
      </c>
      <c r="G175" s="1">
        <v>86.057065217391298</v>
      </c>
      <c r="H175" s="1">
        <v>222.39673913043478</v>
      </c>
      <c r="I175" s="1">
        <f t="shared" si="6"/>
        <v>330.76902173913044</v>
      </c>
      <c r="J175" s="1">
        <f t="shared" si="7"/>
        <v>3.5257502027575023</v>
      </c>
      <c r="K175" s="1">
        <f t="shared" si="8"/>
        <v>0.23786351523577801</v>
      </c>
    </row>
    <row r="176" spans="1:11" x14ac:dyDescent="0.3">
      <c r="A176" t="s">
        <v>17</v>
      </c>
      <c r="B176" t="s">
        <v>194</v>
      </c>
      <c r="C176" t="s">
        <v>437</v>
      </c>
      <c r="D176" t="s">
        <v>438</v>
      </c>
      <c r="E176" s="1">
        <v>141.86956521739131</v>
      </c>
      <c r="F176" s="1">
        <v>20.952065217391304</v>
      </c>
      <c r="G176" s="1">
        <v>129.51565217391305</v>
      </c>
      <c r="H176" s="1">
        <v>324.67228260869547</v>
      </c>
      <c r="I176" s="1">
        <f t="shared" si="6"/>
        <v>475.13999999999982</v>
      </c>
      <c r="J176" s="1">
        <f t="shared" si="7"/>
        <v>3.3491326999693518</v>
      </c>
      <c r="K176" s="1">
        <f t="shared" si="8"/>
        <v>0.14768541219736439</v>
      </c>
    </row>
    <row r="177" spans="1:11" x14ac:dyDescent="0.3">
      <c r="A177" t="s">
        <v>17</v>
      </c>
      <c r="B177" t="s">
        <v>195</v>
      </c>
      <c r="C177" t="s">
        <v>290</v>
      </c>
      <c r="D177" t="s">
        <v>278</v>
      </c>
      <c r="E177" s="1">
        <v>90.021739130434781</v>
      </c>
      <c r="F177" s="1">
        <v>34.361521739130445</v>
      </c>
      <c r="G177" s="1">
        <v>90.015217391304319</v>
      </c>
      <c r="H177" s="1">
        <v>208.47760869565215</v>
      </c>
      <c r="I177" s="1">
        <f t="shared" si="6"/>
        <v>332.85434782608695</v>
      </c>
      <c r="J177" s="1">
        <f t="shared" si="7"/>
        <v>3.6974885293407391</v>
      </c>
      <c r="K177" s="1">
        <f t="shared" si="8"/>
        <v>0.38170248732190304</v>
      </c>
    </row>
    <row r="178" spans="1:11" x14ac:dyDescent="0.3">
      <c r="A178" t="s">
        <v>17</v>
      </c>
      <c r="B178" t="s">
        <v>196</v>
      </c>
      <c r="C178" t="s">
        <v>439</v>
      </c>
      <c r="D178" t="s">
        <v>282</v>
      </c>
      <c r="E178" s="1">
        <v>141.7391304347826</v>
      </c>
      <c r="F178" s="1">
        <v>65.689782608695666</v>
      </c>
      <c r="G178" s="1">
        <v>137.76021739130434</v>
      </c>
      <c r="H178" s="1">
        <v>295.4152173913044</v>
      </c>
      <c r="I178" s="1">
        <f t="shared" si="6"/>
        <v>498.86521739130438</v>
      </c>
      <c r="J178" s="1">
        <f t="shared" si="7"/>
        <v>3.5196012269938657</v>
      </c>
      <c r="K178" s="1">
        <f t="shared" si="8"/>
        <v>0.46345552147239277</v>
      </c>
    </row>
    <row r="179" spans="1:11" x14ac:dyDescent="0.3">
      <c r="A179" t="s">
        <v>17</v>
      </c>
      <c r="B179" t="s">
        <v>197</v>
      </c>
      <c r="C179" t="s">
        <v>439</v>
      </c>
      <c r="D179" t="s">
        <v>282</v>
      </c>
      <c r="E179" s="1">
        <v>89.097826086956516</v>
      </c>
      <c r="F179" s="1">
        <v>44.958586956521756</v>
      </c>
      <c r="G179" s="1">
        <v>65.463043478260857</v>
      </c>
      <c r="H179" s="1">
        <v>174.55141304347825</v>
      </c>
      <c r="I179" s="1">
        <f t="shared" si="6"/>
        <v>284.97304347826088</v>
      </c>
      <c r="J179" s="1">
        <f t="shared" si="7"/>
        <v>3.1984286934244239</v>
      </c>
      <c r="K179" s="1">
        <f t="shared" si="8"/>
        <v>0.50459802366719553</v>
      </c>
    </row>
    <row r="180" spans="1:11" x14ac:dyDescent="0.3">
      <c r="A180" t="s">
        <v>17</v>
      </c>
      <c r="B180" t="s">
        <v>198</v>
      </c>
      <c r="C180" t="s">
        <v>362</v>
      </c>
      <c r="D180" t="s">
        <v>363</v>
      </c>
      <c r="E180" s="1">
        <v>171.95652173913044</v>
      </c>
      <c r="F180" s="1">
        <v>68.063478260869545</v>
      </c>
      <c r="G180" s="1">
        <v>125.28217391304352</v>
      </c>
      <c r="H180" s="1">
        <v>284.2630434782609</v>
      </c>
      <c r="I180" s="1">
        <f t="shared" si="6"/>
        <v>477.60869565217399</v>
      </c>
      <c r="J180" s="1">
        <f t="shared" si="7"/>
        <v>2.7774968394437427</v>
      </c>
      <c r="K180" s="1">
        <f t="shared" si="8"/>
        <v>0.39581795195954478</v>
      </c>
    </row>
    <row r="181" spans="1:11" x14ac:dyDescent="0.3">
      <c r="A181" t="s">
        <v>17</v>
      </c>
      <c r="B181" t="s">
        <v>199</v>
      </c>
      <c r="C181" t="s">
        <v>269</v>
      </c>
      <c r="D181" t="s">
        <v>270</v>
      </c>
      <c r="E181" s="1">
        <v>60.239130434782609</v>
      </c>
      <c r="F181" s="1">
        <v>31.543913043478259</v>
      </c>
      <c r="G181" s="1">
        <v>52.451630434782594</v>
      </c>
      <c r="H181" s="1">
        <v>135.27565217391304</v>
      </c>
      <c r="I181" s="1">
        <f t="shared" si="6"/>
        <v>219.2711956521739</v>
      </c>
      <c r="J181" s="1">
        <f t="shared" si="7"/>
        <v>3.6400126308191987</v>
      </c>
      <c r="K181" s="1">
        <f t="shared" si="8"/>
        <v>0.52364489354023813</v>
      </c>
    </row>
    <row r="182" spans="1:11" x14ac:dyDescent="0.3">
      <c r="A182" t="s">
        <v>17</v>
      </c>
      <c r="B182" t="s">
        <v>200</v>
      </c>
      <c r="C182" t="s">
        <v>440</v>
      </c>
      <c r="D182" t="s">
        <v>292</v>
      </c>
      <c r="E182" s="1">
        <v>126.80434782608695</v>
      </c>
      <c r="F182" s="1">
        <v>119.79293478260868</v>
      </c>
      <c r="G182" s="1">
        <v>100.64456521739127</v>
      </c>
      <c r="H182" s="1">
        <v>305.90228260869566</v>
      </c>
      <c r="I182" s="1">
        <f t="shared" si="6"/>
        <v>526.3397826086956</v>
      </c>
      <c r="J182" s="1">
        <f t="shared" si="7"/>
        <v>4.1508023315618034</v>
      </c>
      <c r="K182" s="1">
        <f t="shared" si="8"/>
        <v>0.94470684039087938</v>
      </c>
    </row>
    <row r="183" spans="1:11" x14ac:dyDescent="0.3">
      <c r="A183" t="s">
        <v>17</v>
      </c>
      <c r="B183" t="s">
        <v>201</v>
      </c>
      <c r="C183" t="s">
        <v>261</v>
      </c>
      <c r="D183" t="s">
        <v>262</v>
      </c>
      <c r="E183" s="1">
        <v>45.445652173913047</v>
      </c>
      <c r="F183" s="1">
        <v>30.092173913043485</v>
      </c>
      <c r="G183" s="1">
        <v>36.958152173913064</v>
      </c>
      <c r="H183" s="1">
        <v>150.88597826086968</v>
      </c>
      <c r="I183" s="1">
        <f t="shared" si="6"/>
        <v>217.93630434782622</v>
      </c>
      <c r="J183" s="1">
        <f t="shared" si="7"/>
        <v>4.7955369528820881</v>
      </c>
      <c r="K183" s="1">
        <f t="shared" si="8"/>
        <v>0.66215737861755575</v>
      </c>
    </row>
    <row r="184" spans="1:11" x14ac:dyDescent="0.3">
      <c r="A184" t="s">
        <v>17</v>
      </c>
      <c r="B184" t="s">
        <v>202</v>
      </c>
      <c r="C184" t="s">
        <v>320</v>
      </c>
      <c r="D184" t="s">
        <v>264</v>
      </c>
      <c r="E184" s="1">
        <v>84.565217391304344</v>
      </c>
      <c r="F184" s="1">
        <v>24.349130434782616</v>
      </c>
      <c r="G184" s="1">
        <v>115.25206521739123</v>
      </c>
      <c r="H184" s="1">
        <v>256.87206521739137</v>
      </c>
      <c r="I184" s="1">
        <f t="shared" si="6"/>
        <v>396.47326086956525</v>
      </c>
      <c r="J184" s="1">
        <f t="shared" si="7"/>
        <v>4.6883727506426744</v>
      </c>
      <c r="K184" s="1">
        <f t="shared" si="8"/>
        <v>0.28793316195372759</v>
      </c>
    </row>
    <row r="185" spans="1:11" x14ac:dyDescent="0.3">
      <c r="A185" t="s">
        <v>17</v>
      </c>
      <c r="B185" t="s">
        <v>203</v>
      </c>
      <c r="C185" t="s">
        <v>315</v>
      </c>
      <c r="D185" t="s">
        <v>316</v>
      </c>
      <c r="E185" s="1">
        <v>134.7608695652174</v>
      </c>
      <c r="F185" s="1">
        <v>41.043804347826082</v>
      </c>
      <c r="G185" s="1">
        <v>123.93206521739127</v>
      </c>
      <c r="H185" s="1">
        <v>304.44032608695659</v>
      </c>
      <c r="I185" s="1">
        <f t="shared" si="6"/>
        <v>469.41619565217394</v>
      </c>
      <c r="J185" s="1">
        <f t="shared" si="7"/>
        <v>3.4833271495402482</v>
      </c>
      <c r="K185" s="1">
        <f t="shared" si="8"/>
        <v>0.30456767220519432</v>
      </c>
    </row>
    <row r="186" spans="1:11" x14ac:dyDescent="0.3">
      <c r="A186" t="s">
        <v>17</v>
      </c>
      <c r="B186" t="s">
        <v>204</v>
      </c>
      <c r="C186" t="s">
        <v>439</v>
      </c>
      <c r="D186" t="s">
        <v>282</v>
      </c>
      <c r="E186" s="1">
        <v>95.5</v>
      </c>
      <c r="F186" s="1">
        <v>39.51750000000002</v>
      </c>
      <c r="G186" s="1">
        <v>91.478478260869593</v>
      </c>
      <c r="H186" s="1">
        <v>202.61543478260876</v>
      </c>
      <c r="I186" s="1">
        <f t="shared" si="6"/>
        <v>333.61141304347836</v>
      </c>
      <c r="J186" s="1">
        <f t="shared" si="7"/>
        <v>3.493313225586161</v>
      </c>
      <c r="K186" s="1">
        <f t="shared" si="8"/>
        <v>0.41379581151832479</v>
      </c>
    </row>
    <row r="187" spans="1:11" x14ac:dyDescent="0.3">
      <c r="A187" t="s">
        <v>17</v>
      </c>
      <c r="B187" t="s">
        <v>205</v>
      </c>
      <c r="C187" t="s">
        <v>22</v>
      </c>
      <c r="D187" t="s">
        <v>23</v>
      </c>
      <c r="E187" s="1">
        <v>122.08695652173913</v>
      </c>
      <c r="F187" s="1">
        <v>39.249565217391314</v>
      </c>
      <c r="G187" s="1">
        <v>150.01554347826081</v>
      </c>
      <c r="H187" s="1">
        <v>343.45815217391316</v>
      </c>
      <c r="I187" s="1">
        <f t="shared" si="6"/>
        <v>532.72326086956525</v>
      </c>
      <c r="J187" s="1">
        <f t="shared" si="7"/>
        <v>4.3634740028490029</v>
      </c>
      <c r="K187" s="1">
        <f t="shared" si="8"/>
        <v>0.32148860398860407</v>
      </c>
    </row>
    <row r="188" spans="1:11" x14ac:dyDescent="0.3">
      <c r="A188" t="s">
        <v>17</v>
      </c>
      <c r="B188" t="s">
        <v>206</v>
      </c>
      <c r="C188" t="s">
        <v>290</v>
      </c>
      <c r="D188" t="s">
        <v>278</v>
      </c>
      <c r="E188" s="1">
        <v>123.04347826086956</v>
      </c>
      <c r="F188" s="1">
        <v>55.610978260869565</v>
      </c>
      <c r="G188" s="1">
        <v>67.637826086956551</v>
      </c>
      <c r="H188" s="1">
        <v>244.7613043478261</v>
      </c>
      <c r="I188" s="1">
        <f t="shared" si="6"/>
        <v>368.01010869565221</v>
      </c>
      <c r="J188" s="1">
        <f t="shared" si="7"/>
        <v>2.9908948763250889</v>
      </c>
      <c r="K188" s="1">
        <f t="shared" si="8"/>
        <v>0.45196201413427561</v>
      </c>
    </row>
    <row r="189" spans="1:11" x14ac:dyDescent="0.3">
      <c r="A189" t="s">
        <v>17</v>
      </c>
      <c r="B189" t="s">
        <v>207</v>
      </c>
      <c r="C189" t="s">
        <v>441</v>
      </c>
      <c r="D189" t="s">
        <v>278</v>
      </c>
      <c r="E189" s="1">
        <v>62.641304347826086</v>
      </c>
      <c r="F189" s="1">
        <v>44.519021739130437</v>
      </c>
      <c r="G189" s="1">
        <v>76.489130434782609</v>
      </c>
      <c r="H189" s="1">
        <v>192.78260869565219</v>
      </c>
      <c r="I189" s="1">
        <f t="shared" si="6"/>
        <v>313.79076086956525</v>
      </c>
      <c r="J189" s="1">
        <f t="shared" si="7"/>
        <v>5.0093267395453767</v>
      </c>
      <c r="K189" s="1">
        <f t="shared" si="8"/>
        <v>0.7106975533576263</v>
      </c>
    </row>
    <row r="190" spans="1:11" x14ac:dyDescent="0.3">
      <c r="A190" t="s">
        <v>17</v>
      </c>
      <c r="B190" t="s">
        <v>208</v>
      </c>
      <c r="C190" t="s">
        <v>311</v>
      </c>
      <c r="D190" t="s">
        <v>264</v>
      </c>
      <c r="E190" s="1">
        <v>95.369565217391298</v>
      </c>
      <c r="F190" s="1">
        <v>26.629347826086942</v>
      </c>
      <c r="G190" s="1">
        <v>63.325760869565258</v>
      </c>
      <c r="H190" s="1">
        <v>210.9521739130434</v>
      </c>
      <c r="I190" s="1">
        <f t="shared" si="6"/>
        <v>300.9072826086956</v>
      </c>
      <c r="J190" s="1">
        <f t="shared" si="7"/>
        <v>3.1551709596535216</v>
      </c>
      <c r="K190" s="1">
        <f t="shared" si="8"/>
        <v>0.27922270344198757</v>
      </c>
    </row>
    <row r="191" spans="1:11" x14ac:dyDescent="0.3">
      <c r="A191" t="s">
        <v>17</v>
      </c>
      <c r="B191" t="s">
        <v>209</v>
      </c>
      <c r="C191" t="s">
        <v>311</v>
      </c>
      <c r="D191" t="s">
        <v>264</v>
      </c>
      <c r="E191" s="1">
        <v>68.771739130434781</v>
      </c>
      <c r="F191" s="1">
        <v>12.028695652173914</v>
      </c>
      <c r="G191" s="1">
        <v>50.365543478260861</v>
      </c>
      <c r="H191" s="1">
        <v>139.71521739130432</v>
      </c>
      <c r="I191" s="1">
        <f t="shared" si="6"/>
        <v>202.10945652173911</v>
      </c>
      <c r="J191" s="1">
        <f t="shared" si="7"/>
        <v>2.9388446341077916</v>
      </c>
      <c r="K191" s="1">
        <f t="shared" si="8"/>
        <v>0.17490753911806545</v>
      </c>
    </row>
    <row r="192" spans="1:11" x14ac:dyDescent="0.3">
      <c r="A192" t="s">
        <v>17</v>
      </c>
      <c r="B192" t="s">
        <v>210</v>
      </c>
      <c r="C192" t="s">
        <v>442</v>
      </c>
      <c r="D192" t="s">
        <v>443</v>
      </c>
      <c r="E192" s="1">
        <v>108.77173913043478</v>
      </c>
      <c r="F192" s="1">
        <v>22.755434782608695</v>
      </c>
      <c r="G192" s="1">
        <v>100.82880434782609</v>
      </c>
      <c r="H192" s="1">
        <v>311.98097826086956</v>
      </c>
      <c r="I192" s="1">
        <f t="shared" si="6"/>
        <v>435.56521739130437</v>
      </c>
      <c r="J192" s="1">
        <f t="shared" si="7"/>
        <v>4.0043969221544922</v>
      </c>
      <c r="K192" s="1">
        <f t="shared" si="8"/>
        <v>0.20920355750974318</v>
      </c>
    </row>
    <row r="193" spans="1:11" x14ac:dyDescent="0.3">
      <c r="A193" t="s">
        <v>17</v>
      </c>
      <c r="B193" t="s">
        <v>211</v>
      </c>
      <c r="C193" t="s">
        <v>433</v>
      </c>
      <c r="D193" t="s">
        <v>434</v>
      </c>
      <c r="E193" s="1">
        <v>71.858695652173907</v>
      </c>
      <c r="F193" s="1">
        <v>0</v>
      </c>
      <c r="G193" s="1">
        <v>62.743369565217392</v>
      </c>
      <c r="H193" s="1">
        <v>160.93934782608693</v>
      </c>
      <c r="I193" s="1">
        <f t="shared" si="6"/>
        <v>223.68271739130432</v>
      </c>
      <c r="J193" s="1">
        <f t="shared" si="7"/>
        <v>3.1128134926637423</v>
      </c>
      <c r="K193" s="1">
        <f t="shared" si="8"/>
        <v>0</v>
      </c>
    </row>
    <row r="194" spans="1:11" x14ac:dyDescent="0.3">
      <c r="A194" t="s">
        <v>17</v>
      </c>
      <c r="B194" t="s">
        <v>444</v>
      </c>
      <c r="C194" t="s">
        <v>275</v>
      </c>
      <c r="D194" t="s">
        <v>276</v>
      </c>
      <c r="E194" s="1">
        <v>31.489130434782609</v>
      </c>
      <c r="F194" s="1">
        <v>0</v>
      </c>
      <c r="G194" s="1">
        <v>24.739130434782609</v>
      </c>
      <c r="H194" s="1">
        <v>89.894021739130437</v>
      </c>
      <c r="I194" s="1">
        <f t="shared" ref="I194:I224" si="9">SUM(F194:H194)</f>
        <v>114.63315217391305</v>
      </c>
      <c r="J194" s="1">
        <f t="shared" ref="J194:J224" si="10">I194/E194</f>
        <v>3.6404038660683464</v>
      </c>
      <c r="K194" s="1">
        <f t="shared" ref="K194:K224" si="11">F194/E194</f>
        <v>0</v>
      </c>
    </row>
    <row r="195" spans="1:11" x14ac:dyDescent="0.3">
      <c r="A195" t="s">
        <v>17</v>
      </c>
      <c r="B195" t="s">
        <v>212</v>
      </c>
      <c r="C195" t="s">
        <v>275</v>
      </c>
      <c r="D195" t="s">
        <v>276</v>
      </c>
      <c r="E195" s="1">
        <v>88.043478260869563</v>
      </c>
      <c r="F195" s="1">
        <v>37.414456521739133</v>
      </c>
      <c r="G195" s="1">
        <v>91.278586956521707</v>
      </c>
      <c r="H195" s="1">
        <v>254.90380434782602</v>
      </c>
      <c r="I195" s="1">
        <f t="shared" si="9"/>
        <v>383.5968478260869</v>
      </c>
      <c r="J195" s="1">
        <f t="shared" si="10"/>
        <v>4.356902469135802</v>
      </c>
      <c r="K195" s="1">
        <f t="shared" si="11"/>
        <v>0.42495432098765434</v>
      </c>
    </row>
    <row r="196" spans="1:11" x14ac:dyDescent="0.3">
      <c r="A196" t="s">
        <v>17</v>
      </c>
      <c r="B196" t="s">
        <v>213</v>
      </c>
      <c r="C196" t="s">
        <v>311</v>
      </c>
      <c r="D196" t="s">
        <v>264</v>
      </c>
      <c r="E196" s="1">
        <v>115.79347826086956</v>
      </c>
      <c r="F196" s="1">
        <v>53.150869565217391</v>
      </c>
      <c r="G196" s="1">
        <v>101.92184782608702</v>
      </c>
      <c r="H196" s="1">
        <v>415.66847826086939</v>
      </c>
      <c r="I196" s="1">
        <f t="shared" si="9"/>
        <v>570.74119565217381</v>
      </c>
      <c r="J196" s="1">
        <f t="shared" si="10"/>
        <v>4.9289580399887347</v>
      </c>
      <c r="K196" s="1">
        <f t="shared" si="11"/>
        <v>0.45901436215150665</v>
      </c>
    </row>
    <row r="197" spans="1:11" x14ac:dyDescent="0.3">
      <c r="A197" t="s">
        <v>17</v>
      </c>
      <c r="B197" t="s">
        <v>214</v>
      </c>
      <c r="C197" t="s">
        <v>383</v>
      </c>
      <c r="D197" t="s">
        <v>363</v>
      </c>
      <c r="E197" s="1">
        <v>205.53260869565219</v>
      </c>
      <c r="F197" s="1">
        <v>60.144239130434791</v>
      </c>
      <c r="G197" s="1">
        <v>181.92119565217388</v>
      </c>
      <c r="H197" s="1">
        <v>469.69358695652187</v>
      </c>
      <c r="I197" s="1">
        <f t="shared" si="9"/>
        <v>711.7590217391305</v>
      </c>
      <c r="J197" s="1">
        <f t="shared" si="10"/>
        <v>3.4629980432598235</v>
      </c>
      <c r="K197" s="1">
        <f t="shared" si="11"/>
        <v>0.29262626262626262</v>
      </c>
    </row>
    <row r="198" spans="1:11" x14ac:dyDescent="0.3">
      <c r="A198" t="s">
        <v>17</v>
      </c>
      <c r="B198" t="s">
        <v>215</v>
      </c>
      <c r="C198" t="s">
        <v>445</v>
      </c>
      <c r="D198" t="s">
        <v>446</v>
      </c>
      <c r="E198" s="1">
        <v>94.304347826086953</v>
      </c>
      <c r="F198" s="1">
        <v>7.9869565217391258</v>
      </c>
      <c r="G198" s="1">
        <v>76.775978260869593</v>
      </c>
      <c r="H198" s="1">
        <v>234.89978260869574</v>
      </c>
      <c r="I198" s="1">
        <f t="shared" si="9"/>
        <v>319.66271739130445</v>
      </c>
      <c r="J198" s="1">
        <f t="shared" si="10"/>
        <v>3.3896922544951602</v>
      </c>
      <c r="K198" s="1">
        <f t="shared" si="11"/>
        <v>8.4693407100046053E-2</v>
      </c>
    </row>
    <row r="199" spans="1:11" x14ac:dyDescent="0.3">
      <c r="A199" t="s">
        <v>17</v>
      </c>
      <c r="B199" t="s">
        <v>216</v>
      </c>
      <c r="C199" t="s">
        <v>447</v>
      </c>
      <c r="D199" t="s">
        <v>371</v>
      </c>
      <c r="E199" s="1">
        <v>68.195652173913047</v>
      </c>
      <c r="F199" s="1">
        <v>45.412608695652175</v>
      </c>
      <c r="G199" s="1">
        <v>60.790760869565219</v>
      </c>
      <c r="H199" s="1">
        <v>199.90728260869562</v>
      </c>
      <c r="I199" s="1">
        <f t="shared" si="9"/>
        <v>306.11065217391302</v>
      </c>
      <c r="J199" s="1">
        <f t="shared" si="10"/>
        <v>4.4887121453618102</v>
      </c>
      <c r="K199" s="1">
        <f t="shared" si="11"/>
        <v>0.66591648071405796</v>
      </c>
    </row>
    <row r="200" spans="1:11" x14ac:dyDescent="0.3">
      <c r="A200" t="s">
        <v>17</v>
      </c>
      <c r="B200" t="s">
        <v>217</v>
      </c>
      <c r="C200" t="s">
        <v>256</v>
      </c>
      <c r="D200" t="s">
        <v>257</v>
      </c>
      <c r="E200" s="1">
        <v>134.35869565217391</v>
      </c>
      <c r="F200" s="1">
        <v>23.456521739130434</v>
      </c>
      <c r="G200" s="1">
        <v>100.4320652173913</v>
      </c>
      <c r="H200" s="1">
        <v>306.01630434782606</v>
      </c>
      <c r="I200" s="1">
        <f t="shared" si="9"/>
        <v>429.90489130434781</v>
      </c>
      <c r="J200" s="1">
        <f t="shared" si="10"/>
        <v>3.1996804465658117</v>
      </c>
      <c r="K200" s="1">
        <f t="shared" si="11"/>
        <v>0.17458134455141169</v>
      </c>
    </row>
    <row r="201" spans="1:11" x14ac:dyDescent="0.3">
      <c r="A201" t="s">
        <v>17</v>
      </c>
      <c r="B201" t="s">
        <v>218</v>
      </c>
      <c r="C201" t="s">
        <v>258</v>
      </c>
      <c r="D201" t="s">
        <v>257</v>
      </c>
      <c r="E201" s="1">
        <v>188.34782608695653</v>
      </c>
      <c r="F201" s="1">
        <v>28.996630434782606</v>
      </c>
      <c r="G201" s="1">
        <v>198.79032608695655</v>
      </c>
      <c r="H201" s="1">
        <v>500.38478260869562</v>
      </c>
      <c r="I201" s="1">
        <f t="shared" si="9"/>
        <v>728.17173913043484</v>
      </c>
      <c r="J201" s="1">
        <f t="shared" si="10"/>
        <v>3.866101108033241</v>
      </c>
      <c r="K201" s="1">
        <f t="shared" si="11"/>
        <v>0.1539525623268698</v>
      </c>
    </row>
    <row r="202" spans="1:11" x14ac:dyDescent="0.3">
      <c r="A202" t="s">
        <v>17</v>
      </c>
      <c r="B202" t="s">
        <v>219</v>
      </c>
      <c r="C202" t="s">
        <v>259</v>
      </c>
      <c r="D202" t="s">
        <v>260</v>
      </c>
      <c r="E202" s="1">
        <v>93.706521739130437</v>
      </c>
      <c r="F202" s="1">
        <v>6.5740217391304343</v>
      </c>
      <c r="G202" s="1">
        <v>82.913586956521726</v>
      </c>
      <c r="H202" s="1">
        <v>181.57054347826087</v>
      </c>
      <c r="I202" s="1">
        <f t="shared" si="9"/>
        <v>271.05815217391302</v>
      </c>
      <c r="J202" s="1">
        <f t="shared" si="10"/>
        <v>2.8926284653752461</v>
      </c>
      <c r="K202" s="1">
        <f t="shared" si="11"/>
        <v>7.0155434404361436E-2</v>
      </c>
    </row>
    <row r="203" spans="1:11" x14ac:dyDescent="0.3">
      <c r="A203" t="s">
        <v>17</v>
      </c>
      <c r="B203" t="s">
        <v>220</v>
      </c>
      <c r="C203" t="s">
        <v>261</v>
      </c>
      <c r="D203" t="s">
        <v>262</v>
      </c>
      <c r="E203" s="1">
        <v>54.402173913043477</v>
      </c>
      <c r="F203" s="1">
        <v>43.891086956521733</v>
      </c>
      <c r="G203" s="1">
        <v>24.138586956521738</v>
      </c>
      <c r="H203" s="1">
        <v>104.57576086956519</v>
      </c>
      <c r="I203" s="1">
        <f t="shared" si="9"/>
        <v>172.60543478260865</v>
      </c>
      <c r="J203" s="1">
        <f t="shared" si="10"/>
        <v>3.172767232767232</v>
      </c>
      <c r="K203" s="1">
        <f t="shared" si="11"/>
        <v>0.80678921078921073</v>
      </c>
    </row>
    <row r="204" spans="1:11" x14ac:dyDescent="0.3">
      <c r="A204" t="s">
        <v>17</v>
      </c>
      <c r="B204" t="s">
        <v>221</v>
      </c>
      <c r="C204" t="s">
        <v>263</v>
      </c>
      <c r="D204" t="s">
        <v>264</v>
      </c>
      <c r="E204" s="1">
        <v>62.706521739130437</v>
      </c>
      <c r="F204" s="1">
        <v>10.255434782608695</v>
      </c>
      <c r="G204" s="1">
        <v>51.790760869565219</v>
      </c>
      <c r="H204" s="1">
        <v>117.95739130434782</v>
      </c>
      <c r="I204" s="1">
        <f t="shared" si="9"/>
        <v>180.00358695652173</v>
      </c>
      <c r="J204" s="1">
        <f t="shared" si="10"/>
        <v>2.8705720228809151</v>
      </c>
      <c r="K204" s="1">
        <f t="shared" si="11"/>
        <v>0.16354654186167444</v>
      </c>
    </row>
    <row r="205" spans="1:11" x14ac:dyDescent="0.3">
      <c r="A205" t="s">
        <v>17</v>
      </c>
      <c r="B205" t="s">
        <v>222</v>
      </c>
      <c r="C205" t="s">
        <v>265</v>
      </c>
      <c r="D205" t="s">
        <v>266</v>
      </c>
      <c r="E205" s="1">
        <v>71.815217391304344</v>
      </c>
      <c r="F205" s="1">
        <v>37.722826086956523</v>
      </c>
      <c r="G205" s="1">
        <v>81.451086956521735</v>
      </c>
      <c r="H205" s="1">
        <v>221.24456521739131</v>
      </c>
      <c r="I205" s="1">
        <f t="shared" si="9"/>
        <v>340.41847826086956</v>
      </c>
      <c r="J205" s="1">
        <f t="shared" si="10"/>
        <v>4.7401997881035269</v>
      </c>
      <c r="K205" s="1">
        <f t="shared" si="11"/>
        <v>0.52527622218858794</v>
      </c>
    </row>
    <row r="206" spans="1:11" x14ac:dyDescent="0.3">
      <c r="A206" t="s">
        <v>17</v>
      </c>
      <c r="B206" t="s">
        <v>223</v>
      </c>
      <c r="C206" t="s">
        <v>267</v>
      </c>
      <c r="D206" t="s">
        <v>268</v>
      </c>
      <c r="E206" s="1">
        <v>96.043478260869563</v>
      </c>
      <c r="F206" s="1">
        <v>31.831847826086953</v>
      </c>
      <c r="G206" s="1">
        <v>71.078043478260867</v>
      </c>
      <c r="H206" s="1">
        <v>192.85586956521738</v>
      </c>
      <c r="I206" s="1">
        <f t="shared" si="9"/>
        <v>295.76576086956521</v>
      </c>
      <c r="J206" s="1">
        <f t="shared" si="10"/>
        <v>3.0794986419194208</v>
      </c>
      <c r="K206" s="1">
        <f t="shared" si="11"/>
        <v>0.33143164327750113</v>
      </c>
    </row>
    <row r="207" spans="1:11" x14ac:dyDescent="0.3">
      <c r="A207" t="s">
        <v>17</v>
      </c>
      <c r="B207" t="s">
        <v>224</v>
      </c>
      <c r="C207" t="s">
        <v>269</v>
      </c>
      <c r="D207" t="s">
        <v>270</v>
      </c>
      <c r="E207" s="1">
        <v>104.23913043478261</v>
      </c>
      <c r="F207" s="1">
        <v>67.141739130434757</v>
      </c>
      <c r="G207" s="1">
        <v>58.33902173913043</v>
      </c>
      <c r="H207" s="1">
        <v>276.05423913043467</v>
      </c>
      <c r="I207" s="1">
        <f t="shared" si="9"/>
        <v>401.53499999999985</v>
      </c>
      <c r="J207" s="1">
        <f t="shared" si="10"/>
        <v>3.8520563086548472</v>
      </c>
      <c r="K207" s="1">
        <f t="shared" si="11"/>
        <v>0.64411261730969738</v>
      </c>
    </row>
    <row r="208" spans="1:11" x14ac:dyDescent="0.3">
      <c r="A208" t="s">
        <v>17</v>
      </c>
      <c r="B208" t="s">
        <v>225</v>
      </c>
      <c r="C208" t="s">
        <v>271</v>
      </c>
      <c r="D208" t="s">
        <v>272</v>
      </c>
      <c r="E208" s="1">
        <v>147.35869565217391</v>
      </c>
      <c r="F208" s="1">
        <v>74.489130434782609</v>
      </c>
      <c r="G208" s="1">
        <v>141.39130434782609</v>
      </c>
      <c r="H208" s="1">
        <v>425.77815217391299</v>
      </c>
      <c r="I208" s="1">
        <f t="shared" si="9"/>
        <v>641.65858695652173</v>
      </c>
      <c r="J208" s="1">
        <f t="shared" si="10"/>
        <v>4.3543992033635766</v>
      </c>
      <c r="K208" s="1">
        <f t="shared" si="11"/>
        <v>0.50549531607287745</v>
      </c>
    </row>
    <row r="209" spans="1:11" x14ac:dyDescent="0.3">
      <c r="A209" t="s">
        <v>17</v>
      </c>
      <c r="B209" t="s">
        <v>226</v>
      </c>
      <c r="C209" t="s">
        <v>273</v>
      </c>
      <c r="D209" t="s">
        <v>264</v>
      </c>
      <c r="E209" s="1">
        <v>105.47826086956522</v>
      </c>
      <c r="F209" s="1">
        <v>39.069891304347813</v>
      </c>
      <c r="G209" s="1">
        <v>129.24163043478259</v>
      </c>
      <c r="H209" s="1">
        <v>297.11826086956518</v>
      </c>
      <c r="I209" s="1">
        <f t="shared" si="9"/>
        <v>465.42978260869558</v>
      </c>
      <c r="J209" s="1">
        <f t="shared" si="10"/>
        <v>4.4125659521846652</v>
      </c>
      <c r="K209" s="1">
        <f t="shared" si="11"/>
        <v>0.37040704863973606</v>
      </c>
    </row>
    <row r="210" spans="1:11" x14ac:dyDescent="0.3">
      <c r="A210" t="s">
        <v>17</v>
      </c>
      <c r="B210" t="s">
        <v>274</v>
      </c>
      <c r="C210" t="s">
        <v>275</v>
      </c>
      <c r="D210" t="s">
        <v>276</v>
      </c>
      <c r="E210" s="1">
        <v>117.1304347826087</v>
      </c>
      <c r="F210" s="1">
        <v>69.128260869565196</v>
      </c>
      <c r="G210" s="1">
        <v>92.339999999999932</v>
      </c>
      <c r="H210" s="1">
        <v>271.04163043478269</v>
      </c>
      <c r="I210" s="1">
        <f t="shared" si="9"/>
        <v>432.50989130434783</v>
      </c>
      <c r="J210" s="1">
        <f t="shared" si="10"/>
        <v>3.6925491833704527</v>
      </c>
      <c r="K210" s="1">
        <f t="shared" si="11"/>
        <v>0.59018188567186314</v>
      </c>
    </row>
    <row r="211" spans="1:11" x14ac:dyDescent="0.3">
      <c r="A211" t="s">
        <v>17</v>
      </c>
      <c r="B211" t="s">
        <v>227</v>
      </c>
      <c r="C211" t="s">
        <v>277</v>
      </c>
      <c r="D211" t="s">
        <v>278</v>
      </c>
      <c r="E211" s="1">
        <v>139.02173913043478</v>
      </c>
      <c r="F211" s="1">
        <v>41.932173913043478</v>
      </c>
      <c r="G211" s="1">
        <v>96.687717391304375</v>
      </c>
      <c r="H211" s="1">
        <v>302.76010869565221</v>
      </c>
      <c r="I211" s="1">
        <f t="shared" si="9"/>
        <v>441.38000000000005</v>
      </c>
      <c r="J211" s="1">
        <f t="shared" si="10"/>
        <v>3.1748991399530886</v>
      </c>
      <c r="K211" s="1">
        <f t="shared" si="11"/>
        <v>0.30162314308053167</v>
      </c>
    </row>
    <row r="212" spans="1:11" x14ac:dyDescent="0.3">
      <c r="A212" t="s">
        <v>17</v>
      </c>
      <c r="B212" t="s">
        <v>228</v>
      </c>
      <c r="C212" t="s">
        <v>279</v>
      </c>
      <c r="D212" t="s">
        <v>280</v>
      </c>
      <c r="E212" s="1">
        <v>147.06521739130434</v>
      </c>
      <c r="F212" s="1">
        <v>10.046195652173912</v>
      </c>
      <c r="G212" s="1">
        <v>93.956521739130437</v>
      </c>
      <c r="H212" s="1">
        <v>342.83423913043481</v>
      </c>
      <c r="I212" s="1">
        <f t="shared" si="9"/>
        <v>446.83695652173913</v>
      </c>
      <c r="J212" s="1">
        <f t="shared" si="10"/>
        <v>3.0383592017738361</v>
      </c>
      <c r="K212" s="1">
        <f t="shared" si="11"/>
        <v>6.8311160384331118E-2</v>
      </c>
    </row>
    <row r="213" spans="1:11" x14ac:dyDescent="0.3">
      <c r="A213" t="s">
        <v>17</v>
      </c>
      <c r="B213" t="s">
        <v>229</v>
      </c>
      <c r="C213" t="s">
        <v>281</v>
      </c>
      <c r="D213" t="s">
        <v>282</v>
      </c>
      <c r="E213" s="1">
        <v>54.021739130434781</v>
      </c>
      <c r="F213" s="1">
        <v>16.214673913043477</v>
      </c>
      <c r="G213" s="1">
        <v>54.053369565217409</v>
      </c>
      <c r="H213" s="1">
        <v>116.18467391304348</v>
      </c>
      <c r="I213" s="1">
        <f t="shared" si="9"/>
        <v>186.45271739130436</v>
      </c>
      <c r="J213" s="1">
        <f t="shared" si="10"/>
        <v>3.4514386317907446</v>
      </c>
      <c r="K213" s="1">
        <f t="shared" si="11"/>
        <v>0.30015090543259554</v>
      </c>
    </row>
    <row r="214" spans="1:11" x14ac:dyDescent="0.3">
      <c r="A214" t="s">
        <v>17</v>
      </c>
      <c r="B214" t="s">
        <v>230</v>
      </c>
      <c r="C214" t="s">
        <v>283</v>
      </c>
      <c r="D214" t="s">
        <v>284</v>
      </c>
      <c r="E214" s="1">
        <v>78.956521739130437</v>
      </c>
      <c r="F214" s="1">
        <v>26.873369565217406</v>
      </c>
      <c r="G214" s="1">
        <v>74.005217391304356</v>
      </c>
      <c r="H214" s="1">
        <v>216.33902173913043</v>
      </c>
      <c r="I214" s="1">
        <f t="shared" si="9"/>
        <v>317.21760869565219</v>
      </c>
      <c r="J214" s="1">
        <f t="shared" si="10"/>
        <v>4.0176238986784139</v>
      </c>
      <c r="K214" s="1">
        <f t="shared" si="11"/>
        <v>0.3403565528634363</v>
      </c>
    </row>
    <row r="215" spans="1:11" x14ac:dyDescent="0.3">
      <c r="A215" t="s">
        <v>17</v>
      </c>
      <c r="B215" t="s">
        <v>231</v>
      </c>
      <c r="C215" t="s">
        <v>285</v>
      </c>
      <c r="D215" t="s">
        <v>286</v>
      </c>
      <c r="E215" s="1">
        <v>154.47826086956522</v>
      </c>
      <c r="F215" s="1">
        <v>60.271739130434781</v>
      </c>
      <c r="G215" s="1">
        <v>171.45108695652175</v>
      </c>
      <c r="H215" s="1">
        <v>396.89402173913044</v>
      </c>
      <c r="I215" s="1">
        <f t="shared" si="9"/>
        <v>628.616847826087</v>
      </c>
      <c r="J215" s="1">
        <f t="shared" si="10"/>
        <v>4.0692900365887983</v>
      </c>
      <c r="K215" s="1">
        <f t="shared" si="11"/>
        <v>0.39016324233042499</v>
      </c>
    </row>
    <row r="216" spans="1:11" x14ac:dyDescent="0.3">
      <c r="A216" t="s">
        <v>17</v>
      </c>
      <c r="B216" t="s">
        <v>232</v>
      </c>
      <c r="C216" t="s">
        <v>287</v>
      </c>
      <c r="D216" t="s">
        <v>288</v>
      </c>
      <c r="E216" s="1">
        <v>125.23913043478261</v>
      </c>
      <c r="F216" s="1">
        <v>32.673913043478258</v>
      </c>
      <c r="G216" s="1">
        <v>124.48641304347827</v>
      </c>
      <c r="H216" s="1">
        <v>322.40760869565219</v>
      </c>
      <c r="I216" s="1">
        <f t="shared" si="9"/>
        <v>479.56793478260875</v>
      </c>
      <c r="J216" s="1">
        <f t="shared" si="10"/>
        <v>3.8292180177052599</v>
      </c>
      <c r="K216" s="1">
        <f t="shared" si="11"/>
        <v>0.2608922062141989</v>
      </c>
    </row>
    <row r="217" spans="1:11" x14ac:dyDescent="0.3">
      <c r="A217" t="s">
        <v>17</v>
      </c>
      <c r="B217" t="s">
        <v>233</v>
      </c>
      <c r="C217" t="s">
        <v>285</v>
      </c>
      <c r="D217" t="s">
        <v>286</v>
      </c>
      <c r="E217" s="1">
        <v>158.09782608695653</v>
      </c>
      <c r="F217" s="1">
        <v>34.279891304347828</v>
      </c>
      <c r="G217" s="1">
        <v>181.38858695652175</v>
      </c>
      <c r="H217" s="1">
        <v>425.7771739130435</v>
      </c>
      <c r="I217" s="1">
        <f t="shared" si="9"/>
        <v>641.445652173913</v>
      </c>
      <c r="J217" s="1">
        <f t="shared" si="10"/>
        <v>4.0572705397043656</v>
      </c>
      <c r="K217" s="1">
        <f t="shared" si="11"/>
        <v>0.21682708834651082</v>
      </c>
    </row>
    <row r="218" spans="1:11" x14ac:dyDescent="0.3">
      <c r="A218" t="s">
        <v>17</v>
      </c>
      <c r="B218" t="s">
        <v>234</v>
      </c>
      <c r="C218" t="s">
        <v>289</v>
      </c>
      <c r="D218" t="s">
        <v>260</v>
      </c>
      <c r="E218" s="1">
        <v>118.21739130434783</v>
      </c>
      <c r="F218" s="1">
        <v>0</v>
      </c>
      <c r="G218" s="1">
        <v>89.873369565217416</v>
      </c>
      <c r="H218" s="1">
        <v>250.73184782608698</v>
      </c>
      <c r="I218" s="1">
        <f t="shared" si="9"/>
        <v>340.60521739130439</v>
      </c>
      <c r="J218" s="1">
        <f t="shared" si="10"/>
        <v>2.8811769032732624</v>
      </c>
      <c r="K218" s="1">
        <f t="shared" si="11"/>
        <v>0</v>
      </c>
    </row>
    <row r="219" spans="1:11" x14ac:dyDescent="0.3">
      <c r="A219" t="s">
        <v>17</v>
      </c>
      <c r="B219" t="s">
        <v>235</v>
      </c>
      <c r="C219" t="s">
        <v>290</v>
      </c>
      <c r="D219" t="s">
        <v>278</v>
      </c>
      <c r="E219" s="1">
        <v>36.532608695652172</v>
      </c>
      <c r="F219" s="1">
        <v>20.59684782608695</v>
      </c>
      <c r="G219" s="1">
        <v>31.691630434782631</v>
      </c>
      <c r="H219" s="1">
        <v>89.739782608695663</v>
      </c>
      <c r="I219" s="1">
        <f t="shared" si="9"/>
        <v>142.02826086956526</v>
      </c>
      <c r="J219" s="1">
        <f t="shared" si="10"/>
        <v>3.8877119904790254</v>
      </c>
      <c r="K219" s="1">
        <f t="shared" si="11"/>
        <v>0.56379351383516796</v>
      </c>
    </row>
    <row r="220" spans="1:11" x14ac:dyDescent="0.3">
      <c r="A220" t="s">
        <v>17</v>
      </c>
      <c r="B220" t="s">
        <v>236</v>
      </c>
      <c r="C220" t="s">
        <v>291</v>
      </c>
      <c r="D220" t="s">
        <v>292</v>
      </c>
      <c r="E220" s="1">
        <v>39.597826086956523</v>
      </c>
      <c r="F220" s="1">
        <v>26.885869565217391</v>
      </c>
      <c r="G220" s="1">
        <v>38.701086956521742</v>
      </c>
      <c r="H220" s="1">
        <v>95.949456521739108</v>
      </c>
      <c r="I220" s="1">
        <f t="shared" si="9"/>
        <v>161.53641304347823</v>
      </c>
      <c r="J220" s="1">
        <f t="shared" si="10"/>
        <v>4.0794262970079593</v>
      </c>
      <c r="K220" s="1">
        <f t="shared" si="11"/>
        <v>0.67897337359319243</v>
      </c>
    </row>
    <row r="221" spans="1:11" x14ac:dyDescent="0.3">
      <c r="A221" t="s">
        <v>17</v>
      </c>
      <c r="B221" t="s">
        <v>237</v>
      </c>
      <c r="C221" t="s">
        <v>290</v>
      </c>
      <c r="D221" t="s">
        <v>278</v>
      </c>
      <c r="E221" s="1">
        <v>102.77173913043499</v>
      </c>
      <c r="F221" s="1">
        <v>18.866413043478257</v>
      </c>
      <c r="G221" s="1">
        <v>70.961847826086938</v>
      </c>
      <c r="H221" s="1">
        <v>193.60554347826081</v>
      </c>
      <c r="I221" s="1">
        <f t="shared" si="9"/>
        <v>283.43380434782603</v>
      </c>
      <c r="J221" s="1">
        <f t="shared" si="10"/>
        <v>2.7578963511369583</v>
      </c>
      <c r="K221" s="1">
        <f t="shared" si="11"/>
        <v>0.18357588577472195</v>
      </c>
    </row>
    <row r="222" spans="1:11" x14ac:dyDescent="0.3">
      <c r="A222" t="s">
        <v>17</v>
      </c>
      <c r="B222" t="s">
        <v>238</v>
      </c>
      <c r="C222" t="s">
        <v>293</v>
      </c>
      <c r="D222" t="s">
        <v>294</v>
      </c>
      <c r="E222" s="1">
        <v>79.728260869565219</v>
      </c>
      <c r="F222" s="1">
        <v>29.924130434782622</v>
      </c>
      <c r="G222" s="1">
        <v>79.284891304347838</v>
      </c>
      <c r="H222" s="1">
        <v>251.50413043478255</v>
      </c>
      <c r="I222" s="1">
        <f t="shared" si="9"/>
        <v>360.71315217391304</v>
      </c>
      <c r="J222" s="1">
        <f t="shared" si="10"/>
        <v>4.5242822085889571</v>
      </c>
      <c r="K222" s="1">
        <f t="shared" si="11"/>
        <v>0.37532651670075001</v>
      </c>
    </row>
    <row r="223" spans="1:11" x14ac:dyDescent="0.3">
      <c r="A223" t="s">
        <v>17</v>
      </c>
      <c r="B223" t="s">
        <v>239</v>
      </c>
      <c r="C223" t="s">
        <v>295</v>
      </c>
      <c r="D223" t="s">
        <v>296</v>
      </c>
      <c r="E223" s="1">
        <v>72.728260869565219</v>
      </c>
      <c r="F223" s="1">
        <v>14.258152173913043</v>
      </c>
      <c r="G223" s="1">
        <v>72.778043478260869</v>
      </c>
      <c r="H223" s="1">
        <v>163.27445652173913</v>
      </c>
      <c r="I223" s="1">
        <f t="shared" si="9"/>
        <v>250.31065217391304</v>
      </c>
      <c r="J223" s="1">
        <f t="shared" si="10"/>
        <v>3.4417247048273798</v>
      </c>
      <c r="K223" s="1">
        <f t="shared" si="11"/>
        <v>0.19604692871020774</v>
      </c>
    </row>
    <row r="224" spans="1:11" x14ac:dyDescent="0.3">
      <c r="A224" t="s">
        <v>17</v>
      </c>
      <c r="B224" t="s">
        <v>240</v>
      </c>
      <c r="C224" t="s">
        <v>297</v>
      </c>
      <c r="D224" t="s">
        <v>298</v>
      </c>
      <c r="E224" s="1">
        <v>134.92391304347825</v>
      </c>
      <c r="F224" s="1">
        <v>24.257391304347824</v>
      </c>
      <c r="G224" s="1">
        <v>102.00804347826087</v>
      </c>
      <c r="H224" s="1">
        <v>333.1814130434783</v>
      </c>
      <c r="I224" s="1">
        <f t="shared" si="9"/>
        <v>459.44684782608698</v>
      </c>
      <c r="J224" s="1">
        <f t="shared" si="10"/>
        <v>3.4052291951985825</v>
      </c>
      <c r="K224" s="1">
        <f t="shared" si="11"/>
        <v>0.17978570853137837</v>
      </c>
    </row>
    <row r="225" spans="5:11" x14ac:dyDescent="0.3">
      <c r="E225" s="1"/>
      <c r="F225" s="1"/>
      <c r="G225" s="1"/>
      <c r="H225" s="1"/>
      <c r="I225" s="1"/>
      <c r="J225" s="1"/>
      <c r="K225" s="1"/>
    </row>
    <row r="226" spans="5:11" x14ac:dyDescent="0.3">
      <c r="J226" s="1"/>
    </row>
  </sheetData>
  <pageMargins left="0.7" right="0.7" top="0.75" bottom="0.75" header="0.3" footer="0.3"/>
  <ignoredErrors>
    <ignoredError sqref="I2:I224"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45"/>
  <sheetViews>
    <sheetView workbookViewId="0">
      <pane ySplit="1" topLeftCell="A2" activePane="bottomLeft" state="frozen"/>
      <selection pane="bottomLeft"/>
    </sheetView>
  </sheetViews>
  <sheetFormatPr defaultColWidth="11.77734375" defaultRowHeight="14.4" x14ac:dyDescent="0.3"/>
  <sheetData>
    <row r="1" spans="1:14" ht="65.25" customHeight="1" x14ac:dyDescent="0.3">
      <c r="A1" s="4" t="s">
        <v>0</v>
      </c>
      <c r="B1" s="4" t="s">
        <v>1</v>
      </c>
      <c r="C1" s="4" t="s">
        <v>2</v>
      </c>
      <c r="D1" s="4" t="s">
        <v>3</v>
      </c>
      <c r="E1" s="4" t="s">
        <v>4</v>
      </c>
      <c r="F1" s="4" t="s">
        <v>241</v>
      </c>
      <c r="G1" s="4" t="s">
        <v>242</v>
      </c>
      <c r="H1" s="5" t="s">
        <v>243</v>
      </c>
      <c r="I1" s="4" t="s">
        <v>244</v>
      </c>
      <c r="J1" s="4" t="s">
        <v>245</v>
      </c>
      <c r="K1" s="5" t="s">
        <v>246</v>
      </c>
      <c r="L1" s="4" t="s">
        <v>247</v>
      </c>
      <c r="M1" s="4" t="s">
        <v>248</v>
      </c>
      <c r="N1" s="4" t="s">
        <v>249</v>
      </c>
    </row>
    <row r="2" spans="1:14" x14ac:dyDescent="0.3">
      <c r="A2" t="s">
        <v>17</v>
      </c>
      <c r="B2" t="s">
        <v>18</v>
      </c>
      <c r="C2" t="s">
        <v>19</v>
      </c>
      <c r="D2" t="s">
        <v>20</v>
      </c>
      <c r="E2" s="1">
        <v>64.260869565217391</v>
      </c>
      <c r="F2" s="1">
        <v>4.5733695652173916</v>
      </c>
      <c r="G2" s="1">
        <v>0</v>
      </c>
      <c r="H2" s="2">
        <f t="shared" ref="H2:H65" si="0">G2/F2</f>
        <v>0</v>
      </c>
      <c r="I2" s="1">
        <v>45.070652173913047</v>
      </c>
      <c r="J2" s="1">
        <v>0</v>
      </c>
      <c r="K2" s="2">
        <f t="shared" ref="K2:K65" si="1">J2/I2</f>
        <v>0</v>
      </c>
      <c r="L2" s="1">
        <v>171.6766304347826</v>
      </c>
      <c r="M2" s="1">
        <v>0</v>
      </c>
      <c r="N2" s="2">
        <f t="shared" ref="N2:N65" si="2">M2/L2</f>
        <v>0</v>
      </c>
    </row>
    <row r="3" spans="1:14" x14ac:dyDescent="0.3">
      <c r="A3" t="s">
        <v>17</v>
      </c>
      <c r="B3" t="s">
        <v>21</v>
      </c>
      <c r="C3" t="s">
        <v>22</v>
      </c>
      <c r="D3" t="s">
        <v>23</v>
      </c>
      <c r="E3" s="1">
        <v>154.34782608695653</v>
      </c>
      <c r="F3" s="1">
        <v>47.539021739130433</v>
      </c>
      <c r="G3" s="1">
        <v>0</v>
      </c>
      <c r="H3" s="2">
        <f t="shared" si="0"/>
        <v>0</v>
      </c>
      <c r="I3" s="1">
        <v>114.86739130434788</v>
      </c>
      <c r="J3" s="1">
        <v>0</v>
      </c>
      <c r="K3" s="2">
        <f t="shared" si="1"/>
        <v>0</v>
      </c>
      <c r="L3" s="1">
        <v>257.33445652173913</v>
      </c>
      <c r="M3" s="1">
        <v>0</v>
      </c>
      <c r="N3" s="2">
        <f t="shared" si="2"/>
        <v>0</v>
      </c>
    </row>
    <row r="4" spans="1:14" x14ac:dyDescent="0.3">
      <c r="A4" t="s">
        <v>17</v>
      </c>
      <c r="B4" t="s">
        <v>299</v>
      </c>
      <c r="C4" t="s">
        <v>290</v>
      </c>
      <c r="D4" t="s">
        <v>278</v>
      </c>
      <c r="E4" s="1">
        <v>81.760869565217391</v>
      </c>
      <c r="F4" s="1">
        <v>34.538043478260867</v>
      </c>
      <c r="G4" s="1">
        <v>0.18206521739130435</v>
      </c>
      <c r="H4" s="2">
        <f t="shared" si="0"/>
        <v>5.2714398111723057E-3</v>
      </c>
      <c r="I4" s="1">
        <v>59.706521739130437</v>
      </c>
      <c r="J4" s="1">
        <v>0.2608695652173913</v>
      </c>
      <c r="K4" s="2">
        <f t="shared" si="1"/>
        <v>4.3691971600218456E-3</v>
      </c>
      <c r="L4" s="1">
        <v>181.66576086956522</v>
      </c>
      <c r="M4" s="1">
        <v>0</v>
      </c>
      <c r="N4" s="2">
        <f t="shared" si="2"/>
        <v>0</v>
      </c>
    </row>
    <row r="5" spans="1:14" x14ac:dyDescent="0.3">
      <c r="A5" t="s">
        <v>17</v>
      </c>
      <c r="B5" t="s">
        <v>24</v>
      </c>
      <c r="C5" t="s">
        <v>25</v>
      </c>
      <c r="D5" t="s">
        <v>26</v>
      </c>
      <c r="E5" s="1">
        <v>153.17391304347825</v>
      </c>
      <c r="F5" s="1">
        <v>76.922608695652158</v>
      </c>
      <c r="G5" s="1">
        <v>0</v>
      </c>
      <c r="H5" s="2">
        <f t="shared" si="0"/>
        <v>0</v>
      </c>
      <c r="I5" s="1">
        <v>133.41869565217394</v>
      </c>
      <c r="J5" s="1">
        <v>0</v>
      </c>
      <c r="K5" s="2">
        <f t="shared" si="1"/>
        <v>0</v>
      </c>
      <c r="L5" s="1">
        <v>472.46510869565202</v>
      </c>
      <c r="M5" s="1">
        <v>0</v>
      </c>
      <c r="N5" s="2">
        <f t="shared" si="2"/>
        <v>0</v>
      </c>
    </row>
    <row r="6" spans="1:14" x14ac:dyDescent="0.3">
      <c r="A6" t="s">
        <v>17</v>
      </c>
      <c r="B6" t="s">
        <v>27</v>
      </c>
      <c r="C6" t="s">
        <v>300</v>
      </c>
      <c r="D6" t="s">
        <v>301</v>
      </c>
      <c r="E6" s="1">
        <v>77.771739130434781</v>
      </c>
      <c r="F6" s="1">
        <v>44.418478260869563</v>
      </c>
      <c r="G6" s="1">
        <v>0</v>
      </c>
      <c r="H6" s="2">
        <f t="shared" si="0"/>
        <v>0</v>
      </c>
      <c r="I6" s="1">
        <v>72.809782608695656</v>
      </c>
      <c r="J6" s="1">
        <v>0</v>
      </c>
      <c r="K6" s="2">
        <f t="shared" si="1"/>
        <v>0</v>
      </c>
      <c r="L6" s="1">
        <v>203.47043478260869</v>
      </c>
      <c r="M6" s="1">
        <v>0</v>
      </c>
      <c r="N6" s="2">
        <f t="shared" si="2"/>
        <v>0</v>
      </c>
    </row>
    <row r="7" spans="1:14" x14ac:dyDescent="0.3">
      <c r="A7" t="s">
        <v>17</v>
      </c>
      <c r="B7" t="s">
        <v>28</v>
      </c>
      <c r="C7" t="s">
        <v>275</v>
      </c>
      <c r="D7" t="s">
        <v>276</v>
      </c>
      <c r="E7" s="1">
        <v>88.565217391304344</v>
      </c>
      <c r="F7" s="1">
        <v>13.421195652173912</v>
      </c>
      <c r="G7" s="1">
        <v>0</v>
      </c>
      <c r="H7" s="2">
        <f t="shared" si="0"/>
        <v>0</v>
      </c>
      <c r="I7" s="1">
        <v>85.105978260869563</v>
      </c>
      <c r="J7" s="1">
        <v>0</v>
      </c>
      <c r="K7" s="2">
        <f t="shared" si="1"/>
        <v>0</v>
      </c>
      <c r="L7" s="1">
        <v>210.01902173913044</v>
      </c>
      <c r="M7" s="1">
        <v>0</v>
      </c>
      <c r="N7" s="2">
        <f t="shared" si="2"/>
        <v>0</v>
      </c>
    </row>
    <row r="8" spans="1:14" x14ac:dyDescent="0.3">
      <c r="A8" t="s">
        <v>17</v>
      </c>
      <c r="B8" t="s">
        <v>29</v>
      </c>
      <c r="C8" t="s">
        <v>302</v>
      </c>
      <c r="D8" t="s">
        <v>303</v>
      </c>
      <c r="E8" s="1">
        <v>48.5</v>
      </c>
      <c r="F8" s="1">
        <v>12.013586956521738</v>
      </c>
      <c r="G8" s="1">
        <v>0</v>
      </c>
      <c r="H8" s="2">
        <f t="shared" si="0"/>
        <v>0</v>
      </c>
      <c r="I8" s="1">
        <v>26.427499999999998</v>
      </c>
      <c r="J8" s="1">
        <v>0</v>
      </c>
      <c r="K8" s="2">
        <f t="shared" si="1"/>
        <v>0</v>
      </c>
      <c r="L8" s="1">
        <v>74.945652173913047</v>
      </c>
      <c r="M8" s="1">
        <v>0</v>
      </c>
      <c r="N8" s="2">
        <f t="shared" si="2"/>
        <v>0</v>
      </c>
    </row>
    <row r="9" spans="1:14" x14ac:dyDescent="0.3">
      <c r="A9" t="s">
        <v>17</v>
      </c>
      <c r="B9" t="s">
        <v>30</v>
      </c>
      <c r="C9" t="s">
        <v>304</v>
      </c>
      <c r="D9" t="s">
        <v>305</v>
      </c>
      <c r="E9" s="1">
        <v>131.92391304347825</v>
      </c>
      <c r="F9" s="1">
        <v>41.489565217391302</v>
      </c>
      <c r="G9" s="1">
        <v>0</v>
      </c>
      <c r="H9" s="2">
        <f t="shared" si="0"/>
        <v>0</v>
      </c>
      <c r="I9" s="1">
        <v>116.04978260869564</v>
      </c>
      <c r="J9" s="1">
        <v>0</v>
      </c>
      <c r="K9" s="2">
        <f t="shared" si="1"/>
        <v>0</v>
      </c>
      <c r="L9" s="1">
        <v>328.76739130434783</v>
      </c>
      <c r="M9" s="1">
        <v>0</v>
      </c>
      <c r="N9" s="2">
        <f t="shared" si="2"/>
        <v>0</v>
      </c>
    </row>
    <row r="10" spans="1:14" x14ac:dyDescent="0.3">
      <c r="A10" t="s">
        <v>17</v>
      </c>
      <c r="B10" t="s">
        <v>31</v>
      </c>
      <c r="C10" t="s">
        <v>306</v>
      </c>
      <c r="D10" t="s">
        <v>307</v>
      </c>
      <c r="E10" s="1">
        <v>41.934782608695649</v>
      </c>
      <c r="F10" s="1">
        <v>0.30434782608695654</v>
      </c>
      <c r="G10" s="1">
        <v>0</v>
      </c>
      <c r="H10" s="2">
        <f t="shared" si="0"/>
        <v>0</v>
      </c>
      <c r="I10" s="1">
        <v>35.951086956521742</v>
      </c>
      <c r="J10" s="1">
        <v>0</v>
      </c>
      <c r="K10" s="2">
        <f t="shared" si="1"/>
        <v>0</v>
      </c>
      <c r="L10" s="1">
        <v>87.296195652173907</v>
      </c>
      <c r="M10" s="1">
        <v>0</v>
      </c>
      <c r="N10" s="2">
        <f t="shared" si="2"/>
        <v>0</v>
      </c>
    </row>
    <row r="11" spans="1:14" x14ac:dyDescent="0.3">
      <c r="A11" t="s">
        <v>17</v>
      </c>
      <c r="B11" t="s">
        <v>32</v>
      </c>
      <c r="C11" t="s">
        <v>308</v>
      </c>
      <c r="D11" t="s">
        <v>309</v>
      </c>
      <c r="E11" s="1">
        <v>159.34782608695653</v>
      </c>
      <c r="F11" s="1">
        <v>49.85760869565221</v>
      </c>
      <c r="G11" s="1">
        <v>0</v>
      </c>
      <c r="H11" s="2">
        <f t="shared" si="0"/>
        <v>0</v>
      </c>
      <c r="I11" s="1">
        <v>187.21739130434776</v>
      </c>
      <c r="J11" s="1">
        <v>0</v>
      </c>
      <c r="K11" s="2">
        <f t="shared" si="1"/>
        <v>0</v>
      </c>
      <c r="L11" s="1">
        <v>453.18206521739114</v>
      </c>
      <c r="M11" s="1">
        <v>0</v>
      </c>
      <c r="N11" s="2">
        <f t="shared" si="2"/>
        <v>0</v>
      </c>
    </row>
    <row r="12" spans="1:14" x14ac:dyDescent="0.3">
      <c r="A12" t="s">
        <v>17</v>
      </c>
      <c r="B12" t="s">
        <v>33</v>
      </c>
      <c r="C12" t="s">
        <v>310</v>
      </c>
      <c r="D12" t="s">
        <v>301</v>
      </c>
      <c r="E12" s="1">
        <v>53.217391304347828</v>
      </c>
      <c r="F12" s="1">
        <v>25.718478260869571</v>
      </c>
      <c r="G12" s="1">
        <v>0</v>
      </c>
      <c r="H12" s="2">
        <f t="shared" si="0"/>
        <v>0</v>
      </c>
      <c r="I12" s="1">
        <v>27.914239130434783</v>
      </c>
      <c r="J12" s="1">
        <v>0</v>
      </c>
      <c r="K12" s="2">
        <f t="shared" si="1"/>
        <v>0</v>
      </c>
      <c r="L12" s="1">
        <v>162.68891304347827</v>
      </c>
      <c r="M12" s="1">
        <v>0</v>
      </c>
      <c r="N12" s="2">
        <f t="shared" si="2"/>
        <v>0</v>
      </c>
    </row>
    <row r="13" spans="1:14" x14ac:dyDescent="0.3">
      <c r="A13" t="s">
        <v>17</v>
      </c>
      <c r="B13" t="s">
        <v>34</v>
      </c>
      <c r="C13" t="s">
        <v>275</v>
      </c>
      <c r="D13" t="s">
        <v>276</v>
      </c>
      <c r="E13" s="1">
        <v>137.45652173913044</v>
      </c>
      <c r="F13" s="1">
        <v>51.273586956521733</v>
      </c>
      <c r="G13" s="1">
        <v>0</v>
      </c>
      <c r="H13" s="2">
        <f t="shared" si="0"/>
        <v>0</v>
      </c>
      <c r="I13" s="1">
        <v>90.136195652173924</v>
      </c>
      <c r="J13" s="1">
        <v>0</v>
      </c>
      <c r="K13" s="2">
        <f t="shared" si="1"/>
        <v>0</v>
      </c>
      <c r="L13" s="1">
        <v>332.90630434782599</v>
      </c>
      <c r="M13" s="1">
        <v>0</v>
      </c>
      <c r="N13" s="2">
        <f t="shared" si="2"/>
        <v>0</v>
      </c>
    </row>
    <row r="14" spans="1:14" x14ac:dyDescent="0.3">
      <c r="A14" t="s">
        <v>17</v>
      </c>
      <c r="B14" t="s">
        <v>35</v>
      </c>
      <c r="C14" t="s">
        <v>311</v>
      </c>
      <c r="D14" t="s">
        <v>264</v>
      </c>
      <c r="E14" s="1">
        <v>103.64130434782609</v>
      </c>
      <c r="F14" s="1">
        <v>84.75576086956525</v>
      </c>
      <c r="G14" s="1">
        <v>0</v>
      </c>
      <c r="H14" s="2">
        <f t="shared" si="0"/>
        <v>0</v>
      </c>
      <c r="I14" s="1">
        <v>119.6489130434782</v>
      </c>
      <c r="J14" s="1">
        <v>0</v>
      </c>
      <c r="K14" s="2">
        <f t="shared" si="1"/>
        <v>0</v>
      </c>
      <c r="L14" s="1">
        <v>199.78728260869565</v>
      </c>
      <c r="M14" s="1">
        <v>0</v>
      </c>
      <c r="N14" s="2">
        <f t="shared" si="2"/>
        <v>0</v>
      </c>
    </row>
    <row r="15" spans="1:14" x14ac:dyDescent="0.3">
      <c r="A15" t="s">
        <v>17</v>
      </c>
      <c r="B15" t="s">
        <v>36</v>
      </c>
      <c r="C15" t="s">
        <v>312</v>
      </c>
      <c r="D15" t="s">
        <v>264</v>
      </c>
      <c r="E15" s="1">
        <v>106.26086956521739</v>
      </c>
      <c r="F15" s="1">
        <v>65.378478260869556</v>
      </c>
      <c r="G15" s="1">
        <v>0</v>
      </c>
      <c r="H15" s="2">
        <f t="shared" si="0"/>
        <v>0</v>
      </c>
      <c r="I15" s="1">
        <v>101.65119565217391</v>
      </c>
      <c r="J15" s="1">
        <v>0</v>
      </c>
      <c r="K15" s="2">
        <f t="shared" si="1"/>
        <v>0</v>
      </c>
      <c r="L15" s="1">
        <v>261.43141304347824</v>
      </c>
      <c r="M15" s="1">
        <v>0</v>
      </c>
      <c r="N15" s="2">
        <f t="shared" si="2"/>
        <v>0</v>
      </c>
    </row>
    <row r="16" spans="1:14" x14ac:dyDescent="0.3">
      <c r="A16" t="s">
        <v>17</v>
      </c>
      <c r="B16" t="s">
        <v>37</v>
      </c>
      <c r="C16" t="s">
        <v>313</v>
      </c>
      <c r="D16" t="s">
        <v>314</v>
      </c>
      <c r="E16" s="1">
        <v>64.804347826086953</v>
      </c>
      <c r="F16" s="1">
        <v>50.928369565217409</v>
      </c>
      <c r="G16" s="1">
        <v>0</v>
      </c>
      <c r="H16" s="2">
        <f t="shared" si="0"/>
        <v>0</v>
      </c>
      <c r="I16" s="1">
        <v>53.395869565217403</v>
      </c>
      <c r="J16" s="1">
        <v>0</v>
      </c>
      <c r="K16" s="2">
        <f t="shared" si="1"/>
        <v>0</v>
      </c>
      <c r="L16" s="1">
        <v>143.1766304347826</v>
      </c>
      <c r="M16" s="1">
        <v>0</v>
      </c>
      <c r="N16" s="2">
        <f t="shared" si="2"/>
        <v>0</v>
      </c>
    </row>
    <row r="17" spans="1:14" x14ac:dyDescent="0.3">
      <c r="A17" t="s">
        <v>17</v>
      </c>
      <c r="B17" t="s">
        <v>38</v>
      </c>
      <c r="C17" t="s">
        <v>315</v>
      </c>
      <c r="D17" t="s">
        <v>316</v>
      </c>
      <c r="E17" s="1">
        <v>126.46739130434783</v>
      </c>
      <c r="F17" s="1">
        <v>17.801739130434783</v>
      </c>
      <c r="G17" s="1">
        <v>0</v>
      </c>
      <c r="H17" s="2">
        <f t="shared" si="0"/>
        <v>0</v>
      </c>
      <c r="I17" s="1">
        <v>89.145326086956516</v>
      </c>
      <c r="J17" s="1">
        <v>0</v>
      </c>
      <c r="K17" s="2">
        <f t="shared" si="1"/>
        <v>0</v>
      </c>
      <c r="L17" s="1">
        <v>269.93304347826086</v>
      </c>
      <c r="M17" s="1">
        <v>0</v>
      </c>
      <c r="N17" s="2">
        <f t="shared" si="2"/>
        <v>0</v>
      </c>
    </row>
    <row r="18" spans="1:14" x14ac:dyDescent="0.3">
      <c r="A18" t="s">
        <v>17</v>
      </c>
      <c r="B18" t="s">
        <v>39</v>
      </c>
      <c r="C18" t="s">
        <v>317</v>
      </c>
      <c r="D18" t="s">
        <v>288</v>
      </c>
      <c r="E18" s="1">
        <v>82.923913043478265</v>
      </c>
      <c r="F18" s="1">
        <v>19.119565217391305</v>
      </c>
      <c r="G18" s="1">
        <v>0</v>
      </c>
      <c r="H18" s="2">
        <f t="shared" si="0"/>
        <v>0</v>
      </c>
      <c r="I18" s="1">
        <v>79.307065217391298</v>
      </c>
      <c r="J18" s="1">
        <v>0</v>
      </c>
      <c r="K18" s="2">
        <f t="shared" si="1"/>
        <v>0</v>
      </c>
      <c r="L18" s="1">
        <v>206.49456521739131</v>
      </c>
      <c r="M18" s="1">
        <v>0</v>
      </c>
      <c r="N18" s="2">
        <f t="shared" si="2"/>
        <v>0</v>
      </c>
    </row>
    <row r="19" spans="1:14" x14ac:dyDescent="0.3">
      <c r="A19" t="s">
        <v>17</v>
      </c>
      <c r="B19" t="s">
        <v>40</v>
      </c>
      <c r="C19" t="s">
        <v>318</v>
      </c>
      <c r="D19" t="s">
        <v>303</v>
      </c>
      <c r="E19" s="1">
        <v>154.66304347826087</v>
      </c>
      <c r="F19" s="1">
        <v>50.363586956521758</v>
      </c>
      <c r="G19" s="1">
        <v>0</v>
      </c>
      <c r="H19" s="2">
        <f t="shared" si="0"/>
        <v>0</v>
      </c>
      <c r="I19" s="1">
        <v>93.027282608695671</v>
      </c>
      <c r="J19" s="1">
        <v>0</v>
      </c>
      <c r="K19" s="2">
        <f t="shared" si="1"/>
        <v>0</v>
      </c>
      <c r="L19" s="1">
        <v>262.7101086956522</v>
      </c>
      <c r="M19" s="1">
        <v>0</v>
      </c>
      <c r="N19" s="2">
        <f t="shared" si="2"/>
        <v>0</v>
      </c>
    </row>
    <row r="20" spans="1:14" x14ac:dyDescent="0.3">
      <c r="A20" t="s">
        <v>17</v>
      </c>
      <c r="B20" t="s">
        <v>41</v>
      </c>
      <c r="C20" t="s">
        <v>275</v>
      </c>
      <c r="D20" t="s">
        <v>276</v>
      </c>
      <c r="E20" s="1">
        <v>98.010869565217391</v>
      </c>
      <c r="F20" s="1">
        <v>52.250869565217393</v>
      </c>
      <c r="G20" s="1">
        <v>0</v>
      </c>
      <c r="H20" s="2">
        <f t="shared" si="0"/>
        <v>0</v>
      </c>
      <c r="I20" s="1">
        <v>82.03097826086956</v>
      </c>
      <c r="J20" s="1">
        <v>0</v>
      </c>
      <c r="K20" s="2">
        <f t="shared" si="1"/>
        <v>0</v>
      </c>
      <c r="L20" s="1">
        <v>241.99032608695657</v>
      </c>
      <c r="M20" s="1">
        <v>0</v>
      </c>
      <c r="N20" s="2">
        <f t="shared" si="2"/>
        <v>0</v>
      </c>
    </row>
    <row r="21" spans="1:14" x14ac:dyDescent="0.3">
      <c r="A21" t="s">
        <v>17</v>
      </c>
      <c r="B21" t="s">
        <v>42</v>
      </c>
      <c r="C21" t="s">
        <v>319</v>
      </c>
      <c r="D21" t="s">
        <v>26</v>
      </c>
      <c r="E21" s="1">
        <v>107.43478260869566</v>
      </c>
      <c r="F21" s="1">
        <v>38.360434782608685</v>
      </c>
      <c r="G21" s="1">
        <v>0</v>
      </c>
      <c r="H21" s="2">
        <f t="shared" si="0"/>
        <v>0</v>
      </c>
      <c r="I21" s="1">
        <v>79.933478260869549</v>
      </c>
      <c r="J21" s="1">
        <v>0</v>
      </c>
      <c r="K21" s="2">
        <f t="shared" si="1"/>
        <v>0</v>
      </c>
      <c r="L21" s="1">
        <v>321.50032608695653</v>
      </c>
      <c r="M21" s="1">
        <v>0</v>
      </c>
      <c r="N21" s="2">
        <f t="shared" si="2"/>
        <v>0</v>
      </c>
    </row>
    <row r="22" spans="1:14" x14ac:dyDescent="0.3">
      <c r="A22" t="s">
        <v>17</v>
      </c>
      <c r="B22" t="s">
        <v>43</v>
      </c>
      <c r="C22" t="s">
        <v>320</v>
      </c>
      <c r="D22" t="s">
        <v>264</v>
      </c>
      <c r="E22" s="1">
        <v>35.413043478260867</v>
      </c>
      <c r="F22" s="1">
        <v>18.382391304347824</v>
      </c>
      <c r="G22" s="1">
        <v>0</v>
      </c>
      <c r="H22" s="2">
        <f t="shared" si="0"/>
        <v>0</v>
      </c>
      <c r="I22" s="1">
        <v>19.916630434782608</v>
      </c>
      <c r="J22" s="1">
        <v>0</v>
      </c>
      <c r="K22" s="2">
        <f t="shared" si="1"/>
        <v>0</v>
      </c>
      <c r="L22" s="1">
        <v>62.698804347826119</v>
      </c>
      <c r="M22" s="1">
        <v>0</v>
      </c>
      <c r="N22" s="2">
        <f t="shared" si="2"/>
        <v>0</v>
      </c>
    </row>
    <row r="23" spans="1:14" x14ac:dyDescent="0.3">
      <c r="A23" t="s">
        <v>17</v>
      </c>
      <c r="B23" t="s">
        <v>44</v>
      </c>
      <c r="C23" t="s">
        <v>321</v>
      </c>
      <c r="D23" t="s">
        <v>322</v>
      </c>
      <c r="E23" s="1">
        <v>109.17391304347827</v>
      </c>
      <c r="F23" s="1">
        <v>31.135869565217391</v>
      </c>
      <c r="G23" s="1">
        <v>0</v>
      </c>
      <c r="H23" s="2">
        <f t="shared" si="0"/>
        <v>0</v>
      </c>
      <c r="I23" s="1">
        <v>109.85869565217391</v>
      </c>
      <c r="J23" s="1">
        <v>0</v>
      </c>
      <c r="K23" s="2">
        <f t="shared" si="1"/>
        <v>0</v>
      </c>
      <c r="L23" s="1">
        <v>281.67391304347825</v>
      </c>
      <c r="M23" s="1">
        <v>0</v>
      </c>
      <c r="N23" s="2">
        <f t="shared" si="2"/>
        <v>0</v>
      </c>
    </row>
    <row r="24" spans="1:14" x14ac:dyDescent="0.3">
      <c r="A24" t="s">
        <v>17</v>
      </c>
      <c r="B24" t="s">
        <v>45</v>
      </c>
      <c r="C24" t="s">
        <v>311</v>
      </c>
      <c r="D24" t="s">
        <v>264</v>
      </c>
      <c r="E24" s="1">
        <v>120.25</v>
      </c>
      <c r="F24" s="1">
        <v>24.807826086956517</v>
      </c>
      <c r="G24" s="1">
        <v>0</v>
      </c>
      <c r="H24" s="2">
        <f t="shared" si="0"/>
        <v>0</v>
      </c>
      <c r="I24" s="1">
        <v>108.90673913043476</v>
      </c>
      <c r="J24" s="1">
        <v>0</v>
      </c>
      <c r="K24" s="2">
        <f t="shared" si="1"/>
        <v>0</v>
      </c>
      <c r="L24" s="1">
        <v>192.2243478260869</v>
      </c>
      <c r="M24" s="1">
        <v>0</v>
      </c>
      <c r="N24" s="2">
        <f t="shared" si="2"/>
        <v>0</v>
      </c>
    </row>
    <row r="25" spans="1:14" x14ac:dyDescent="0.3">
      <c r="A25" t="s">
        <v>17</v>
      </c>
      <c r="B25" t="s">
        <v>46</v>
      </c>
      <c r="C25" t="s">
        <v>311</v>
      </c>
      <c r="D25" t="s">
        <v>264</v>
      </c>
      <c r="E25" s="1">
        <v>125.14130434782609</v>
      </c>
      <c r="F25" s="1">
        <v>49.358804347826059</v>
      </c>
      <c r="G25" s="1">
        <v>0</v>
      </c>
      <c r="H25" s="2">
        <f t="shared" si="0"/>
        <v>0</v>
      </c>
      <c r="I25" s="1">
        <v>99.335978260869567</v>
      </c>
      <c r="J25" s="1">
        <v>0</v>
      </c>
      <c r="K25" s="2">
        <f t="shared" si="1"/>
        <v>0</v>
      </c>
      <c r="L25" s="1">
        <v>253.91652173913036</v>
      </c>
      <c r="M25" s="1">
        <v>0</v>
      </c>
      <c r="N25" s="2">
        <f t="shared" si="2"/>
        <v>0</v>
      </c>
    </row>
    <row r="26" spans="1:14" x14ac:dyDescent="0.3">
      <c r="A26" t="s">
        <v>17</v>
      </c>
      <c r="B26" t="s">
        <v>47</v>
      </c>
      <c r="C26" t="s">
        <v>311</v>
      </c>
      <c r="D26" t="s">
        <v>264</v>
      </c>
      <c r="E26" s="1">
        <v>83.163043478260875</v>
      </c>
      <c r="F26" s="1">
        <v>12.841956521739126</v>
      </c>
      <c r="G26" s="1">
        <v>0</v>
      </c>
      <c r="H26" s="2">
        <f t="shared" si="0"/>
        <v>0</v>
      </c>
      <c r="I26" s="1">
        <v>72.826086956521763</v>
      </c>
      <c r="J26" s="1">
        <v>0</v>
      </c>
      <c r="K26" s="2">
        <f t="shared" si="1"/>
        <v>0</v>
      </c>
      <c r="L26" s="1">
        <v>163.40380434782605</v>
      </c>
      <c r="M26" s="1">
        <v>0</v>
      </c>
      <c r="N26" s="2">
        <f t="shared" si="2"/>
        <v>0</v>
      </c>
    </row>
    <row r="27" spans="1:14" x14ac:dyDescent="0.3">
      <c r="A27" t="s">
        <v>17</v>
      </c>
      <c r="B27" t="s">
        <v>48</v>
      </c>
      <c r="C27" t="s">
        <v>323</v>
      </c>
      <c r="D27" t="s">
        <v>324</v>
      </c>
      <c r="E27" s="1">
        <v>83.684782608695656</v>
      </c>
      <c r="F27" s="1">
        <v>22.322391304347828</v>
      </c>
      <c r="G27" s="1">
        <v>0</v>
      </c>
      <c r="H27" s="2">
        <f t="shared" si="0"/>
        <v>0</v>
      </c>
      <c r="I27" s="1">
        <v>65.608369565217401</v>
      </c>
      <c r="J27" s="1">
        <v>0</v>
      </c>
      <c r="K27" s="2">
        <f t="shared" si="1"/>
        <v>0</v>
      </c>
      <c r="L27" s="1">
        <v>158.10586956521735</v>
      </c>
      <c r="M27" s="1">
        <v>0</v>
      </c>
      <c r="N27" s="2">
        <f t="shared" si="2"/>
        <v>0</v>
      </c>
    </row>
    <row r="28" spans="1:14" x14ac:dyDescent="0.3">
      <c r="A28" t="s">
        <v>17</v>
      </c>
      <c r="B28" t="s">
        <v>49</v>
      </c>
      <c r="C28" t="s">
        <v>325</v>
      </c>
      <c r="D28" t="s">
        <v>292</v>
      </c>
      <c r="E28" s="1">
        <v>62.239130434782609</v>
      </c>
      <c r="F28" s="1">
        <v>29.093152173913044</v>
      </c>
      <c r="G28" s="1">
        <v>0</v>
      </c>
      <c r="H28" s="2">
        <f t="shared" si="0"/>
        <v>0</v>
      </c>
      <c r="I28" s="1">
        <v>46.338369565217405</v>
      </c>
      <c r="J28" s="1">
        <v>0</v>
      </c>
      <c r="K28" s="2">
        <f t="shared" si="1"/>
        <v>0</v>
      </c>
      <c r="L28" s="1">
        <v>137.40260869565211</v>
      </c>
      <c r="M28" s="1">
        <v>0</v>
      </c>
      <c r="N28" s="2">
        <f t="shared" si="2"/>
        <v>0</v>
      </c>
    </row>
    <row r="29" spans="1:14" x14ac:dyDescent="0.3">
      <c r="A29" t="s">
        <v>17</v>
      </c>
      <c r="B29" t="s">
        <v>50</v>
      </c>
      <c r="C29" t="s">
        <v>326</v>
      </c>
      <c r="D29" t="s">
        <v>327</v>
      </c>
      <c r="E29" s="1">
        <v>119.03260869565217</v>
      </c>
      <c r="F29" s="1">
        <v>24.219347826086956</v>
      </c>
      <c r="G29" s="1">
        <v>0</v>
      </c>
      <c r="H29" s="2">
        <f t="shared" si="0"/>
        <v>0</v>
      </c>
      <c r="I29" s="1">
        <v>91.593260869565214</v>
      </c>
      <c r="J29" s="1">
        <v>0</v>
      </c>
      <c r="K29" s="2">
        <f t="shared" si="1"/>
        <v>0</v>
      </c>
      <c r="L29" s="1">
        <v>224.35532608695655</v>
      </c>
      <c r="M29" s="1">
        <v>0</v>
      </c>
      <c r="N29" s="2">
        <f t="shared" si="2"/>
        <v>0</v>
      </c>
    </row>
    <row r="30" spans="1:14" x14ac:dyDescent="0.3">
      <c r="A30" t="s">
        <v>17</v>
      </c>
      <c r="B30" t="s">
        <v>51</v>
      </c>
      <c r="C30" t="s">
        <v>328</v>
      </c>
      <c r="D30" t="s">
        <v>329</v>
      </c>
      <c r="E30" s="1">
        <v>68.217391304347828</v>
      </c>
      <c r="F30" s="1">
        <v>17.146086956521739</v>
      </c>
      <c r="G30" s="1">
        <v>0</v>
      </c>
      <c r="H30" s="2">
        <f t="shared" si="0"/>
        <v>0</v>
      </c>
      <c r="I30" s="1">
        <v>47.847391304347809</v>
      </c>
      <c r="J30" s="1">
        <v>0</v>
      </c>
      <c r="K30" s="2">
        <f t="shared" si="1"/>
        <v>0</v>
      </c>
      <c r="L30" s="1">
        <v>128.58858695652177</v>
      </c>
      <c r="M30" s="1">
        <v>0</v>
      </c>
      <c r="N30" s="2">
        <f t="shared" si="2"/>
        <v>0</v>
      </c>
    </row>
    <row r="31" spans="1:14" x14ac:dyDescent="0.3">
      <c r="A31" t="s">
        <v>17</v>
      </c>
      <c r="B31" t="s">
        <v>52</v>
      </c>
      <c r="C31" t="s">
        <v>323</v>
      </c>
      <c r="D31" t="s">
        <v>324</v>
      </c>
      <c r="E31" s="1">
        <v>44.891304347826086</v>
      </c>
      <c r="F31" s="1">
        <v>17.760326086956521</v>
      </c>
      <c r="G31" s="1">
        <v>0</v>
      </c>
      <c r="H31" s="2">
        <f t="shared" si="0"/>
        <v>0</v>
      </c>
      <c r="I31" s="1">
        <v>28.010543478260864</v>
      </c>
      <c r="J31" s="1">
        <v>0</v>
      </c>
      <c r="K31" s="2">
        <f t="shared" si="1"/>
        <v>0</v>
      </c>
      <c r="L31" s="1">
        <v>88.724239130434768</v>
      </c>
      <c r="M31" s="1">
        <v>0</v>
      </c>
      <c r="N31" s="2">
        <f t="shared" si="2"/>
        <v>0</v>
      </c>
    </row>
    <row r="32" spans="1:14" x14ac:dyDescent="0.3">
      <c r="A32" t="s">
        <v>17</v>
      </c>
      <c r="B32" t="s">
        <v>53</v>
      </c>
      <c r="C32" t="s">
        <v>311</v>
      </c>
      <c r="D32" t="s">
        <v>264</v>
      </c>
      <c r="E32" s="1">
        <v>56.902173913043477</v>
      </c>
      <c r="F32" s="1">
        <v>25.883152173913043</v>
      </c>
      <c r="G32" s="1">
        <v>0</v>
      </c>
      <c r="H32" s="2">
        <f t="shared" si="0"/>
        <v>0</v>
      </c>
      <c r="I32" s="1">
        <v>59.644021739130437</v>
      </c>
      <c r="J32" s="1">
        <v>0.25</v>
      </c>
      <c r="K32" s="2">
        <f t="shared" si="1"/>
        <v>4.1915349218643221E-3</v>
      </c>
      <c r="L32" s="1">
        <v>145.24456521739131</v>
      </c>
      <c r="M32" s="1">
        <v>2.4456521739130436E-2</v>
      </c>
      <c r="N32" s="2">
        <f t="shared" si="2"/>
        <v>1.6838166510757717E-4</v>
      </c>
    </row>
    <row r="33" spans="1:14" x14ac:dyDescent="0.3">
      <c r="A33" t="s">
        <v>17</v>
      </c>
      <c r="B33" t="s">
        <v>54</v>
      </c>
      <c r="C33" t="s">
        <v>290</v>
      </c>
      <c r="D33" t="s">
        <v>278</v>
      </c>
      <c r="E33" s="1">
        <v>115.8695652173913</v>
      </c>
      <c r="F33" s="1">
        <v>38.385652173913037</v>
      </c>
      <c r="G33" s="1">
        <v>0</v>
      </c>
      <c r="H33" s="2">
        <f t="shared" si="0"/>
        <v>0</v>
      </c>
      <c r="I33" s="1">
        <v>60.92184782608696</v>
      </c>
      <c r="J33" s="1">
        <v>0</v>
      </c>
      <c r="K33" s="2">
        <f t="shared" si="1"/>
        <v>0</v>
      </c>
      <c r="L33" s="1">
        <v>206.66815217391306</v>
      </c>
      <c r="M33" s="1">
        <v>0</v>
      </c>
      <c r="N33" s="2">
        <f t="shared" si="2"/>
        <v>0</v>
      </c>
    </row>
    <row r="34" spans="1:14" x14ac:dyDescent="0.3">
      <c r="A34" t="s">
        <v>17</v>
      </c>
      <c r="B34" t="s">
        <v>55</v>
      </c>
      <c r="C34" t="s">
        <v>19</v>
      </c>
      <c r="D34" t="s">
        <v>20</v>
      </c>
      <c r="E34" s="1">
        <v>65.260869565217391</v>
      </c>
      <c r="F34" s="1">
        <v>30.644021739130434</v>
      </c>
      <c r="G34" s="1">
        <v>0</v>
      </c>
      <c r="H34" s="2">
        <f t="shared" si="0"/>
        <v>0</v>
      </c>
      <c r="I34" s="1">
        <v>56.301630434782609</v>
      </c>
      <c r="J34" s="1">
        <v>0</v>
      </c>
      <c r="K34" s="2">
        <f t="shared" si="1"/>
        <v>0</v>
      </c>
      <c r="L34" s="1">
        <v>135.46739130434781</v>
      </c>
      <c r="M34" s="1">
        <v>0</v>
      </c>
      <c r="N34" s="2">
        <f t="shared" si="2"/>
        <v>0</v>
      </c>
    </row>
    <row r="35" spans="1:14" x14ac:dyDescent="0.3">
      <c r="A35" t="s">
        <v>17</v>
      </c>
      <c r="B35" t="s">
        <v>330</v>
      </c>
      <c r="C35" t="s">
        <v>261</v>
      </c>
      <c r="D35" t="s">
        <v>262</v>
      </c>
      <c r="E35" s="1">
        <v>52.369565217391305</v>
      </c>
      <c r="F35" s="1">
        <v>30.578913043478263</v>
      </c>
      <c r="G35" s="1">
        <v>4.8913043478260872E-2</v>
      </c>
      <c r="H35" s="2">
        <f t="shared" si="0"/>
        <v>1.5995677612449613E-3</v>
      </c>
      <c r="I35" s="1">
        <v>52.554347826086953</v>
      </c>
      <c r="J35" s="1">
        <v>0</v>
      </c>
      <c r="K35" s="2">
        <f t="shared" si="1"/>
        <v>0</v>
      </c>
      <c r="L35" s="1">
        <v>138.34554347826085</v>
      </c>
      <c r="M35" s="1">
        <v>2.4456521739130436E-2</v>
      </c>
      <c r="N35" s="2">
        <f t="shared" si="2"/>
        <v>1.7677852950119389E-4</v>
      </c>
    </row>
    <row r="36" spans="1:14" x14ac:dyDescent="0.3">
      <c r="A36" t="s">
        <v>17</v>
      </c>
      <c r="B36" t="s">
        <v>56</v>
      </c>
      <c r="C36" t="s">
        <v>331</v>
      </c>
      <c r="D36" t="s">
        <v>332</v>
      </c>
      <c r="E36" s="1">
        <v>127.6195652173913</v>
      </c>
      <c r="F36" s="1">
        <v>20.906304347826087</v>
      </c>
      <c r="G36" s="1">
        <v>0</v>
      </c>
      <c r="H36" s="2">
        <f t="shared" si="0"/>
        <v>0</v>
      </c>
      <c r="I36" s="1">
        <v>119.77684782608695</v>
      </c>
      <c r="J36" s="1">
        <v>0</v>
      </c>
      <c r="K36" s="2">
        <f t="shared" si="1"/>
        <v>0</v>
      </c>
      <c r="L36" s="1">
        <v>267.36923913043483</v>
      </c>
      <c r="M36" s="1">
        <v>0</v>
      </c>
      <c r="N36" s="2">
        <f t="shared" si="2"/>
        <v>0</v>
      </c>
    </row>
    <row r="37" spans="1:14" x14ac:dyDescent="0.3">
      <c r="A37" t="s">
        <v>17</v>
      </c>
      <c r="B37" t="s">
        <v>57</v>
      </c>
      <c r="C37" t="s">
        <v>323</v>
      </c>
      <c r="D37" t="s">
        <v>324</v>
      </c>
      <c r="E37" s="1">
        <v>260.11956521739131</v>
      </c>
      <c r="F37" s="1">
        <v>55.777173913043477</v>
      </c>
      <c r="G37" s="1">
        <v>0</v>
      </c>
      <c r="H37" s="2">
        <f t="shared" si="0"/>
        <v>0</v>
      </c>
      <c r="I37" s="1">
        <v>265.13858695652175</v>
      </c>
      <c r="J37" s="1">
        <v>0</v>
      </c>
      <c r="K37" s="2">
        <f t="shared" si="1"/>
        <v>0</v>
      </c>
      <c r="L37" s="1">
        <v>651.73097826086962</v>
      </c>
      <c r="M37" s="1">
        <v>0</v>
      </c>
      <c r="N37" s="2">
        <f t="shared" si="2"/>
        <v>0</v>
      </c>
    </row>
    <row r="38" spans="1:14" x14ac:dyDescent="0.3">
      <c r="A38" t="s">
        <v>17</v>
      </c>
      <c r="B38" t="s">
        <v>58</v>
      </c>
      <c r="C38" t="s">
        <v>333</v>
      </c>
      <c r="D38" t="s">
        <v>264</v>
      </c>
      <c r="E38" s="1">
        <v>50.619565217391305</v>
      </c>
      <c r="F38" s="1">
        <v>13.244782608695649</v>
      </c>
      <c r="G38" s="1">
        <v>1.3043478260869565</v>
      </c>
      <c r="H38" s="2">
        <f t="shared" si="0"/>
        <v>9.8480123428421384E-2</v>
      </c>
      <c r="I38" s="1">
        <v>49.711413043478281</v>
      </c>
      <c r="J38" s="1">
        <v>0.47826086956521741</v>
      </c>
      <c r="K38" s="2">
        <f t="shared" si="1"/>
        <v>9.6207458264548611E-3</v>
      </c>
      <c r="L38" s="1">
        <v>121.88293478260869</v>
      </c>
      <c r="M38" s="1">
        <v>0</v>
      </c>
      <c r="N38" s="2">
        <f t="shared" si="2"/>
        <v>0</v>
      </c>
    </row>
    <row r="39" spans="1:14" x14ac:dyDescent="0.3">
      <c r="A39" t="s">
        <v>17</v>
      </c>
      <c r="B39" t="s">
        <v>59</v>
      </c>
      <c r="C39" t="s">
        <v>19</v>
      </c>
      <c r="D39" t="s">
        <v>20</v>
      </c>
      <c r="E39" s="1">
        <v>150.02173913043478</v>
      </c>
      <c r="F39" s="1">
        <v>82.108695652173907</v>
      </c>
      <c r="G39" s="1">
        <v>0</v>
      </c>
      <c r="H39" s="2">
        <f t="shared" si="0"/>
        <v>0</v>
      </c>
      <c r="I39" s="1">
        <v>72.171195652173907</v>
      </c>
      <c r="J39" s="1">
        <v>0</v>
      </c>
      <c r="K39" s="2">
        <f t="shared" si="1"/>
        <v>0</v>
      </c>
      <c r="L39" s="1">
        <v>409.13043478260869</v>
      </c>
      <c r="M39" s="1">
        <v>0</v>
      </c>
      <c r="N39" s="2">
        <f t="shared" si="2"/>
        <v>0</v>
      </c>
    </row>
    <row r="40" spans="1:14" x14ac:dyDescent="0.3">
      <c r="A40" t="s">
        <v>17</v>
      </c>
      <c r="B40" t="s">
        <v>60</v>
      </c>
      <c r="C40" t="s">
        <v>334</v>
      </c>
      <c r="D40" t="s">
        <v>260</v>
      </c>
      <c r="E40" s="1">
        <v>56.891304347826086</v>
      </c>
      <c r="F40" s="1">
        <v>21.502717391304348</v>
      </c>
      <c r="G40" s="1">
        <v>0</v>
      </c>
      <c r="H40" s="2">
        <f t="shared" si="0"/>
        <v>0</v>
      </c>
      <c r="I40" s="1">
        <v>51.850543478260867</v>
      </c>
      <c r="J40" s="1">
        <v>0</v>
      </c>
      <c r="K40" s="2">
        <f t="shared" si="1"/>
        <v>0</v>
      </c>
      <c r="L40" s="1">
        <v>108.33152173913044</v>
      </c>
      <c r="M40" s="1">
        <v>0</v>
      </c>
      <c r="N40" s="2">
        <f t="shared" si="2"/>
        <v>0</v>
      </c>
    </row>
    <row r="41" spans="1:14" x14ac:dyDescent="0.3">
      <c r="A41" t="s">
        <v>17</v>
      </c>
      <c r="B41" t="s">
        <v>61</v>
      </c>
      <c r="C41" t="s">
        <v>335</v>
      </c>
      <c r="D41" t="s">
        <v>336</v>
      </c>
      <c r="E41" s="1">
        <v>170.40217391304347</v>
      </c>
      <c r="F41" s="1">
        <v>49.931521739130453</v>
      </c>
      <c r="G41" s="1">
        <v>0</v>
      </c>
      <c r="H41" s="2">
        <f t="shared" si="0"/>
        <v>0</v>
      </c>
      <c r="I41" s="1">
        <v>179.94554347826087</v>
      </c>
      <c r="J41" s="1">
        <v>0</v>
      </c>
      <c r="K41" s="2">
        <f t="shared" si="1"/>
        <v>0</v>
      </c>
      <c r="L41" s="1">
        <v>498.80456521739126</v>
      </c>
      <c r="M41" s="1">
        <v>0</v>
      </c>
      <c r="N41" s="2">
        <f t="shared" si="2"/>
        <v>0</v>
      </c>
    </row>
    <row r="42" spans="1:14" x14ac:dyDescent="0.3">
      <c r="A42" t="s">
        <v>17</v>
      </c>
      <c r="B42" t="s">
        <v>62</v>
      </c>
      <c r="C42" t="s">
        <v>311</v>
      </c>
      <c r="D42" t="s">
        <v>264</v>
      </c>
      <c r="E42" s="1">
        <v>105.1195652173913</v>
      </c>
      <c r="F42" s="1">
        <v>55.977608695652172</v>
      </c>
      <c r="G42" s="1">
        <v>0</v>
      </c>
      <c r="H42" s="2">
        <f t="shared" si="0"/>
        <v>0</v>
      </c>
      <c r="I42" s="1">
        <v>111.80684782608694</v>
      </c>
      <c r="J42" s="1">
        <v>0</v>
      </c>
      <c r="K42" s="2">
        <f t="shared" si="1"/>
        <v>0</v>
      </c>
      <c r="L42" s="1">
        <v>241.94489130434786</v>
      </c>
      <c r="M42" s="1">
        <v>0</v>
      </c>
      <c r="N42" s="2">
        <f t="shared" si="2"/>
        <v>0</v>
      </c>
    </row>
    <row r="43" spans="1:14" x14ac:dyDescent="0.3">
      <c r="A43" t="s">
        <v>17</v>
      </c>
      <c r="B43" t="s">
        <v>63</v>
      </c>
      <c r="C43" t="s">
        <v>311</v>
      </c>
      <c r="D43" t="s">
        <v>264</v>
      </c>
      <c r="E43" s="1">
        <v>85.989130434782609</v>
      </c>
      <c r="F43" s="1">
        <v>7.3658695652173876</v>
      </c>
      <c r="G43" s="1">
        <v>0</v>
      </c>
      <c r="H43" s="2">
        <f t="shared" si="0"/>
        <v>0</v>
      </c>
      <c r="I43" s="1">
        <v>68.118043478260873</v>
      </c>
      <c r="J43" s="1">
        <v>0</v>
      </c>
      <c r="K43" s="2">
        <f t="shared" si="1"/>
        <v>0</v>
      </c>
      <c r="L43" s="1">
        <v>168.56891304347818</v>
      </c>
      <c r="M43" s="1">
        <v>0</v>
      </c>
      <c r="N43" s="2">
        <f t="shared" si="2"/>
        <v>0</v>
      </c>
    </row>
    <row r="44" spans="1:14" x14ac:dyDescent="0.3">
      <c r="A44" t="s">
        <v>17</v>
      </c>
      <c r="B44" t="s">
        <v>64</v>
      </c>
      <c r="C44" t="s">
        <v>337</v>
      </c>
      <c r="D44" t="s">
        <v>338</v>
      </c>
      <c r="E44" s="1">
        <v>75.913043478260875</v>
      </c>
      <c r="F44" s="1">
        <v>31.975543478260871</v>
      </c>
      <c r="G44" s="1">
        <v>0</v>
      </c>
      <c r="H44" s="2">
        <f t="shared" si="0"/>
        <v>0</v>
      </c>
      <c r="I44" s="1">
        <v>59.701086956521742</v>
      </c>
      <c r="J44" s="1">
        <v>0</v>
      </c>
      <c r="K44" s="2">
        <f t="shared" si="1"/>
        <v>0</v>
      </c>
      <c r="L44" s="1">
        <v>171.91847826086956</v>
      </c>
      <c r="M44" s="1">
        <v>2.6657608695652173</v>
      </c>
      <c r="N44" s="2">
        <f t="shared" si="2"/>
        <v>1.5505958966901653E-2</v>
      </c>
    </row>
    <row r="45" spans="1:14" x14ac:dyDescent="0.3">
      <c r="A45" t="s">
        <v>17</v>
      </c>
      <c r="B45" t="s">
        <v>65</v>
      </c>
      <c r="C45" t="s">
        <v>339</v>
      </c>
      <c r="D45" t="s">
        <v>340</v>
      </c>
      <c r="E45" s="1">
        <v>79.684782608695656</v>
      </c>
      <c r="F45" s="1">
        <v>36.352173913043487</v>
      </c>
      <c r="G45" s="1">
        <v>0</v>
      </c>
      <c r="H45" s="2">
        <f t="shared" si="0"/>
        <v>0</v>
      </c>
      <c r="I45" s="1">
        <v>87.379891304347836</v>
      </c>
      <c r="J45" s="1">
        <v>0</v>
      </c>
      <c r="K45" s="2">
        <f t="shared" si="1"/>
        <v>0</v>
      </c>
      <c r="L45" s="1">
        <v>173.71032608695654</v>
      </c>
      <c r="M45" s="1">
        <v>0</v>
      </c>
      <c r="N45" s="2">
        <f t="shared" si="2"/>
        <v>0</v>
      </c>
    </row>
    <row r="46" spans="1:14" x14ac:dyDescent="0.3">
      <c r="A46" t="s">
        <v>17</v>
      </c>
      <c r="B46" t="s">
        <v>66</v>
      </c>
      <c r="C46" t="s">
        <v>341</v>
      </c>
      <c r="D46" t="s">
        <v>342</v>
      </c>
      <c r="E46" s="1">
        <v>129.30434782608697</v>
      </c>
      <c r="F46" s="1">
        <v>38.274456521739133</v>
      </c>
      <c r="G46" s="1">
        <v>0</v>
      </c>
      <c r="H46" s="2">
        <f t="shared" si="0"/>
        <v>0</v>
      </c>
      <c r="I46" s="1">
        <v>94.717391304347828</v>
      </c>
      <c r="J46" s="1">
        <v>0</v>
      </c>
      <c r="K46" s="2">
        <f t="shared" si="1"/>
        <v>0</v>
      </c>
      <c r="L46" s="1">
        <v>294.1204347826087</v>
      </c>
      <c r="M46" s="1">
        <v>0</v>
      </c>
      <c r="N46" s="2">
        <f t="shared" si="2"/>
        <v>0</v>
      </c>
    </row>
    <row r="47" spans="1:14" x14ac:dyDescent="0.3">
      <c r="A47" t="s">
        <v>17</v>
      </c>
      <c r="B47" t="s">
        <v>67</v>
      </c>
      <c r="C47" t="s">
        <v>343</v>
      </c>
      <c r="D47" t="s">
        <v>344</v>
      </c>
      <c r="E47" s="1">
        <v>175.21739130434781</v>
      </c>
      <c r="F47" s="1">
        <v>123.12771739130434</v>
      </c>
      <c r="G47" s="1">
        <v>0</v>
      </c>
      <c r="H47" s="2">
        <f t="shared" si="0"/>
        <v>0</v>
      </c>
      <c r="I47" s="1">
        <v>161.53804347826087</v>
      </c>
      <c r="J47" s="1">
        <v>0</v>
      </c>
      <c r="K47" s="2">
        <f t="shared" si="1"/>
        <v>0</v>
      </c>
      <c r="L47" s="1">
        <v>501.71826086956526</v>
      </c>
      <c r="M47" s="1">
        <v>0</v>
      </c>
      <c r="N47" s="2">
        <f t="shared" si="2"/>
        <v>0</v>
      </c>
    </row>
    <row r="48" spans="1:14" x14ac:dyDescent="0.3">
      <c r="A48" t="s">
        <v>17</v>
      </c>
      <c r="B48" t="s">
        <v>68</v>
      </c>
      <c r="C48" t="s">
        <v>345</v>
      </c>
      <c r="D48" t="s">
        <v>346</v>
      </c>
      <c r="E48" s="1">
        <v>84.652173913043484</v>
      </c>
      <c r="F48" s="1">
        <v>25.559782608695652</v>
      </c>
      <c r="G48" s="1">
        <v>0</v>
      </c>
      <c r="H48" s="2">
        <f t="shared" si="0"/>
        <v>0</v>
      </c>
      <c r="I48" s="1">
        <v>57.214673913043477</v>
      </c>
      <c r="J48" s="1">
        <v>0</v>
      </c>
      <c r="K48" s="2">
        <f t="shared" si="1"/>
        <v>0</v>
      </c>
      <c r="L48" s="1">
        <v>175.17119565217391</v>
      </c>
      <c r="M48" s="1">
        <v>0</v>
      </c>
      <c r="N48" s="2">
        <f t="shared" si="2"/>
        <v>0</v>
      </c>
    </row>
    <row r="49" spans="1:14" x14ac:dyDescent="0.3">
      <c r="A49" t="s">
        <v>17</v>
      </c>
      <c r="B49" t="s">
        <v>69</v>
      </c>
      <c r="C49" t="s">
        <v>347</v>
      </c>
      <c r="D49" t="s">
        <v>23</v>
      </c>
      <c r="E49" s="1">
        <v>58.141304347826086</v>
      </c>
      <c r="F49" s="1">
        <v>14.570108695652172</v>
      </c>
      <c r="G49" s="1">
        <v>0</v>
      </c>
      <c r="H49" s="2">
        <f t="shared" si="0"/>
        <v>0</v>
      </c>
      <c r="I49" s="1">
        <v>45.667173913043491</v>
      </c>
      <c r="J49" s="1">
        <v>0</v>
      </c>
      <c r="K49" s="2">
        <f t="shared" si="1"/>
        <v>0</v>
      </c>
      <c r="L49" s="1">
        <v>125.81097826086953</v>
      </c>
      <c r="M49" s="1">
        <v>0</v>
      </c>
      <c r="N49" s="2">
        <f t="shared" si="2"/>
        <v>0</v>
      </c>
    </row>
    <row r="50" spans="1:14" x14ac:dyDescent="0.3">
      <c r="A50" t="s">
        <v>17</v>
      </c>
      <c r="B50" t="s">
        <v>70</v>
      </c>
      <c r="C50" t="s">
        <v>348</v>
      </c>
      <c r="D50" t="s">
        <v>303</v>
      </c>
      <c r="E50" s="1">
        <v>100.48913043478261</v>
      </c>
      <c r="F50" s="1">
        <v>19.244130434782608</v>
      </c>
      <c r="G50" s="1">
        <v>0</v>
      </c>
      <c r="H50" s="2">
        <f t="shared" si="0"/>
        <v>0</v>
      </c>
      <c r="I50" s="1">
        <v>69.894456521739116</v>
      </c>
      <c r="J50" s="1">
        <v>0</v>
      </c>
      <c r="K50" s="2">
        <f t="shared" si="1"/>
        <v>0</v>
      </c>
      <c r="L50" s="1">
        <v>189.82717391304345</v>
      </c>
      <c r="M50" s="1">
        <v>0</v>
      </c>
      <c r="N50" s="2">
        <f t="shared" si="2"/>
        <v>0</v>
      </c>
    </row>
    <row r="51" spans="1:14" x14ac:dyDescent="0.3">
      <c r="A51" t="s">
        <v>17</v>
      </c>
      <c r="B51" t="s">
        <v>71</v>
      </c>
      <c r="C51" t="s">
        <v>256</v>
      </c>
      <c r="D51" t="s">
        <v>257</v>
      </c>
      <c r="E51" s="1">
        <v>75</v>
      </c>
      <c r="F51" s="1">
        <v>38.453804347826086</v>
      </c>
      <c r="G51" s="1">
        <v>0</v>
      </c>
      <c r="H51" s="2">
        <f t="shared" si="0"/>
        <v>0</v>
      </c>
      <c r="I51" s="1">
        <v>67.035326086956516</v>
      </c>
      <c r="J51" s="1">
        <v>0</v>
      </c>
      <c r="K51" s="2">
        <f t="shared" si="1"/>
        <v>0</v>
      </c>
      <c r="L51" s="1">
        <v>251.35869565217391</v>
      </c>
      <c r="M51" s="1">
        <v>4.4918478260869561</v>
      </c>
      <c r="N51" s="2">
        <f t="shared" si="2"/>
        <v>1.7870270270270269E-2</v>
      </c>
    </row>
    <row r="52" spans="1:14" x14ac:dyDescent="0.3">
      <c r="A52" t="s">
        <v>17</v>
      </c>
      <c r="B52" t="s">
        <v>72</v>
      </c>
      <c r="C52" t="s">
        <v>349</v>
      </c>
      <c r="D52" t="s">
        <v>282</v>
      </c>
      <c r="E52" s="1">
        <v>108.75</v>
      </c>
      <c r="F52" s="1">
        <v>21.468478260869567</v>
      </c>
      <c r="G52" s="1">
        <v>0.52173913043478259</v>
      </c>
      <c r="H52" s="2">
        <f t="shared" si="0"/>
        <v>2.4302566958635002E-2</v>
      </c>
      <c r="I52" s="1">
        <v>65.486739130434785</v>
      </c>
      <c r="J52" s="1">
        <v>0</v>
      </c>
      <c r="K52" s="2">
        <f t="shared" si="1"/>
        <v>0</v>
      </c>
      <c r="L52" s="1">
        <v>218.31989130434778</v>
      </c>
      <c r="M52" s="1">
        <v>0</v>
      </c>
      <c r="N52" s="2">
        <f t="shared" si="2"/>
        <v>0</v>
      </c>
    </row>
    <row r="53" spans="1:14" x14ac:dyDescent="0.3">
      <c r="A53" t="s">
        <v>17</v>
      </c>
      <c r="B53" t="s">
        <v>73</v>
      </c>
      <c r="C53" t="s">
        <v>350</v>
      </c>
      <c r="D53" t="s">
        <v>351</v>
      </c>
      <c r="E53" s="1">
        <v>88.391304347826093</v>
      </c>
      <c r="F53" s="1">
        <v>79.672608695652158</v>
      </c>
      <c r="G53" s="1">
        <v>0</v>
      </c>
      <c r="H53" s="2">
        <f t="shared" si="0"/>
        <v>0</v>
      </c>
      <c r="I53" s="1">
        <v>34.379130434782617</v>
      </c>
      <c r="J53" s="1">
        <v>0</v>
      </c>
      <c r="K53" s="2">
        <f t="shared" si="1"/>
        <v>0</v>
      </c>
      <c r="L53" s="1">
        <v>164.59902173913039</v>
      </c>
      <c r="M53" s="1">
        <v>0</v>
      </c>
      <c r="N53" s="2">
        <f t="shared" si="2"/>
        <v>0</v>
      </c>
    </row>
    <row r="54" spans="1:14" x14ac:dyDescent="0.3">
      <c r="A54" t="s">
        <v>17</v>
      </c>
      <c r="B54" t="s">
        <v>74</v>
      </c>
      <c r="C54" t="s">
        <v>352</v>
      </c>
      <c r="D54" t="s">
        <v>344</v>
      </c>
      <c r="E54" s="1">
        <v>138.46739130434781</v>
      </c>
      <c r="F54" s="1">
        <v>28.384782608695645</v>
      </c>
      <c r="G54" s="1">
        <v>0</v>
      </c>
      <c r="H54" s="2">
        <f t="shared" si="0"/>
        <v>0</v>
      </c>
      <c r="I54" s="1">
        <v>102.81413043478258</v>
      </c>
      <c r="J54" s="1">
        <v>0</v>
      </c>
      <c r="K54" s="2">
        <f t="shared" si="1"/>
        <v>0</v>
      </c>
      <c r="L54" s="1">
        <v>278.99673913043478</v>
      </c>
      <c r="M54" s="1">
        <v>0</v>
      </c>
      <c r="N54" s="2">
        <f t="shared" si="2"/>
        <v>0</v>
      </c>
    </row>
    <row r="55" spans="1:14" x14ac:dyDescent="0.3">
      <c r="A55" t="s">
        <v>17</v>
      </c>
      <c r="B55" t="s">
        <v>75</v>
      </c>
      <c r="C55" t="s">
        <v>353</v>
      </c>
      <c r="D55" t="s">
        <v>276</v>
      </c>
      <c r="E55" s="1">
        <v>65.576086956521735</v>
      </c>
      <c r="F55" s="1">
        <v>26.103260869565219</v>
      </c>
      <c r="G55" s="1">
        <v>0</v>
      </c>
      <c r="H55" s="2">
        <f t="shared" si="0"/>
        <v>0</v>
      </c>
      <c r="I55" s="1">
        <v>40.279891304347828</v>
      </c>
      <c r="J55" s="1">
        <v>6.5217391304347824E-2</v>
      </c>
      <c r="K55" s="2">
        <f t="shared" si="1"/>
        <v>1.6191054442420561E-3</v>
      </c>
      <c r="L55" s="1">
        <v>158.51902173913044</v>
      </c>
      <c r="M55" s="1">
        <v>0</v>
      </c>
      <c r="N55" s="2">
        <f t="shared" si="2"/>
        <v>0</v>
      </c>
    </row>
    <row r="56" spans="1:14" x14ac:dyDescent="0.3">
      <c r="A56" t="s">
        <v>17</v>
      </c>
      <c r="B56" t="s">
        <v>76</v>
      </c>
      <c r="C56" t="s">
        <v>354</v>
      </c>
      <c r="D56" t="s">
        <v>355</v>
      </c>
      <c r="E56" s="1">
        <v>157.78260869565219</v>
      </c>
      <c r="F56" s="1">
        <v>38.25</v>
      </c>
      <c r="G56" s="1">
        <v>0</v>
      </c>
      <c r="H56" s="2">
        <f t="shared" si="0"/>
        <v>0</v>
      </c>
      <c r="I56" s="1">
        <v>160.85054347826087</v>
      </c>
      <c r="J56" s="1">
        <v>0</v>
      </c>
      <c r="K56" s="2">
        <f t="shared" si="1"/>
        <v>0</v>
      </c>
      <c r="L56" s="1">
        <v>404.57065217391306</v>
      </c>
      <c r="M56" s="1">
        <v>0</v>
      </c>
      <c r="N56" s="2">
        <f t="shared" si="2"/>
        <v>0</v>
      </c>
    </row>
    <row r="57" spans="1:14" x14ac:dyDescent="0.3">
      <c r="A57" t="s">
        <v>17</v>
      </c>
      <c r="B57" t="s">
        <v>77</v>
      </c>
      <c r="C57" t="s">
        <v>356</v>
      </c>
      <c r="D57" t="s">
        <v>344</v>
      </c>
      <c r="E57" s="1">
        <v>110.30434782608695</v>
      </c>
      <c r="F57" s="1">
        <v>81.269021739130437</v>
      </c>
      <c r="G57" s="1">
        <v>0</v>
      </c>
      <c r="H57" s="2">
        <f t="shared" si="0"/>
        <v>0</v>
      </c>
      <c r="I57" s="1">
        <v>70.829673913043479</v>
      </c>
      <c r="J57" s="1">
        <v>0</v>
      </c>
      <c r="K57" s="2">
        <f t="shared" si="1"/>
        <v>0</v>
      </c>
      <c r="L57" s="1">
        <v>247.91847826086968</v>
      </c>
      <c r="M57" s="1">
        <v>0</v>
      </c>
      <c r="N57" s="2">
        <f t="shared" si="2"/>
        <v>0</v>
      </c>
    </row>
    <row r="58" spans="1:14" x14ac:dyDescent="0.3">
      <c r="A58" t="s">
        <v>17</v>
      </c>
      <c r="B58" t="s">
        <v>78</v>
      </c>
      <c r="C58" t="s">
        <v>357</v>
      </c>
      <c r="D58" t="s">
        <v>358</v>
      </c>
      <c r="E58" s="1">
        <v>100.41304347826087</v>
      </c>
      <c r="F58" s="1">
        <v>34.282608695652172</v>
      </c>
      <c r="G58" s="1">
        <v>0</v>
      </c>
      <c r="H58" s="2">
        <f t="shared" si="0"/>
        <v>0</v>
      </c>
      <c r="I58" s="1">
        <v>102.60326086956522</v>
      </c>
      <c r="J58" s="1">
        <v>0</v>
      </c>
      <c r="K58" s="2">
        <f t="shared" si="1"/>
        <v>0</v>
      </c>
      <c r="L58" s="1">
        <v>261.33423913043481</v>
      </c>
      <c r="M58" s="1">
        <v>0</v>
      </c>
      <c r="N58" s="2">
        <f t="shared" si="2"/>
        <v>0</v>
      </c>
    </row>
    <row r="59" spans="1:14" x14ac:dyDescent="0.3">
      <c r="A59" t="s">
        <v>17</v>
      </c>
      <c r="B59" t="s">
        <v>79</v>
      </c>
      <c r="C59" t="s">
        <v>275</v>
      </c>
      <c r="D59" t="s">
        <v>276</v>
      </c>
      <c r="E59" s="1">
        <v>145.34782608695653</v>
      </c>
      <c r="F59" s="1">
        <v>75.432065217391298</v>
      </c>
      <c r="G59" s="1">
        <v>0</v>
      </c>
      <c r="H59" s="2">
        <f t="shared" si="0"/>
        <v>0</v>
      </c>
      <c r="I59" s="1">
        <v>128.06521739130434</v>
      </c>
      <c r="J59" s="1">
        <v>0</v>
      </c>
      <c r="K59" s="2">
        <f t="shared" si="1"/>
        <v>0</v>
      </c>
      <c r="L59" s="1">
        <v>401.93119565217387</v>
      </c>
      <c r="M59" s="1">
        <v>0</v>
      </c>
      <c r="N59" s="2">
        <f t="shared" si="2"/>
        <v>0</v>
      </c>
    </row>
    <row r="60" spans="1:14" x14ac:dyDescent="0.3">
      <c r="A60" t="s">
        <v>17</v>
      </c>
      <c r="B60" t="s">
        <v>80</v>
      </c>
      <c r="C60" t="s">
        <v>323</v>
      </c>
      <c r="D60" t="s">
        <v>324</v>
      </c>
      <c r="E60" s="1">
        <v>167.36956521739131</v>
      </c>
      <c r="F60" s="1">
        <v>59.307065217391305</v>
      </c>
      <c r="G60" s="1">
        <v>0</v>
      </c>
      <c r="H60" s="2">
        <f t="shared" si="0"/>
        <v>0</v>
      </c>
      <c r="I60" s="1">
        <v>159.62771739130434</v>
      </c>
      <c r="J60" s="1">
        <v>0</v>
      </c>
      <c r="K60" s="2">
        <f t="shared" si="1"/>
        <v>0</v>
      </c>
      <c r="L60" s="1">
        <v>400.99434782608694</v>
      </c>
      <c r="M60" s="1">
        <v>0</v>
      </c>
      <c r="N60" s="2">
        <f t="shared" si="2"/>
        <v>0</v>
      </c>
    </row>
    <row r="61" spans="1:14" x14ac:dyDescent="0.3">
      <c r="A61" t="s">
        <v>17</v>
      </c>
      <c r="B61" t="s">
        <v>81</v>
      </c>
      <c r="C61" t="s">
        <v>275</v>
      </c>
      <c r="D61" t="s">
        <v>276</v>
      </c>
      <c r="E61" s="1">
        <v>18.358695652173914</v>
      </c>
      <c r="F61" s="1">
        <v>17.119565217391305</v>
      </c>
      <c r="G61" s="1">
        <v>0</v>
      </c>
      <c r="H61" s="2">
        <f t="shared" si="0"/>
        <v>0</v>
      </c>
      <c r="I61" s="1">
        <v>36.546195652173914</v>
      </c>
      <c r="J61" s="1">
        <v>0</v>
      </c>
      <c r="K61" s="2">
        <f t="shared" si="1"/>
        <v>0</v>
      </c>
      <c r="L61" s="1">
        <v>45.342391304347828</v>
      </c>
      <c r="M61" s="1">
        <v>0</v>
      </c>
      <c r="N61" s="2">
        <f t="shared" si="2"/>
        <v>0</v>
      </c>
    </row>
    <row r="62" spans="1:14" x14ac:dyDescent="0.3">
      <c r="A62" t="s">
        <v>17</v>
      </c>
      <c r="B62" t="s">
        <v>82</v>
      </c>
      <c r="C62" t="s">
        <v>297</v>
      </c>
      <c r="D62" t="s">
        <v>298</v>
      </c>
      <c r="E62" s="1">
        <v>85.304347826086953</v>
      </c>
      <c r="F62" s="1">
        <v>24.051630434782609</v>
      </c>
      <c r="G62" s="1">
        <v>0</v>
      </c>
      <c r="H62" s="2">
        <f t="shared" si="0"/>
        <v>0</v>
      </c>
      <c r="I62" s="1">
        <v>58.676630434782609</v>
      </c>
      <c r="J62" s="1">
        <v>0</v>
      </c>
      <c r="K62" s="2">
        <f t="shared" si="1"/>
        <v>0</v>
      </c>
      <c r="L62" s="1">
        <v>207.27173913043478</v>
      </c>
      <c r="M62" s="1">
        <v>0</v>
      </c>
      <c r="N62" s="2">
        <f t="shared" si="2"/>
        <v>0</v>
      </c>
    </row>
    <row r="63" spans="1:14" x14ac:dyDescent="0.3">
      <c r="A63" t="s">
        <v>17</v>
      </c>
      <c r="B63" t="s">
        <v>83</v>
      </c>
      <c r="C63" t="s">
        <v>359</v>
      </c>
      <c r="D63" t="s">
        <v>342</v>
      </c>
      <c r="E63" s="1">
        <v>87.065217391304344</v>
      </c>
      <c r="F63" s="1">
        <v>33.314130434782598</v>
      </c>
      <c r="G63" s="1">
        <v>0</v>
      </c>
      <c r="H63" s="2">
        <f t="shared" si="0"/>
        <v>0</v>
      </c>
      <c r="I63" s="1">
        <v>44.864999999999988</v>
      </c>
      <c r="J63" s="1">
        <v>0</v>
      </c>
      <c r="K63" s="2">
        <f t="shared" si="1"/>
        <v>0</v>
      </c>
      <c r="L63" s="1">
        <v>218.42250000000004</v>
      </c>
      <c r="M63" s="1">
        <v>0</v>
      </c>
      <c r="N63" s="2">
        <f t="shared" si="2"/>
        <v>0</v>
      </c>
    </row>
    <row r="64" spans="1:14" x14ac:dyDescent="0.3">
      <c r="A64" t="s">
        <v>17</v>
      </c>
      <c r="B64" t="s">
        <v>84</v>
      </c>
      <c r="C64" t="s">
        <v>360</v>
      </c>
      <c r="D64" t="s">
        <v>351</v>
      </c>
      <c r="E64" s="1">
        <v>71.445652173913047</v>
      </c>
      <c r="F64" s="1">
        <v>52.179673913043473</v>
      </c>
      <c r="G64" s="1">
        <v>0</v>
      </c>
      <c r="H64" s="2">
        <f t="shared" si="0"/>
        <v>0</v>
      </c>
      <c r="I64" s="1">
        <v>35.599782608695634</v>
      </c>
      <c r="J64" s="1">
        <v>0</v>
      </c>
      <c r="K64" s="2">
        <f t="shared" si="1"/>
        <v>0</v>
      </c>
      <c r="L64" s="1">
        <v>119.79043478260868</v>
      </c>
      <c r="M64" s="1">
        <v>0</v>
      </c>
      <c r="N64" s="2">
        <f t="shared" si="2"/>
        <v>0</v>
      </c>
    </row>
    <row r="65" spans="1:14" x14ac:dyDescent="0.3">
      <c r="A65" t="s">
        <v>17</v>
      </c>
      <c r="B65" t="s">
        <v>85</v>
      </c>
      <c r="C65" t="s">
        <v>361</v>
      </c>
      <c r="D65" t="s">
        <v>20</v>
      </c>
      <c r="E65" s="1">
        <v>104.04347826086956</v>
      </c>
      <c r="F65" s="1">
        <v>20.932065217391305</v>
      </c>
      <c r="G65" s="1">
        <v>0</v>
      </c>
      <c r="H65" s="2">
        <f t="shared" si="0"/>
        <v>0</v>
      </c>
      <c r="I65" s="1">
        <v>76.086956521739125</v>
      </c>
      <c r="J65" s="1">
        <v>0</v>
      </c>
      <c r="K65" s="2">
        <f t="shared" si="1"/>
        <v>0</v>
      </c>
      <c r="L65" s="1">
        <v>293.92119565217394</v>
      </c>
      <c r="M65" s="1">
        <v>0</v>
      </c>
      <c r="N65" s="2">
        <f t="shared" si="2"/>
        <v>0</v>
      </c>
    </row>
    <row r="66" spans="1:14" x14ac:dyDescent="0.3">
      <c r="A66" t="s">
        <v>17</v>
      </c>
      <c r="B66" t="s">
        <v>86</v>
      </c>
      <c r="C66" t="s">
        <v>362</v>
      </c>
      <c r="D66" t="s">
        <v>363</v>
      </c>
      <c r="E66" s="1">
        <v>109.45652173913044</v>
      </c>
      <c r="F66" s="1">
        <v>25.111413043478262</v>
      </c>
      <c r="G66" s="1">
        <v>0</v>
      </c>
      <c r="H66" s="2">
        <f t="shared" ref="H66:H129" si="3">G66/F66</f>
        <v>0</v>
      </c>
      <c r="I66" s="1">
        <v>65.131304347826088</v>
      </c>
      <c r="J66" s="1">
        <v>0</v>
      </c>
      <c r="K66" s="2">
        <f t="shared" ref="K66:K129" si="4">J66/I66</f>
        <v>0</v>
      </c>
      <c r="L66" s="1">
        <v>254.35347826086957</v>
      </c>
      <c r="M66" s="1">
        <v>0</v>
      </c>
      <c r="N66" s="2">
        <f t="shared" ref="N66:N129" si="5">M66/L66</f>
        <v>0</v>
      </c>
    </row>
    <row r="67" spans="1:14" x14ac:dyDescent="0.3">
      <c r="A67" t="s">
        <v>17</v>
      </c>
      <c r="B67" t="s">
        <v>87</v>
      </c>
      <c r="C67" t="s">
        <v>364</v>
      </c>
      <c r="D67" t="s">
        <v>26</v>
      </c>
      <c r="E67" s="1">
        <v>83</v>
      </c>
      <c r="F67" s="1">
        <v>17.95728260869565</v>
      </c>
      <c r="G67" s="1">
        <v>0</v>
      </c>
      <c r="H67" s="2">
        <f t="shared" si="3"/>
        <v>0</v>
      </c>
      <c r="I67" s="1">
        <v>61.910217391304379</v>
      </c>
      <c r="J67" s="1">
        <v>0</v>
      </c>
      <c r="K67" s="2">
        <f t="shared" si="4"/>
        <v>0</v>
      </c>
      <c r="L67" s="1">
        <v>157.04097826086957</v>
      </c>
      <c r="M67" s="1">
        <v>0</v>
      </c>
      <c r="N67" s="2">
        <f t="shared" si="5"/>
        <v>0</v>
      </c>
    </row>
    <row r="68" spans="1:14" x14ac:dyDescent="0.3">
      <c r="A68" t="s">
        <v>17</v>
      </c>
      <c r="B68" t="s">
        <v>88</v>
      </c>
      <c r="C68" t="s">
        <v>263</v>
      </c>
      <c r="D68" t="s">
        <v>264</v>
      </c>
      <c r="E68" s="1">
        <v>154.78260869565219</v>
      </c>
      <c r="F68" s="1">
        <v>47.503260869565231</v>
      </c>
      <c r="G68" s="1">
        <v>0</v>
      </c>
      <c r="H68" s="2">
        <f t="shared" si="3"/>
        <v>0</v>
      </c>
      <c r="I68" s="1">
        <v>136.67521739130439</v>
      </c>
      <c r="J68" s="1">
        <v>0</v>
      </c>
      <c r="K68" s="2">
        <f t="shared" si="4"/>
        <v>0</v>
      </c>
      <c r="L68" s="1">
        <v>299.22456521739133</v>
      </c>
      <c r="M68" s="1">
        <v>0</v>
      </c>
      <c r="N68" s="2">
        <f t="shared" si="5"/>
        <v>0</v>
      </c>
    </row>
    <row r="69" spans="1:14" x14ac:dyDescent="0.3">
      <c r="A69" t="s">
        <v>17</v>
      </c>
      <c r="B69" t="s">
        <v>89</v>
      </c>
      <c r="C69" t="s">
        <v>290</v>
      </c>
      <c r="D69" t="s">
        <v>278</v>
      </c>
      <c r="E69" s="1">
        <v>108.6195652173913</v>
      </c>
      <c r="F69" s="1">
        <v>34.166413043478251</v>
      </c>
      <c r="G69" s="1">
        <v>0</v>
      </c>
      <c r="H69" s="2">
        <f t="shared" si="3"/>
        <v>0</v>
      </c>
      <c r="I69" s="1">
        <v>84.759999999999991</v>
      </c>
      <c r="J69" s="1">
        <v>0</v>
      </c>
      <c r="K69" s="2">
        <f t="shared" si="4"/>
        <v>0</v>
      </c>
      <c r="L69" s="1">
        <v>180.90326086956523</v>
      </c>
      <c r="M69" s="1">
        <v>0</v>
      </c>
      <c r="N69" s="2">
        <f t="shared" si="5"/>
        <v>0</v>
      </c>
    </row>
    <row r="70" spans="1:14" x14ac:dyDescent="0.3">
      <c r="A70" t="s">
        <v>17</v>
      </c>
      <c r="B70" t="s">
        <v>90</v>
      </c>
      <c r="C70" t="s">
        <v>365</v>
      </c>
      <c r="D70" t="s">
        <v>26</v>
      </c>
      <c r="E70" s="1">
        <v>93.619565217391298</v>
      </c>
      <c r="F70" s="1">
        <v>57.043478260869563</v>
      </c>
      <c r="G70" s="1">
        <v>0</v>
      </c>
      <c r="H70" s="2">
        <f t="shared" si="3"/>
        <v>0</v>
      </c>
      <c r="I70" s="1">
        <v>43.852499999999999</v>
      </c>
      <c r="J70" s="1">
        <v>0</v>
      </c>
      <c r="K70" s="2">
        <f t="shared" si="4"/>
        <v>0</v>
      </c>
      <c r="L70" s="1">
        <v>171.52619565217393</v>
      </c>
      <c r="M70" s="1">
        <v>0</v>
      </c>
      <c r="N70" s="2">
        <f t="shared" si="5"/>
        <v>0</v>
      </c>
    </row>
    <row r="71" spans="1:14" x14ac:dyDescent="0.3">
      <c r="A71" t="s">
        <v>17</v>
      </c>
      <c r="B71" t="s">
        <v>91</v>
      </c>
      <c r="C71" t="s">
        <v>366</v>
      </c>
      <c r="D71" t="s">
        <v>292</v>
      </c>
      <c r="E71" s="1">
        <v>130.30434782608697</v>
      </c>
      <c r="F71" s="1">
        <v>59.302608695652147</v>
      </c>
      <c r="G71" s="1">
        <v>2.1739130434782608E-2</v>
      </c>
      <c r="H71" s="2">
        <f t="shared" si="3"/>
        <v>3.6657966509281813E-4</v>
      </c>
      <c r="I71" s="1">
        <v>72.007173913043502</v>
      </c>
      <c r="J71" s="1">
        <v>0</v>
      </c>
      <c r="K71" s="2">
        <f t="shared" si="4"/>
        <v>0</v>
      </c>
      <c r="L71" s="1">
        <v>224.82608695652169</v>
      </c>
      <c r="M71" s="1">
        <v>0</v>
      </c>
      <c r="N71" s="2">
        <f t="shared" si="5"/>
        <v>0</v>
      </c>
    </row>
    <row r="72" spans="1:14" x14ac:dyDescent="0.3">
      <c r="A72" t="s">
        <v>17</v>
      </c>
      <c r="B72" t="s">
        <v>92</v>
      </c>
      <c r="C72" t="s">
        <v>367</v>
      </c>
      <c r="D72" t="s">
        <v>368</v>
      </c>
      <c r="E72" s="1">
        <v>81.695652173913047</v>
      </c>
      <c r="F72" s="1">
        <v>27.536739130434793</v>
      </c>
      <c r="G72" s="1">
        <v>0</v>
      </c>
      <c r="H72" s="2">
        <f t="shared" si="3"/>
        <v>0</v>
      </c>
      <c r="I72" s="1">
        <v>54.231086956521743</v>
      </c>
      <c r="J72" s="1">
        <v>0.46739130434782611</v>
      </c>
      <c r="K72" s="2">
        <f t="shared" si="4"/>
        <v>8.6185125649895968E-3</v>
      </c>
      <c r="L72" s="1">
        <v>134.29771739130433</v>
      </c>
      <c r="M72" s="1">
        <v>0</v>
      </c>
      <c r="N72" s="2">
        <f t="shared" si="5"/>
        <v>0</v>
      </c>
    </row>
    <row r="73" spans="1:14" x14ac:dyDescent="0.3">
      <c r="A73" t="s">
        <v>17</v>
      </c>
      <c r="B73" t="s">
        <v>93</v>
      </c>
      <c r="C73" t="s">
        <v>323</v>
      </c>
      <c r="D73" t="s">
        <v>324</v>
      </c>
      <c r="E73" s="1">
        <v>122.28260869565217</v>
      </c>
      <c r="F73" s="1">
        <v>41.533043478260872</v>
      </c>
      <c r="G73" s="1">
        <v>0</v>
      </c>
      <c r="H73" s="2">
        <f t="shared" si="3"/>
        <v>0</v>
      </c>
      <c r="I73" s="1">
        <v>69.498043478260868</v>
      </c>
      <c r="J73" s="1">
        <v>0</v>
      </c>
      <c r="K73" s="2">
        <f t="shared" si="4"/>
        <v>0</v>
      </c>
      <c r="L73" s="1">
        <v>207.77043478260879</v>
      </c>
      <c r="M73" s="1">
        <v>0</v>
      </c>
      <c r="N73" s="2">
        <f t="shared" si="5"/>
        <v>0</v>
      </c>
    </row>
    <row r="74" spans="1:14" x14ac:dyDescent="0.3">
      <c r="A74" t="s">
        <v>17</v>
      </c>
      <c r="B74" t="s">
        <v>94</v>
      </c>
      <c r="C74" t="s">
        <v>267</v>
      </c>
      <c r="D74" t="s">
        <v>268</v>
      </c>
      <c r="E74" s="1">
        <v>115.56521739130434</v>
      </c>
      <c r="F74" s="1">
        <v>34.321086956521732</v>
      </c>
      <c r="G74" s="1">
        <v>0</v>
      </c>
      <c r="H74" s="2">
        <f t="shared" si="3"/>
        <v>0</v>
      </c>
      <c r="I74" s="1">
        <v>63.609565217391321</v>
      </c>
      <c r="J74" s="1">
        <v>0</v>
      </c>
      <c r="K74" s="2">
        <f t="shared" si="4"/>
        <v>0</v>
      </c>
      <c r="L74" s="1">
        <v>172.04097826086954</v>
      </c>
      <c r="M74" s="1">
        <v>0</v>
      </c>
      <c r="N74" s="2">
        <f t="shared" si="5"/>
        <v>0</v>
      </c>
    </row>
    <row r="75" spans="1:14" x14ac:dyDescent="0.3">
      <c r="A75" t="s">
        <v>17</v>
      </c>
      <c r="B75" t="s">
        <v>95</v>
      </c>
      <c r="C75" t="s">
        <v>369</v>
      </c>
      <c r="D75" t="s">
        <v>307</v>
      </c>
      <c r="E75" s="1">
        <v>141.11956521739131</v>
      </c>
      <c r="F75" s="1">
        <v>46.000760869565227</v>
      </c>
      <c r="G75" s="1">
        <v>0</v>
      </c>
      <c r="H75" s="2">
        <f t="shared" si="3"/>
        <v>0</v>
      </c>
      <c r="I75" s="1">
        <v>80.57282608695651</v>
      </c>
      <c r="J75" s="1">
        <v>0</v>
      </c>
      <c r="K75" s="2">
        <f t="shared" si="4"/>
        <v>0</v>
      </c>
      <c r="L75" s="1">
        <v>264.62152173913034</v>
      </c>
      <c r="M75" s="1">
        <v>0</v>
      </c>
      <c r="N75" s="2">
        <f t="shared" si="5"/>
        <v>0</v>
      </c>
    </row>
    <row r="76" spans="1:14" x14ac:dyDescent="0.3">
      <c r="A76" t="s">
        <v>17</v>
      </c>
      <c r="B76" t="s">
        <v>96</v>
      </c>
      <c r="C76" t="s">
        <v>279</v>
      </c>
      <c r="D76" t="s">
        <v>280</v>
      </c>
      <c r="E76" s="1">
        <v>76.815217391304344</v>
      </c>
      <c r="F76" s="1">
        <v>20.362173913043481</v>
      </c>
      <c r="G76" s="1">
        <v>2.1739130434782608E-2</v>
      </c>
      <c r="H76" s="2">
        <f t="shared" si="3"/>
        <v>1.0676232571050325E-3</v>
      </c>
      <c r="I76" s="1">
        <v>61.415326086956519</v>
      </c>
      <c r="J76" s="1">
        <v>0</v>
      </c>
      <c r="K76" s="2">
        <f t="shared" si="4"/>
        <v>0</v>
      </c>
      <c r="L76" s="1">
        <v>120.87282608695658</v>
      </c>
      <c r="M76" s="1">
        <v>0</v>
      </c>
      <c r="N76" s="2">
        <f t="shared" si="5"/>
        <v>0</v>
      </c>
    </row>
    <row r="77" spans="1:14" x14ac:dyDescent="0.3">
      <c r="A77" t="s">
        <v>17</v>
      </c>
      <c r="B77" t="s">
        <v>97</v>
      </c>
      <c r="C77" t="s">
        <v>311</v>
      </c>
      <c r="D77" t="s">
        <v>264</v>
      </c>
      <c r="E77" s="1">
        <v>114.10869565217391</v>
      </c>
      <c r="F77" s="1">
        <v>12.228695652173913</v>
      </c>
      <c r="G77" s="1">
        <v>0</v>
      </c>
      <c r="H77" s="2">
        <f t="shared" si="3"/>
        <v>0</v>
      </c>
      <c r="I77" s="1">
        <v>121.50239130434788</v>
      </c>
      <c r="J77" s="1">
        <v>0</v>
      </c>
      <c r="K77" s="2">
        <f t="shared" si="4"/>
        <v>0</v>
      </c>
      <c r="L77" s="1">
        <v>191.18749999999989</v>
      </c>
      <c r="M77" s="1">
        <v>0</v>
      </c>
      <c r="N77" s="2">
        <f t="shared" si="5"/>
        <v>0</v>
      </c>
    </row>
    <row r="78" spans="1:14" x14ac:dyDescent="0.3">
      <c r="A78" t="s">
        <v>17</v>
      </c>
      <c r="B78" t="s">
        <v>98</v>
      </c>
      <c r="C78" t="s">
        <v>370</v>
      </c>
      <c r="D78" t="s">
        <v>371</v>
      </c>
      <c r="E78" s="1">
        <v>115.54347826086956</v>
      </c>
      <c r="F78" s="1">
        <v>47.047499999999999</v>
      </c>
      <c r="G78" s="1">
        <v>0</v>
      </c>
      <c r="H78" s="2">
        <f t="shared" si="3"/>
        <v>0</v>
      </c>
      <c r="I78" s="1">
        <v>60.485108695652173</v>
      </c>
      <c r="J78" s="1">
        <v>0</v>
      </c>
      <c r="K78" s="2">
        <f t="shared" si="4"/>
        <v>0</v>
      </c>
      <c r="L78" s="1">
        <v>174.57739130434786</v>
      </c>
      <c r="M78" s="1">
        <v>0</v>
      </c>
      <c r="N78" s="2">
        <f t="shared" si="5"/>
        <v>0</v>
      </c>
    </row>
    <row r="79" spans="1:14" x14ac:dyDescent="0.3">
      <c r="A79" t="s">
        <v>17</v>
      </c>
      <c r="B79" t="s">
        <v>99</v>
      </c>
      <c r="C79" t="s">
        <v>372</v>
      </c>
      <c r="D79" t="s">
        <v>368</v>
      </c>
      <c r="E79" s="1">
        <v>93.728260869565219</v>
      </c>
      <c r="F79" s="1">
        <v>13.489891304347825</v>
      </c>
      <c r="G79" s="1">
        <v>0</v>
      </c>
      <c r="H79" s="2">
        <f t="shared" si="3"/>
        <v>0</v>
      </c>
      <c r="I79" s="1">
        <v>81.005760869565208</v>
      </c>
      <c r="J79" s="1">
        <v>0</v>
      </c>
      <c r="K79" s="2">
        <f t="shared" si="4"/>
        <v>0</v>
      </c>
      <c r="L79" s="1">
        <v>213.45880434782612</v>
      </c>
      <c r="M79" s="1">
        <v>0</v>
      </c>
      <c r="N79" s="2">
        <f t="shared" si="5"/>
        <v>0</v>
      </c>
    </row>
    <row r="80" spans="1:14" x14ac:dyDescent="0.3">
      <c r="A80" t="s">
        <v>17</v>
      </c>
      <c r="B80" t="s">
        <v>100</v>
      </c>
      <c r="C80" t="s">
        <v>308</v>
      </c>
      <c r="D80" t="s">
        <v>309</v>
      </c>
      <c r="E80" s="1">
        <v>22.902173913043477</v>
      </c>
      <c r="F80" s="1">
        <v>75.156956521739147</v>
      </c>
      <c r="G80" s="1">
        <v>0</v>
      </c>
      <c r="H80" s="2">
        <f t="shared" si="3"/>
        <v>0</v>
      </c>
      <c r="I80" s="1">
        <v>13.292065217391308</v>
      </c>
      <c r="J80" s="1">
        <v>0</v>
      </c>
      <c r="K80" s="2">
        <f t="shared" si="4"/>
        <v>0</v>
      </c>
      <c r="L80" s="1">
        <v>83.300434782608676</v>
      </c>
      <c r="M80" s="1">
        <v>0</v>
      </c>
      <c r="N80" s="2">
        <f t="shared" si="5"/>
        <v>0</v>
      </c>
    </row>
    <row r="81" spans="1:14" x14ac:dyDescent="0.3">
      <c r="A81" t="s">
        <v>17</v>
      </c>
      <c r="B81" t="s">
        <v>101</v>
      </c>
      <c r="C81" t="s">
        <v>311</v>
      </c>
      <c r="D81" t="s">
        <v>264</v>
      </c>
      <c r="E81" s="1">
        <v>101.39130434782609</v>
      </c>
      <c r="F81" s="1">
        <v>2.6711956521739131</v>
      </c>
      <c r="G81" s="1">
        <v>0</v>
      </c>
      <c r="H81" s="2">
        <f t="shared" si="3"/>
        <v>0</v>
      </c>
      <c r="I81" s="1">
        <v>85.198369565217391</v>
      </c>
      <c r="J81" s="1">
        <v>0</v>
      </c>
      <c r="K81" s="2">
        <f t="shared" si="4"/>
        <v>0</v>
      </c>
      <c r="L81" s="1">
        <v>241.54347826086956</v>
      </c>
      <c r="M81" s="1">
        <v>0</v>
      </c>
      <c r="N81" s="2">
        <f t="shared" si="5"/>
        <v>0</v>
      </c>
    </row>
    <row r="82" spans="1:14" x14ac:dyDescent="0.3">
      <c r="A82" t="s">
        <v>17</v>
      </c>
      <c r="B82" t="s">
        <v>102</v>
      </c>
      <c r="C82" t="s">
        <v>373</v>
      </c>
      <c r="D82" t="s">
        <v>292</v>
      </c>
      <c r="E82" s="1">
        <v>89.641304347826093</v>
      </c>
      <c r="F82" s="1">
        <v>34.967391304347828</v>
      </c>
      <c r="G82" s="1">
        <v>0</v>
      </c>
      <c r="H82" s="2">
        <f t="shared" si="3"/>
        <v>0</v>
      </c>
      <c r="I82" s="1">
        <v>64.355978260869563</v>
      </c>
      <c r="J82" s="1">
        <v>0</v>
      </c>
      <c r="K82" s="2">
        <f t="shared" si="4"/>
        <v>0</v>
      </c>
      <c r="L82" s="1">
        <v>178.80978260869566</v>
      </c>
      <c r="M82" s="1">
        <v>0</v>
      </c>
      <c r="N82" s="2">
        <f t="shared" si="5"/>
        <v>0</v>
      </c>
    </row>
    <row r="83" spans="1:14" x14ac:dyDescent="0.3">
      <c r="A83" t="s">
        <v>17</v>
      </c>
      <c r="B83" t="s">
        <v>103</v>
      </c>
      <c r="C83" t="s">
        <v>311</v>
      </c>
      <c r="D83" t="s">
        <v>264</v>
      </c>
      <c r="E83" s="1">
        <v>83.543478260869563</v>
      </c>
      <c r="F83" s="1">
        <v>31.077282608695654</v>
      </c>
      <c r="G83" s="1">
        <v>0</v>
      </c>
      <c r="H83" s="2">
        <f t="shared" si="3"/>
        <v>0</v>
      </c>
      <c r="I83" s="1">
        <v>80.158913043478321</v>
      </c>
      <c r="J83" s="1">
        <v>0</v>
      </c>
      <c r="K83" s="2">
        <f t="shared" si="4"/>
        <v>0</v>
      </c>
      <c r="L83" s="1">
        <v>177.88619565217385</v>
      </c>
      <c r="M83" s="1">
        <v>0</v>
      </c>
      <c r="N83" s="2">
        <f t="shared" si="5"/>
        <v>0</v>
      </c>
    </row>
    <row r="84" spans="1:14" x14ac:dyDescent="0.3">
      <c r="A84" t="s">
        <v>17</v>
      </c>
      <c r="B84" t="s">
        <v>104</v>
      </c>
      <c r="C84" t="s">
        <v>374</v>
      </c>
      <c r="D84" t="s">
        <v>375</v>
      </c>
      <c r="E84" s="1">
        <v>59.152173913043477</v>
      </c>
      <c r="F84" s="1">
        <v>24.138586956521738</v>
      </c>
      <c r="G84" s="1">
        <v>0</v>
      </c>
      <c r="H84" s="2">
        <f t="shared" si="3"/>
        <v>0</v>
      </c>
      <c r="I84" s="1">
        <v>45.228260869565219</v>
      </c>
      <c r="J84" s="1">
        <v>0</v>
      </c>
      <c r="K84" s="2">
        <f t="shared" si="4"/>
        <v>0</v>
      </c>
      <c r="L84" s="1">
        <v>190.06967391304349</v>
      </c>
      <c r="M84" s="1">
        <v>0</v>
      </c>
      <c r="N84" s="2">
        <f t="shared" si="5"/>
        <v>0</v>
      </c>
    </row>
    <row r="85" spans="1:14" x14ac:dyDescent="0.3">
      <c r="A85" t="s">
        <v>17</v>
      </c>
      <c r="B85" t="s">
        <v>105</v>
      </c>
      <c r="C85" t="s">
        <v>376</v>
      </c>
      <c r="D85" t="s">
        <v>377</v>
      </c>
      <c r="E85" s="1">
        <v>107.02173913043478</v>
      </c>
      <c r="F85" s="1">
        <v>45.408260869565218</v>
      </c>
      <c r="G85" s="1">
        <v>0</v>
      </c>
      <c r="H85" s="2">
        <f t="shared" si="3"/>
        <v>0</v>
      </c>
      <c r="I85" s="1">
        <v>87.63793478260871</v>
      </c>
      <c r="J85" s="1">
        <v>0</v>
      </c>
      <c r="K85" s="2">
        <f t="shared" si="4"/>
        <v>0</v>
      </c>
      <c r="L85" s="1">
        <v>206.60380434782613</v>
      </c>
      <c r="M85" s="1">
        <v>0</v>
      </c>
      <c r="N85" s="2">
        <f t="shared" si="5"/>
        <v>0</v>
      </c>
    </row>
    <row r="86" spans="1:14" x14ac:dyDescent="0.3">
      <c r="A86" t="s">
        <v>17</v>
      </c>
      <c r="B86" t="s">
        <v>106</v>
      </c>
      <c r="C86" t="s">
        <v>378</v>
      </c>
      <c r="D86" t="s">
        <v>379</v>
      </c>
      <c r="E86" s="1">
        <v>81.086956521739125</v>
      </c>
      <c r="F86" s="1">
        <v>30.891304347826086</v>
      </c>
      <c r="G86" s="1">
        <v>0</v>
      </c>
      <c r="H86" s="2">
        <f t="shared" si="3"/>
        <v>0</v>
      </c>
      <c r="I86" s="1">
        <v>105.77445652173913</v>
      </c>
      <c r="J86" s="1">
        <v>0</v>
      </c>
      <c r="K86" s="2">
        <f t="shared" si="4"/>
        <v>0</v>
      </c>
      <c r="L86" s="1">
        <v>232.58967391304347</v>
      </c>
      <c r="M86" s="1">
        <v>0</v>
      </c>
      <c r="N86" s="2">
        <f t="shared" si="5"/>
        <v>0</v>
      </c>
    </row>
    <row r="87" spans="1:14" x14ac:dyDescent="0.3">
      <c r="A87" t="s">
        <v>17</v>
      </c>
      <c r="B87" t="s">
        <v>107</v>
      </c>
      <c r="C87" t="s">
        <v>380</v>
      </c>
      <c r="D87" t="s">
        <v>377</v>
      </c>
      <c r="E87" s="1">
        <v>194.31521739130434</v>
      </c>
      <c r="F87" s="1">
        <v>83.144347826086971</v>
      </c>
      <c r="G87" s="1">
        <v>5.7391304347826084</v>
      </c>
      <c r="H87" s="2">
        <f t="shared" si="3"/>
        <v>6.9026104417670667E-2</v>
      </c>
      <c r="I87" s="1">
        <v>238.47565217391303</v>
      </c>
      <c r="J87" s="1">
        <v>0</v>
      </c>
      <c r="K87" s="2">
        <f t="shared" si="4"/>
        <v>0</v>
      </c>
      <c r="L87" s="1">
        <v>586.50902173913028</v>
      </c>
      <c r="M87" s="1">
        <v>0</v>
      </c>
      <c r="N87" s="2">
        <f t="shared" si="5"/>
        <v>0</v>
      </c>
    </row>
    <row r="88" spans="1:14" x14ac:dyDescent="0.3">
      <c r="A88" t="s">
        <v>17</v>
      </c>
      <c r="B88" t="s">
        <v>108</v>
      </c>
      <c r="C88" t="s">
        <v>381</v>
      </c>
      <c r="D88" t="s">
        <v>382</v>
      </c>
      <c r="E88" s="1">
        <v>59.456521739130437</v>
      </c>
      <c r="F88" s="1">
        <v>18.586956521739129</v>
      </c>
      <c r="G88" s="1">
        <v>0</v>
      </c>
      <c r="H88" s="2">
        <f t="shared" si="3"/>
        <v>0</v>
      </c>
      <c r="I88" s="1">
        <v>57.934782608695649</v>
      </c>
      <c r="J88" s="1">
        <v>0</v>
      </c>
      <c r="K88" s="2">
        <f t="shared" si="4"/>
        <v>0</v>
      </c>
      <c r="L88" s="1">
        <v>157.6875</v>
      </c>
      <c r="M88" s="1">
        <v>0</v>
      </c>
      <c r="N88" s="2">
        <f t="shared" si="5"/>
        <v>0</v>
      </c>
    </row>
    <row r="89" spans="1:14" x14ac:dyDescent="0.3">
      <c r="A89" t="s">
        <v>17</v>
      </c>
      <c r="B89" t="s">
        <v>109</v>
      </c>
      <c r="C89" t="s">
        <v>285</v>
      </c>
      <c r="D89" t="s">
        <v>286</v>
      </c>
      <c r="E89" s="1">
        <v>159.57608695652175</v>
      </c>
      <c r="F89" s="1">
        <v>67.010869565217391</v>
      </c>
      <c r="G89" s="1">
        <v>0</v>
      </c>
      <c r="H89" s="2">
        <f t="shared" si="3"/>
        <v>0</v>
      </c>
      <c r="I89" s="1">
        <v>232.85076086956522</v>
      </c>
      <c r="J89" s="1">
        <v>0</v>
      </c>
      <c r="K89" s="2">
        <f t="shared" si="4"/>
        <v>0</v>
      </c>
      <c r="L89" s="1">
        <v>436.10869565217394</v>
      </c>
      <c r="M89" s="1">
        <v>0</v>
      </c>
      <c r="N89" s="2">
        <f t="shared" si="5"/>
        <v>0</v>
      </c>
    </row>
    <row r="90" spans="1:14" x14ac:dyDescent="0.3">
      <c r="A90" t="s">
        <v>17</v>
      </c>
      <c r="B90" t="s">
        <v>110</v>
      </c>
      <c r="C90" t="s">
        <v>311</v>
      </c>
      <c r="D90" t="s">
        <v>264</v>
      </c>
      <c r="E90" s="1">
        <v>241.66304347826087</v>
      </c>
      <c r="F90" s="1">
        <v>49.1875</v>
      </c>
      <c r="G90" s="1">
        <v>20.635869565217391</v>
      </c>
      <c r="H90" s="2">
        <f t="shared" si="3"/>
        <v>0.41953483232970551</v>
      </c>
      <c r="I90" s="1">
        <v>226.73641304347825</v>
      </c>
      <c r="J90" s="1">
        <v>6.4021739130434785</v>
      </c>
      <c r="K90" s="2">
        <f t="shared" si="4"/>
        <v>2.8236196502834408E-2</v>
      </c>
      <c r="L90" s="1">
        <v>623.65760869565213</v>
      </c>
      <c r="M90" s="1">
        <v>0</v>
      </c>
      <c r="N90" s="2">
        <f t="shared" si="5"/>
        <v>0</v>
      </c>
    </row>
    <row r="91" spans="1:14" x14ac:dyDescent="0.3">
      <c r="A91" t="s">
        <v>17</v>
      </c>
      <c r="B91" t="s">
        <v>111</v>
      </c>
      <c r="C91" t="s">
        <v>325</v>
      </c>
      <c r="D91" t="s">
        <v>292</v>
      </c>
      <c r="E91" s="1">
        <v>48.565217391304351</v>
      </c>
      <c r="F91" s="1">
        <v>16.3125</v>
      </c>
      <c r="G91" s="1">
        <v>0</v>
      </c>
      <c r="H91" s="2">
        <f t="shared" si="3"/>
        <v>0</v>
      </c>
      <c r="I91" s="1">
        <v>42.554347826086953</v>
      </c>
      <c r="J91" s="1">
        <v>0</v>
      </c>
      <c r="K91" s="2">
        <f t="shared" si="4"/>
        <v>0</v>
      </c>
      <c r="L91" s="1">
        <v>118.91576086956522</v>
      </c>
      <c r="M91" s="1">
        <v>0</v>
      </c>
      <c r="N91" s="2">
        <f t="shared" si="5"/>
        <v>0</v>
      </c>
    </row>
    <row r="92" spans="1:14" x14ac:dyDescent="0.3">
      <c r="A92" t="s">
        <v>17</v>
      </c>
      <c r="B92" t="s">
        <v>112</v>
      </c>
      <c r="C92" t="s">
        <v>290</v>
      </c>
      <c r="D92" t="s">
        <v>278</v>
      </c>
      <c r="E92" s="1">
        <v>51.076086956521742</v>
      </c>
      <c r="F92" s="1">
        <v>10.407065217391308</v>
      </c>
      <c r="G92" s="1">
        <v>0</v>
      </c>
      <c r="H92" s="2">
        <f t="shared" si="3"/>
        <v>0</v>
      </c>
      <c r="I92" s="1">
        <v>52.973586956521757</v>
      </c>
      <c r="J92" s="1">
        <v>0</v>
      </c>
      <c r="K92" s="2">
        <f t="shared" si="4"/>
        <v>0</v>
      </c>
      <c r="L92" s="1">
        <v>146.72869565217385</v>
      </c>
      <c r="M92" s="1">
        <v>0</v>
      </c>
      <c r="N92" s="2">
        <f t="shared" si="5"/>
        <v>0</v>
      </c>
    </row>
    <row r="93" spans="1:14" x14ac:dyDescent="0.3">
      <c r="A93" t="s">
        <v>17</v>
      </c>
      <c r="B93" t="s">
        <v>113</v>
      </c>
      <c r="C93" t="s">
        <v>383</v>
      </c>
      <c r="D93" t="s">
        <v>363</v>
      </c>
      <c r="E93" s="1">
        <v>107.8804347826087</v>
      </c>
      <c r="F93" s="1">
        <v>18.451086956521738</v>
      </c>
      <c r="G93" s="1">
        <v>0</v>
      </c>
      <c r="H93" s="2">
        <f t="shared" si="3"/>
        <v>0</v>
      </c>
      <c r="I93" s="1">
        <v>81.150217391304338</v>
      </c>
      <c r="J93" s="1">
        <v>0</v>
      </c>
      <c r="K93" s="2">
        <f t="shared" si="4"/>
        <v>0</v>
      </c>
      <c r="L93" s="1">
        <v>271.19021739130437</v>
      </c>
      <c r="M93" s="1">
        <v>0</v>
      </c>
      <c r="N93" s="2">
        <f t="shared" si="5"/>
        <v>0</v>
      </c>
    </row>
    <row r="94" spans="1:14" x14ac:dyDescent="0.3">
      <c r="A94" t="s">
        <v>17</v>
      </c>
      <c r="B94" t="s">
        <v>114</v>
      </c>
      <c r="C94" t="s">
        <v>323</v>
      </c>
      <c r="D94" t="s">
        <v>324</v>
      </c>
      <c r="E94" s="1">
        <v>51.597826086956523</v>
      </c>
      <c r="F94" s="1">
        <v>8.118804347826087</v>
      </c>
      <c r="G94" s="1">
        <v>0</v>
      </c>
      <c r="H94" s="2">
        <f t="shared" si="3"/>
        <v>0</v>
      </c>
      <c r="I94" s="1">
        <v>98.512282608695656</v>
      </c>
      <c r="J94" s="1">
        <v>0</v>
      </c>
      <c r="K94" s="2">
        <f t="shared" si="4"/>
        <v>0</v>
      </c>
      <c r="L94" s="1">
        <v>163.47815217391309</v>
      </c>
      <c r="M94" s="1">
        <v>0</v>
      </c>
      <c r="N94" s="2">
        <f t="shared" si="5"/>
        <v>0</v>
      </c>
    </row>
    <row r="95" spans="1:14" x14ac:dyDescent="0.3">
      <c r="A95" t="s">
        <v>17</v>
      </c>
      <c r="B95" t="s">
        <v>115</v>
      </c>
      <c r="C95" t="s">
        <v>384</v>
      </c>
      <c r="D95" t="s">
        <v>385</v>
      </c>
      <c r="E95" s="1">
        <v>109.48913043478261</v>
      </c>
      <c r="F95" s="1">
        <v>52.149456521739133</v>
      </c>
      <c r="G95" s="1">
        <v>0</v>
      </c>
      <c r="H95" s="2">
        <f t="shared" si="3"/>
        <v>0</v>
      </c>
      <c r="I95" s="1">
        <v>126.55434782608695</v>
      </c>
      <c r="J95" s="1">
        <v>0</v>
      </c>
      <c r="K95" s="2">
        <f t="shared" si="4"/>
        <v>0</v>
      </c>
      <c r="L95" s="1">
        <v>269.55978260869563</v>
      </c>
      <c r="M95" s="1">
        <v>0</v>
      </c>
      <c r="N95" s="2">
        <f t="shared" si="5"/>
        <v>0</v>
      </c>
    </row>
    <row r="96" spans="1:14" x14ac:dyDescent="0.3">
      <c r="A96" t="s">
        <v>17</v>
      </c>
      <c r="B96" t="s">
        <v>116</v>
      </c>
      <c r="C96" t="s">
        <v>386</v>
      </c>
      <c r="D96" t="s">
        <v>305</v>
      </c>
      <c r="E96" s="1">
        <v>74.576086956521735</v>
      </c>
      <c r="F96" s="1">
        <v>0.79217391304347817</v>
      </c>
      <c r="G96" s="1">
        <v>0</v>
      </c>
      <c r="H96" s="2">
        <f t="shared" si="3"/>
        <v>0</v>
      </c>
      <c r="I96" s="1">
        <v>64.611847826086972</v>
      </c>
      <c r="J96" s="1">
        <v>0</v>
      </c>
      <c r="K96" s="2">
        <f t="shared" si="4"/>
        <v>0</v>
      </c>
      <c r="L96" s="1">
        <v>193.50478260869556</v>
      </c>
      <c r="M96" s="1">
        <v>0</v>
      </c>
      <c r="N96" s="2">
        <f t="shared" si="5"/>
        <v>0</v>
      </c>
    </row>
    <row r="97" spans="1:14" x14ac:dyDescent="0.3">
      <c r="A97" t="s">
        <v>17</v>
      </c>
      <c r="B97" t="s">
        <v>117</v>
      </c>
      <c r="C97" t="s">
        <v>374</v>
      </c>
      <c r="D97" t="s">
        <v>375</v>
      </c>
      <c r="E97" s="1">
        <v>134.7391304347826</v>
      </c>
      <c r="F97" s="1">
        <v>75.902826086956523</v>
      </c>
      <c r="G97" s="1">
        <v>0</v>
      </c>
      <c r="H97" s="2">
        <f t="shared" si="3"/>
        <v>0</v>
      </c>
      <c r="I97" s="1">
        <v>118.4271739130435</v>
      </c>
      <c r="J97" s="1">
        <v>0</v>
      </c>
      <c r="K97" s="2">
        <f t="shared" si="4"/>
        <v>0</v>
      </c>
      <c r="L97" s="1">
        <v>171.54130434782599</v>
      </c>
      <c r="M97" s="1">
        <v>0</v>
      </c>
      <c r="N97" s="2">
        <f t="shared" si="5"/>
        <v>0</v>
      </c>
    </row>
    <row r="98" spans="1:14" x14ac:dyDescent="0.3">
      <c r="A98" t="s">
        <v>17</v>
      </c>
      <c r="B98" t="s">
        <v>118</v>
      </c>
      <c r="C98" t="s">
        <v>297</v>
      </c>
      <c r="D98" t="s">
        <v>298</v>
      </c>
      <c r="E98" s="1">
        <v>82.641304347826093</v>
      </c>
      <c r="F98" s="1">
        <v>37.923152173913046</v>
      </c>
      <c r="G98" s="1">
        <v>0</v>
      </c>
      <c r="H98" s="2">
        <f t="shared" si="3"/>
        <v>0</v>
      </c>
      <c r="I98" s="1">
        <v>90.824456521739137</v>
      </c>
      <c r="J98" s="1">
        <v>0</v>
      </c>
      <c r="K98" s="2">
        <f t="shared" si="4"/>
        <v>0</v>
      </c>
      <c r="L98" s="1">
        <v>220.99152173913043</v>
      </c>
      <c r="M98" s="1">
        <v>0</v>
      </c>
      <c r="N98" s="2">
        <f t="shared" si="5"/>
        <v>0</v>
      </c>
    </row>
    <row r="99" spans="1:14" x14ac:dyDescent="0.3">
      <c r="A99" t="s">
        <v>17</v>
      </c>
      <c r="B99" t="s">
        <v>119</v>
      </c>
      <c r="C99" t="s">
        <v>313</v>
      </c>
      <c r="D99" t="s">
        <v>314</v>
      </c>
      <c r="E99" s="1">
        <v>155.92391304347825</v>
      </c>
      <c r="F99" s="1">
        <v>90.091847826086962</v>
      </c>
      <c r="G99" s="1">
        <v>0</v>
      </c>
      <c r="H99" s="2">
        <f t="shared" si="3"/>
        <v>0</v>
      </c>
      <c r="I99" s="1">
        <v>113.24891304347825</v>
      </c>
      <c r="J99" s="1">
        <v>0</v>
      </c>
      <c r="K99" s="2">
        <f t="shared" si="4"/>
        <v>0</v>
      </c>
      <c r="L99" s="1">
        <v>366.60152173913042</v>
      </c>
      <c r="M99" s="1">
        <v>0</v>
      </c>
      <c r="N99" s="2">
        <f t="shared" si="5"/>
        <v>0</v>
      </c>
    </row>
    <row r="100" spans="1:14" x14ac:dyDescent="0.3">
      <c r="A100" t="s">
        <v>17</v>
      </c>
      <c r="B100" t="s">
        <v>120</v>
      </c>
      <c r="C100" t="s">
        <v>387</v>
      </c>
      <c r="D100" t="s">
        <v>303</v>
      </c>
      <c r="E100" s="1">
        <v>154.19565217391303</v>
      </c>
      <c r="F100" s="1">
        <v>73.042391304347831</v>
      </c>
      <c r="G100" s="1">
        <v>0</v>
      </c>
      <c r="H100" s="2">
        <f t="shared" si="3"/>
        <v>0</v>
      </c>
      <c r="I100" s="1">
        <v>190.22347826086965</v>
      </c>
      <c r="J100" s="1">
        <v>0</v>
      </c>
      <c r="K100" s="2">
        <f t="shared" si="4"/>
        <v>0</v>
      </c>
      <c r="L100" s="1">
        <v>371.02804347826071</v>
      </c>
      <c r="M100" s="1">
        <v>0</v>
      </c>
      <c r="N100" s="2">
        <f t="shared" si="5"/>
        <v>0</v>
      </c>
    </row>
    <row r="101" spans="1:14" x14ac:dyDescent="0.3">
      <c r="A101" t="s">
        <v>17</v>
      </c>
      <c r="B101" t="s">
        <v>121</v>
      </c>
      <c r="C101" t="s">
        <v>311</v>
      </c>
      <c r="D101" t="s">
        <v>264</v>
      </c>
      <c r="E101" s="1">
        <v>27.521739130434781</v>
      </c>
      <c r="F101" s="1">
        <v>15.233695652173912</v>
      </c>
      <c r="G101" s="1">
        <v>0</v>
      </c>
      <c r="H101" s="2">
        <f t="shared" si="3"/>
        <v>0</v>
      </c>
      <c r="I101" s="1">
        <v>27.741847826086957</v>
      </c>
      <c r="J101" s="1">
        <v>0</v>
      </c>
      <c r="K101" s="2">
        <f t="shared" si="4"/>
        <v>0</v>
      </c>
      <c r="L101" s="1">
        <v>69.758152173913047</v>
      </c>
      <c r="M101" s="1">
        <v>0</v>
      </c>
      <c r="N101" s="2">
        <f t="shared" si="5"/>
        <v>0</v>
      </c>
    </row>
    <row r="102" spans="1:14" x14ac:dyDescent="0.3">
      <c r="A102" t="s">
        <v>17</v>
      </c>
      <c r="B102" t="s">
        <v>122</v>
      </c>
      <c r="C102" t="s">
        <v>388</v>
      </c>
      <c r="D102" t="s">
        <v>262</v>
      </c>
      <c r="E102" s="1">
        <v>71.456521739130437</v>
      </c>
      <c r="F102" s="1">
        <v>34.300217391304358</v>
      </c>
      <c r="G102" s="1">
        <v>0</v>
      </c>
      <c r="H102" s="2">
        <f t="shared" si="3"/>
        <v>0</v>
      </c>
      <c r="I102" s="1">
        <v>56.543913043478263</v>
      </c>
      <c r="J102" s="1">
        <v>0</v>
      </c>
      <c r="K102" s="2">
        <f t="shared" si="4"/>
        <v>0</v>
      </c>
      <c r="L102" s="1">
        <v>126.18956521739128</v>
      </c>
      <c r="M102" s="1">
        <v>0</v>
      </c>
      <c r="N102" s="2">
        <f t="shared" si="5"/>
        <v>0</v>
      </c>
    </row>
    <row r="103" spans="1:14" x14ac:dyDescent="0.3">
      <c r="A103" t="s">
        <v>17</v>
      </c>
      <c r="B103" t="s">
        <v>123</v>
      </c>
      <c r="C103" t="s">
        <v>389</v>
      </c>
      <c r="D103" t="s">
        <v>390</v>
      </c>
      <c r="E103" s="1">
        <v>126.46739130434783</v>
      </c>
      <c r="F103" s="1">
        <v>45.002826086956532</v>
      </c>
      <c r="G103" s="1">
        <v>0</v>
      </c>
      <c r="H103" s="2">
        <f t="shared" si="3"/>
        <v>0</v>
      </c>
      <c r="I103" s="1">
        <v>102.36782608695653</v>
      </c>
      <c r="J103" s="1">
        <v>0</v>
      </c>
      <c r="K103" s="2">
        <f t="shared" si="4"/>
        <v>0</v>
      </c>
      <c r="L103" s="1">
        <v>325.52804347826094</v>
      </c>
      <c r="M103" s="1">
        <v>0</v>
      </c>
      <c r="N103" s="2">
        <f t="shared" si="5"/>
        <v>0</v>
      </c>
    </row>
    <row r="104" spans="1:14" x14ac:dyDescent="0.3">
      <c r="A104" t="s">
        <v>17</v>
      </c>
      <c r="B104" t="s">
        <v>124</v>
      </c>
      <c r="C104" t="s">
        <v>391</v>
      </c>
      <c r="D104" t="s">
        <v>358</v>
      </c>
      <c r="E104" s="1">
        <v>87.989130434782609</v>
      </c>
      <c r="F104" s="1">
        <v>8.6334782608695644</v>
      </c>
      <c r="G104" s="1">
        <v>2.1739130434782608</v>
      </c>
      <c r="H104" s="2">
        <f t="shared" si="3"/>
        <v>0.25180037266455157</v>
      </c>
      <c r="I104" s="1">
        <v>63.044347826086963</v>
      </c>
      <c r="J104" s="1">
        <v>0</v>
      </c>
      <c r="K104" s="2">
        <f t="shared" si="4"/>
        <v>0</v>
      </c>
      <c r="L104" s="1">
        <v>200.48315217391306</v>
      </c>
      <c r="M104" s="1">
        <v>0</v>
      </c>
      <c r="N104" s="2">
        <f t="shared" si="5"/>
        <v>0</v>
      </c>
    </row>
    <row r="105" spans="1:14" x14ac:dyDescent="0.3">
      <c r="A105" t="s">
        <v>17</v>
      </c>
      <c r="B105" t="s">
        <v>125</v>
      </c>
      <c r="C105" t="s">
        <v>313</v>
      </c>
      <c r="D105" t="s">
        <v>314</v>
      </c>
      <c r="E105" s="1">
        <v>183.93478260869566</v>
      </c>
      <c r="F105" s="1">
        <v>38.006739130434788</v>
      </c>
      <c r="G105" s="1">
        <v>2.4402173913043477</v>
      </c>
      <c r="H105" s="2">
        <f t="shared" si="3"/>
        <v>6.420486069404166E-2</v>
      </c>
      <c r="I105" s="1">
        <v>136.81706521739127</v>
      </c>
      <c r="J105" s="1">
        <v>0.36956521739130432</v>
      </c>
      <c r="K105" s="2">
        <f t="shared" si="4"/>
        <v>2.7011631685279541E-3</v>
      </c>
      <c r="L105" s="1">
        <v>454.32010869565244</v>
      </c>
      <c r="M105" s="1">
        <v>0</v>
      </c>
      <c r="N105" s="2">
        <f t="shared" si="5"/>
        <v>0</v>
      </c>
    </row>
    <row r="106" spans="1:14" x14ac:dyDescent="0.3">
      <c r="A106" t="s">
        <v>17</v>
      </c>
      <c r="B106" t="s">
        <v>126</v>
      </c>
      <c r="C106" t="s">
        <v>374</v>
      </c>
      <c r="D106" t="s">
        <v>375</v>
      </c>
      <c r="E106" s="1">
        <v>105.28260869565217</v>
      </c>
      <c r="F106" s="1">
        <v>58.708478260869562</v>
      </c>
      <c r="G106" s="1">
        <v>0</v>
      </c>
      <c r="H106" s="2">
        <f t="shared" si="3"/>
        <v>0</v>
      </c>
      <c r="I106" s="1">
        <v>84.432065217391269</v>
      </c>
      <c r="J106" s="1">
        <v>0</v>
      </c>
      <c r="K106" s="2">
        <f t="shared" si="4"/>
        <v>0</v>
      </c>
      <c r="L106" s="1">
        <v>197.40141304347821</v>
      </c>
      <c r="M106" s="1">
        <v>1.8381521739130435</v>
      </c>
      <c r="N106" s="2">
        <f t="shared" si="5"/>
        <v>9.3117478014617117E-3</v>
      </c>
    </row>
    <row r="107" spans="1:14" x14ac:dyDescent="0.3">
      <c r="A107" t="s">
        <v>17</v>
      </c>
      <c r="B107" t="s">
        <v>127</v>
      </c>
      <c r="C107" t="s">
        <v>392</v>
      </c>
      <c r="D107" t="s">
        <v>393</v>
      </c>
      <c r="E107" s="1">
        <v>63.336956521739133</v>
      </c>
      <c r="F107" s="1">
        <v>12.904891304347826</v>
      </c>
      <c r="G107" s="1">
        <v>0</v>
      </c>
      <c r="H107" s="2">
        <f t="shared" si="3"/>
        <v>0</v>
      </c>
      <c r="I107" s="1">
        <v>50.184782608695649</v>
      </c>
      <c r="J107" s="1">
        <v>0</v>
      </c>
      <c r="K107" s="2">
        <f t="shared" si="4"/>
        <v>0</v>
      </c>
      <c r="L107" s="1">
        <v>182.97826086956522</v>
      </c>
      <c r="M107" s="1">
        <v>0</v>
      </c>
      <c r="N107" s="2">
        <f t="shared" si="5"/>
        <v>0</v>
      </c>
    </row>
    <row r="108" spans="1:14" x14ac:dyDescent="0.3">
      <c r="A108" t="s">
        <v>17</v>
      </c>
      <c r="B108" t="s">
        <v>128</v>
      </c>
      <c r="C108" t="s">
        <v>394</v>
      </c>
      <c r="D108" t="s">
        <v>276</v>
      </c>
      <c r="E108" s="1">
        <v>81.847826086956516</v>
      </c>
      <c r="F108" s="1">
        <v>16.680652173913042</v>
      </c>
      <c r="G108" s="1">
        <v>0</v>
      </c>
      <c r="H108" s="2">
        <f t="shared" si="3"/>
        <v>0</v>
      </c>
      <c r="I108" s="1">
        <v>89.396847826086955</v>
      </c>
      <c r="J108" s="1">
        <v>0</v>
      </c>
      <c r="K108" s="2">
        <f t="shared" si="4"/>
        <v>0</v>
      </c>
      <c r="L108" s="1">
        <v>330.73195652173922</v>
      </c>
      <c r="M108" s="1">
        <v>0</v>
      </c>
      <c r="N108" s="2">
        <f t="shared" si="5"/>
        <v>0</v>
      </c>
    </row>
    <row r="109" spans="1:14" x14ac:dyDescent="0.3">
      <c r="A109" t="s">
        <v>17</v>
      </c>
      <c r="B109" t="s">
        <v>129</v>
      </c>
      <c r="C109" t="s">
        <v>311</v>
      </c>
      <c r="D109" t="s">
        <v>264</v>
      </c>
      <c r="E109" s="1">
        <v>90.739130434782609</v>
      </c>
      <c r="F109" s="1">
        <v>5.3315217391304346</v>
      </c>
      <c r="G109" s="1">
        <v>0</v>
      </c>
      <c r="H109" s="2">
        <f t="shared" si="3"/>
        <v>0</v>
      </c>
      <c r="I109" s="1">
        <v>71.554347826086953</v>
      </c>
      <c r="J109" s="1">
        <v>0</v>
      </c>
      <c r="K109" s="2">
        <f t="shared" si="4"/>
        <v>0</v>
      </c>
      <c r="L109" s="1">
        <v>176.2608695652174</v>
      </c>
      <c r="M109" s="1">
        <v>0</v>
      </c>
      <c r="N109" s="2">
        <f t="shared" si="5"/>
        <v>0</v>
      </c>
    </row>
    <row r="110" spans="1:14" x14ac:dyDescent="0.3">
      <c r="A110" t="s">
        <v>17</v>
      </c>
      <c r="B110" t="s">
        <v>130</v>
      </c>
      <c r="C110" t="s">
        <v>395</v>
      </c>
      <c r="D110" t="s">
        <v>396</v>
      </c>
      <c r="E110" s="1">
        <v>45.554347826086953</v>
      </c>
      <c r="F110" s="1">
        <v>12.695652173913043</v>
      </c>
      <c r="G110" s="1">
        <v>0</v>
      </c>
      <c r="H110" s="2">
        <f t="shared" si="3"/>
        <v>0</v>
      </c>
      <c r="I110" s="1">
        <v>43.855978260869563</v>
      </c>
      <c r="J110" s="1">
        <v>11.478260869565217</v>
      </c>
      <c r="K110" s="2">
        <f t="shared" si="4"/>
        <v>0.26172625317553749</v>
      </c>
      <c r="L110" s="1">
        <v>97.309782608695656</v>
      </c>
      <c r="M110" s="1">
        <v>0</v>
      </c>
      <c r="N110" s="2">
        <f t="shared" si="5"/>
        <v>0</v>
      </c>
    </row>
    <row r="111" spans="1:14" x14ac:dyDescent="0.3">
      <c r="A111" t="s">
        <v>17</v>
      </c>
      <c r="B111" t="s">
        <v>131</v>
      </c>
      <c r="C111" t="s">
        <v>275</v>
      </c>
      <c r="D111" t="s">
        <v>276</v>
      </c>
      <c r="E111" s="1">
        <v>78.652173913043484</v>
      </c>
      <c r="F111" s="1">
        <v>17.234239130434784</v>
      </c>
      <c r="G111" s="1">
        <v>0</v>
      </c>
      <c r="H111" s="2">
        <f t="shared" si="3"/>
        <v>0</v>
      </c>
      <c r="I111" s="1">
        <v>78.257282608695675</v>
      </c>
      <c r="J111" s="1">
        <v>0</v>
      </c>
      <c r="K111" s="2">
        <f t="shared" si="4"/>
        <v>0</v>
      </c>
      <c r="L111" s="1">
        <v>206.98891304347825</v>
      </c>
      <c r="M111" s="1">
        <v>0</v>
      </c>
      <c r="N111" s="2">
        <f t="shared" si="5"/>
        <v>0</v>
      </c>
    </row>
    <row r="112" spans="1:14" x14ac:dyDescent="0.3">
      <c r="A112" t="s">
        <v>17</v>
      </c>
      <c r="B112" t="s">
        <v>132</v>
      </c>
      <c r="C112" t="s">
        <v>397</v>
      </c>
      <c r="D112" t="s">
        <v>398</v>
      </c>
      <c r="E112" s="1">
        <v>59.413043478260867</v>
      </c>
      <c r="F112" s="1">
        <v>22.304347826086957</v>
      </c>
      <c r="G112" s="1">
        <v>0</v>
      </c>
      <c r="H112" s="2">
        <f t="shared" si="3"/>
        <v>0</v>
      </c>
      <c r="I112" s="1">
        <v>56.407608695652172</v>
      </c>
      <c r="J112" s="1">
        <v>0</v>
      </c>
      <c r="K112" s="2">
        <f t="shared" si="4"/>
        <v>0</v>
      </c>
      <c r="L112" s="1">
        <v>163.97934782608695</v>
      </c>
      <c r="M112" s="1">
        <v>0</v>
      </c>
      <c r="N112" s="2">
        <f t="shared" si="5"/>
        <v>0</v>
      </c>
    </row>
    <row r="113" spans="1:14" x14ac:dyDescent="0.3">
      <c r="A113" t="s">
        <v>17</v>
      </c>
      <c r="B113" t="s">
        <v>133</v>
      </c>
      <c r="C113" t="s">
        <v>399</v>
      </c>
      <c r="D113" t="s">
        <v>298</v>
      </c>
      <c r="E113" s="1">
        <v>202.86956521739131</v>
      </c>
      <c r="F113" s="1">
        <v>60.214673913043477</v>
      </c>
      <c r="G113" s="1">
        <v>0</v>
      </c>
      <c r="H113" s="2">
        <f t="shared" si="3"/>
        <v>0</v>
      </c>
      <c r="I113" s="1">
        <v>183.90489130434781</v>
      </c>
      <c r="J113" s="1">
        <v>0</v>
      </c>
      <c r="K113" s="2">
        <f t="shared" si="4"/>
        <v>0</v>
      </c>
      <c r="L113" s="1">
        <v>607.98369565217388</v>
      </c>
      <c r="M113" s="1">
        <v>0</v>
      </c>
      <c r="N113" s="2">
        <f t="shared" si="5"/>
        <v>0</v>
      </c>
    </row>
    <row r="114" spans="1:14" x14ac:dyDescent="0.3">
      <c r="A114" t="s">
        <v>17</v>
      </c>
      <c r="B114" t="s">
        <v>134</v>
      </c>
      <c r="C114" t="s">
        <v>400</v>
      </c>
      <c r="D114" t="s">
        <v>294</v>
      </c>
      <c r="E114" s="1">
        <v>80.934782608695656</v>
      </c>
      <c r="F114" s="1">
        <v>27.936304347826077</v>
      </c>
      <c r="G114" s="1">
        <v>0</v>
      </c>
      <c r="H114" s="2">
        <f t="shared" si="3"/>
        <v>0</v>
      </c>
      <c r="I114" s="1">
        <v>62.181847826086944</v>
      </c>
      <c r="J114" s="1">
        <v>0</v>
      </c>
      <c r="K114" s="2">
        <f t="shared" si="4"/>
        <v>0</v>
      </c>
      <c r="L114" s="1">
        <v>148.49521739130435</v>
      </c>
      <c r="M114" s="1">
        <v>0</v>
      </c>
      <c r="N114" s="2">
        <f t="shared" si="5"/>
        <v>0</v>
      </c>
    </row>
    <row r="115" spans="1:14" x14ac:dyDescent="0.3">
      <c r="A115" t="s">
        <v>17</v>
      </c>
      <c r="B115" t="s">
        <v>135</v>
      </c>
      <c r="C115" t="s">
        <v>401</v>
      </c>
      <c r="D115" t="s">
        <v>402</v>
      </c>
      <c r="E115" s="1">
        <v>135.5108695652174</v>
      </c>
      <c r="F115" s="1">
        <v>80.016304347826093</v>
      </c>
      <c r="G115" s="1">
        <v>0</v>
      </c>
      <c r="H115" s="2">
        <f t="shared" si="3"/>
        <v>0</v>
      </c>
      <c r="I115" s="1">
        <v>108.05163043478261</v>
      </c>
      <c r="J115" s="1">
        <v>0</v>
      </c>
      <c r="K115" s="2">
        <f t="shared" si="4"/>
        <v>0</v>
      </c>
      <c r="L115" s="1">
        <v>316.76358695652175</v>
      </c>
      <c r="M115" s="1">
        <v>0</v>
      </c>
      <c r="N115" s="2">
        <f t="shared" si="5"/>
        <v>0</v>
      </c>
    </row>
    <row r="116" spans="1:14" x14ac:dyDescent="0.3">
      <c r="A116" t="s">
        <v>17</v>
      </c>
      <c r="B116" t="s">
        <v>136</v>
      </c>
      <c r="C116" t="s">
        <v>403</v>
      </c>
      <c r="D116" t="s">
        <v>280</v>
      </c>
      <c r="E116" s="1">
        <v>45.021739130434781</v>
      </c>
      <c r="F116" s="1">
        <v>13.513586956521738</v>
      </c>
      <c r="G116" s="1">
        <v>0</v>
      </c>
      <c r="H116" s="2">
        <f t="shared" si="3"/>
        <v>0</v>
      </c>
      <c r="I116" s="1">
        <v>14.73858695652174</v>
      </c>
      <c r="J116" s="1">
        <v>0</v>
      </c>
      <c r="K116" s="2">
        <f t="shared" si="4"/>
        <v>0</v>
      </c>
      <c r="L116" s="1">
        <v>60.605108695652142</v>
      </c>
      <c r="M116" s="1">
        <v>0</v>
      </c>
      <c r="N116" s="2">
        <f t="shared" si="5"/>
        <v>0</v>
      </c>
    </row>
    <row r="117" spans="1:14" x14ac:dyDescent="0.3">
      <c r="A117" t="s">
        <v>17</v>
      </c>
      <c r="B117" t="s">
        <v>137</v>
      </c>
      <c r="C117" t="s">
        <v>404</v>
      </c>
      <c r="D117" t="s">
        <v>398</v>
      </c>
      <c r="E117" s="1">
        <v>99.706521739130437</v>
      </c>
      <c r="F117" s="1">
        <v>32.303260869565229</v>
      </c>
      <c r="G117" s="1">
        <v>0</v>
      </c>
      <c r="H117" s="2">
        <f t="shared" si="3"/>
        <v>0</v>
      </c>
      <c r="I117" s="1">
        <v>50.54956521739129</v>
      </c>
      <c r="J117" s="1">
        <v>0</v>
      </c>
      <c r="K117" s="2">
        <f t="shared" si="4"/>
        <v>0</v>
      </c>
      <c r="L117" s="1">
        <v>218.55695652173907</v>
      </c>
      <c r="M117" s="1">
        <v>0</v>
      </c>
      <c r="N117" s="2">
        <f t="shared" si="5"/>
        <v>0</v>
      </c>
    </row>
    <row r="118" spans="1:14" x14ac:dyDescent="0.3">
      <c r="A118" t="s">
        <v>17</v>
      </c>
      <c r="B118" t="s">
        <v>405</v>
      </c>
      <c r="C118" t="s">
        <v>406</v>
      </c>
      <c r="D118" t="s">
        <v>407</v>
      </c>
      <c r="E118" s="1">
        <v>101.81521739130434</v>
      </c>
      <c r="F118" s="1">
        <v>30.456521739130434</v>
      </c>
      <c r="G118" s="1">
        <v>0</v>
      </c>
      <c r="H118" s="2">
        <f t="shared" si="3"/>
        <v>0</v>
      </c>
      <c r="I118" s="1">
        <v>126.8695652173913</v>
      </c>
      <c r="J118" s="1">
        <v>0</v>
      </c>
      <c r="K118" s="2">
        <f t="shared" si="4"/>
        <v>0</v>
      </c>
      <c r="L118" s="1">
        <v>320.74184782608694</v>
      </c>
      <c r="M118" s="1">
        <v>0</v>
      </c>
      <c r="N118" s="2">
        <f t="shared" si="5"/>
        <v>0</v>
      </c>
    </row>
    <row r="119" spans="1:14" x14ac:dyDescent="0.3">
      <c r="A119" t="s">
        <v>17</v>
      </c>
      <c r="B119" t="s">
        <v>138</v>
      </c>
      <c r="C119" t="s">
        <v>408</v>
      </c>
      <c r="D119" t="s">
        <v>314</v>
      </c>
      <c r="E119" s="1">
        <v>162.85869565217391</v>
      </c>
      <c r="F119" s="1">
        <v>42.076086956521742</v>
      </c>
      <c r="G119" s="1">
        <v>0</v>
      </c>
      <c r="H119" s="2">
        <f t="shared" si="3"/>
        <v>0</v>
      </c>
      <c r="I119" s="1">
        <v>143.20108695652175</v>
      </c>
      <c r="J119" s="1">
        <v>0</v>
      </c>
      <c r="K119" s="2">
        <f t="shared" si="4"/>
        <v>0</v>
      </c>
      <c r="L119" s="1">
        <v>387.79619565217394</v>
      </c>
      <c r="M119" s="1">
        <v>0</v>
      </c>
      <c r="N119" s="2">
        <f t="shared" si="5"/>
        <v>0</v>
      </c>
    </row>
    <row r="120" spans="1:14" x14ac:dyDescent="0.3">
      <c r="A120" t="s">
        <v>17</v>
      </c>
      <c r="B120" t="s">
        <v>139</v>
      </c>
      <c r="C120" t="s">
        <v>341</v>
      </c>
      <c r="D120" t="s">
        <v>342</v>
      </c>
      <c r="E120" s="1">
        <v>44.858695652173914</v>
      </c>
      <c r="F120" s="1">
        <v>32.530108695652174</v>
      </c>
      <c r="G120" s="1">
        <v>0</v>
      </c>
      <c r="H120" s="2">
        <f t="shared" si="3"/>
        <v>0</v>
      </c>
      <c r="I120" s="1">
        <v>15.443260869565224</v>
      </c>
      <c r="J120" s="1">
        <v>0</v>
      </c>
      <c r="K120" s="2">
        <f t="shared" si="4"/>
        <v>0</v>
      </c>
      <c r="L120" s="1">
        <v>157.07163043478258</v>
      </c>
      <c r="M120" s="1">
        <v>0</v>
      </c>
      <c r="N120" s="2">
        <f t="shared" si="5"/>
        <v>0</v>
      </c>
    </row>
    <row r="121" spans="1:14" x14ac:dyDescent="0.3">
      <c r="A121" t="s">
        <v>17</v>
      </c>
      <c r="B121" t="s">
        <v>140</v>
      </c>
      <c r="C121" t="s">
        <v>323</v>
      </c>
      <c r="D121" t="s">
        <v>324</v>
      </c>
      <c r="E121" s="1">
        <v>132.30434782608697</v>
      </c>
      <c r="F121" s="1">
        <v>55.249891304347841</v>
      </c>
      <c r="G121" s="1">
        <v>0</v>
      </c>
      <c r="H121" s="2">
        <f t="shared" si="3"/>
        <v>0</v>
      </c>
      <c r="I121" s="1">
        <v>155.62119565217387</v>
      </c>
      <c r="J121" s="1">
        <v>0</v>
      </c>
      <c r="K121" s="2">
        <f t="shared" si="4"/>
        <v>0</v>
      </c>
      <c r="L121" s="1">
        <v>346.51695652173925</v>
      </c>
      <c r="M121" s="1">
        <v>0</v>
      </c>
      <c r="N121" s="2">
        <f t="shared" si="5"/>
        <v>0</v>
      </c>
    </row>
    <row r="122" spans="1:14" x14ac:dyDescent="0.3">
      <c r="A122" t="s">
        <v>17</v>
      </c>
      <c r="B122" t="s">
        <v>141</v>
      </c>
      <c r="C122" t="s">
        <v>313</v>
      </c>
      <c r="D122" t="s">
        <v>314</v>
      </c>
      <c r="E122" s="1">
        <v>70.076086956521735</v>
      </c>
      <c r="F122" s="1">
        <v>23.788586956521737</v>
      </c>
      <c r="G122" s="1">
        <v>0</v>
      </c>
      <c r="H122" s="2">
        <f t="shared" si="3"/>
        <v>0</v>
      </c>
      <c r="I122" s="1">
        <v>37.227391304347833</v>
      </c>
      <c r="J122" s="1">
        <v>1.3913043478260869</v>
      </c>
      <c r="K122" s="2">
        <f t="shared" si="4"/>
        <v>3.737313572287819E-2</v>
      </c>
      <c r="L122" s="1">
        <v>141.50815217391309</v>
      </c>
      <c r="M122" s="1">
        <v>0</v>
      </c>
      <c r="N122" s="2">
        <f t="shared" si="5"/>
        <v>0</v>
      </c>
    </row>
    <row r="123" spans="1:14" x14ac:dyDescent="0.3">
      <c r="A123" t="s">
        <v>17</v>
      </c>
      <c r="B123" t="s">
        <v>142</v>
      </c>
      <c r="C123" t="s">
        <v>290</v>
      </c>
      <c r="D123" t="s">
        <v>278</v>
      </c>
      <c r="E123" s="1">
        <v>98.782608695652172</v>
      </c>
      <c r="F123" s="1">
        <v>16.193260869565218</v>
      </c>
      <c r="G123" s="1">
        <v>0</v>
      </c>
      <c r="H123" s="2">
        <f t="shared" si="3"/>
        <v>0</v>
      </c>
      <c r="I123" s="1">
        <v>74.763478260869547</v>
      </c>
      <c r="J123" s="1">
        <v>0</v>
      </c>
      <c r="K123" s="2">
        <f t="shared" si="4"/>
        <v>0</v>
      </c>
      <c r="L123" s="1">
        <v>223.25293478260858</v>
      </c>
      <c r="M123" s="1">
        <v>0</v>
      </c>
      <c r="N123" s="2">
        <f t="shared" si="5"/>
        <v>0</v>
      </c>
    </row>
    <row r="124" spans="1:14" x14ac:dyDescent="0.3">
      <c r="A124" t="s">
        <v>17</v>
      </c>
      <c r="B124" t="s">
        <v>143</v>
      </c>
      <c r="C124" t="s">
        <v>409</v>
      </c>
      <c r="D124" t="s">
        <v>266</v>
      </c>
      <c r="E124" s="1">
        <v>78.978260869565219</v>
      </c>
      <c r="F124" s="1">
        <v>35.565217391304351</v>
      </c>
      <c r="G124" s="1">
        <v>0</v>
      </c>
      <c r="H124" s="2">
        <f t="shared" si="3"/>
        <v>0</v>
      </c>
      <c r="I124" s="1">
        <v>73.383152173913047</v>
      </c>
      <c r="J124" s="1">
        <v>0</v>
      </c>
      <c r="K124" s="2">
        <f t="shared" si="4"/>
        <v>0</v>
      </c>
      <c r="L124" s="1">
        <v>198.46467391304347</v>
      </c>
      <c r="M124" s="1">
        <v>0</v>
      </c>
      <c r="N124" s="2">
        <f t="shared" si="5"/>
        <v>0</v>
      </c>
    </row>
    <row r="125" spans="1:14" x14ac:dyDescent="0.3">
      <c r="A125" t="s">
        <v>17</v>
      </c>
      <c r="B125" t="s">
        <v>144</v>
      </c>
      <c r="C125" t="s">
        <v>410</v>
      </c>
      <c r="D125" t="s">
        <v>307</v>
      </c>
      <c r="E125" s="1">
        <v>160</v>
      </c>
      <c r="F125" s="1">
        <v>40.375000000000007</v>
      </c>
      <c r="G125" s="1">
        <v>0.17391304347826086</v>
      </c>
      <c r="H125" s="2">
        <f t="shared" si="3"/>
        <v>4.3074438013191536E-3</v>
      </c>
      <c r="I125" s="1">
        <v>131.08336956521742</v>
      </c>
      <c r="J125" s="1">
        <v>0</v>
      </c>
      <c r="K125" s="2">
        <f t="shared" si="4"/>
        <v>0</v>
      </c>
      <c r="L125" s="1">
        <v>369.55076086956535</v>
      </c>
      <c r="M125" s="1">
        <v>0</v>
      </c>
      <c r="N125" s="2">
        <f t="shared" si="5"/>
        <v>0</v>
      </c>
    </row>
    <row r="126" spans="1:14" x14ac:dyDescent="0.3">
      <c r="A126" t="s">
        <v>17</v>
      </c>
      <c r="B126" t="s">
        <v>145</v>
      </c>
      <c r="C126" t="s">
        <v>323</v>
      </c>
      <c r="D126" t="s">
        <v>324</v>
      </c>
      <c r="E126" s="1">
        <v>64.184782608695656</v>
      </c>
      <c r="F126" s="1">
        <v>24.828804347826086</v>
      </c>
      <c r="G126" s="1">
        <v>0</v>
      </c>
      <c r="H126" s="2">
        <f t="shared" si="3"/>
        <v>0</v>
      </c>
      <c r="I126" s="1">
        <v>68.785326086956516</v>
      </c>
      <c r="J126" s="1">
        <v>0</v>
      </c>
      <c r="K126" s="2">
        <f t="shared" si="4"/>
        <v>0</v>
      </c>
      <c r="L126" s="1">
        <v>195.89673913043478</v>
      </c>
      <c r="M126" s="1">
        <v>0</v>
      </c>
      <c r="N126" s="2">
        <f t="shared" si="5"/>
        <v>0</v>
      </c>
    </row>
    <row r="127" spans="1:14" x14ac:dyDescent="0.3">
      <c r="A127" t="s">
        <v>17</v>
      </c>
      <c r="B127" t="s">
        <v>146</v>
      </c>
      <c r="C127" t="s">
        <v>350</v>
      </c>
      <c r="D127" t="s">
        <v>351</v>
      </c>
      <c r="E127" s="1">
        <v>75.630434782608702</v>
      </c>
      <c r="F127" s="1">
        <v>47.849673913043468</v>
      </c>
      <c r="G127" s="1">
        <v>0</v>
      </c>
      <c r="H127" s="2">
        <f t="shared" si="3"/>
        <v>0</v>
      </c>
      <c r="I127" s="1">
        <v>52.444130434782615</v>
      </c>
      <c r="J127" s="1">
        <v>0</v>
      </c>
      <c r="K127" s="2">
        <f t="shared" si="4"/>
        <v>0</v>
      </c>
      <c r="L127" s="1">
        <v>117.68358695652174</v>
      </c>
      <c r="M127" s="1">
        <v>0</v>
      </c>
      <c r="N127" s="2">
        <f t="shared" si="5"/>
        <v>0</v>
      </c>
    </row>
    <row r="128" spans="1:14" x14ac:dyDescent="0.3">
      <c r="A128" t="s">
        <v>17</v>
      </c>
      <c r="B128" t="s">
        <v>147</v>
      </c>
      <c r="C128" t="s">
        <v>275</v>
      </c>
      <c r="D128" t="s">
        <v>276</v>
      </c>
      <c r="E128" s="1">
        <v>106.3804347826087</v>
      </c>
      <c r="F128" s="1">
        <v>37.886630434782603</v>
      </c>
      <c r="G128" s="1">
        <v>0</v>
      </c>
      <c r="H128" s="2">
        <f t="shared" si="3"/>
        <v>0</v>
      </c>
      <c r="I128" s="1">
        <v>118.22836956521735</v>
      </c>
      <c r="J128" s="1">
        <v>0</v>
      </c>
      <c r="K128" s="2">
        <f t="shared" si="4"/>
        <v>0</v>
      </c>
      <c r="L128" s="1">
        <v>242.80293478260876</v>
      </c>
      <c r="M128" s="1">
        <v>0</v>
      </c>
      <c r="N128" s="2">
        <f t="shared" si="5"/>
        <v>0</v>
      </c>
    </row>
    <row r="129" spans="1:14" x14ac:dyDescent="0.3">
      <c r="A129" t="s">
        <v>17</v>
      </c>
      <c r="B129" t="s">
        <v>148</v>
      </c>
      <c r="C129" t="s">
        <v>311</v>
      </c>
      <c r="D129" t="s">
        <v>264</v>
      </c>
      <c r="E129" s="1">
        <v>54.141304347826086</v>
      </c>
      <c r="F129" s="1">
        <v>21.578804347826086</v>
      </c>
      <c r="G129" s="1">
        <v>0</v>
      </c>
      <c r="H129" s="2">
        <f t="shared" si="3"/>
        <v>0</v>
      </c>
      <c r="I129" s="1">
        <v>110.30597826086957</v>
      </c>
      <c r="J129" s="1">
        <v>0</v>
      </c>
      <c r="K129" s="2">
        <f t="shared" si="4"/>
        <v>0</v>
      </c>
      <c r="L129" s="1">
        <v>155.20956521739132</v>
      </c>
      <c r="M129" s="1">
        <v>0</v>
      </c>
      <c r="N129" s="2">
        <f t="shared" si="5"/>
        <v>0</v>
      </c>
    </row>
    <row r="130" spans="1:14" x14ac:dyDescent="0.3">
      <c r="A130" t="s">
        <v>17</v>
      </c>
      <c r="B130" t="s">
        <v>149</v>
      </c>
      <c r="C130" t="s">
        <v>411</v>
      </c>
      <c r="D130" t="s">
        <v>368</v>
      </c>
      <c r="E130" s="1">
        <v>64.25</v>
      </c>
      <c r="F130" s="1">
        <v>27.673913043478262</v>
      </c>
      <c r="G130" s="1">
        <v>0</v>
      </c>
      <c r="H130" s="2">
        <f t="shared" ref="H130:H192" si="6">G130/F130</f>
        <v>0</v>
      </c>
      <c r="I130" s="1">
        <v>31.067934782608695</v>
      </c>
      <c r="J130" s="1">
        <v>0</v>
      </c>
      <c r="K130" s="2">
        <f t="shared" ref="K130:K193" si="7">J130/I130</f>
        <v>0</v>
      </c>
      <c r="L130" s="1">
        <v>169.4375</v>
      </c>
      <c r="M130" s="1">
        <v>0</v>
      </c>
      <c r="N130" s="2">
        <f t="shared" ref="N130:N193" si="8">M130/L130</f>
        <v>0</v>
      </c>
    </row>
    <row r="131" spans="1:14" x14ac:dyDescent="0.3">
      <c r="A131" t="s">
        <v>17</v>
      </c>
      <c r="B131" t="s">
        <v>150</v>
      </c>
      <c r="C131" t="s">
        <v>411</v>
      </c>
      <c r="D131" t="s">
        <v>368</v>
      </c>
      <c r="E131" s="1">
        <v>55.065217391304351</v>
      </c>
      <c r="F131" s="1">
        <v>23.21076086956522</v>
      </c>
      <c r="G131" s="1">
        <v>0</v>
      </c>
      <c r="H131" s="2">
        <f t="shared" si="6"/>
        <v>0</v>
      </c>
      <c r="I131" s="1">
        <v>51.335978260869581</v>
      </c>
      <c r="J131" s="1">
        <v>0</v>
      </c>
      <c r="K131" s="2">
        <f t="shared" si="7"/>
        <v>0</v>
      </c>
      <c r="L131" s="1">
        <v>80.069021739130449</v>
      </c>
      <c r="M131" s="1">
        <v>0</v>
      </c>
      <c r="N131" s="2">
        <f t="shared" si="8"/>
        <v>0</v>
      </c>
    </row>
    <row r="132" spans="1:14" x14ac:dyDescent="0.3">
      <c r="A132" t="s">
        <v>17</v>
      </c>
      <c r="B132" t="s">
        <v>151</v>
      </c>
      <c r="C132" t="s">
        <v>333</v>
      </c>
      <c r="D132" t="s">
        <v>264</v>
      </c>
      <c r="E132" s="1">
        <v>120.22826086956522</v>
      </c>
      <c r="F132" s="1">
        <v>30.414347826086964</v>
      </c>
      <c r="G132" s="1">
        <v>0</v>
      </c>
      <c r="H132" s="2">
        <f t="shared" si="6"/>
        <v>0</v>
      </c>
      <c r="I132" s="1">
        <v>98.133478260869595</v>
      </c>
      <c r="J132" s="1">
        <v>0</v>
      </c>
      <c r="K132" s="2">
        <f t="shared" si="7"/>
        <v>0</v>
      </c>
      <c r="L132" s="1">
        <v>286.29413043478252</v>
      </c>
      <c r="M132" s="1">
        <v>0</v>
      </c>
      <c r="N132" s="2">
        <f t="shared" si="8"/>
        <v>0</v>
      </c>
    </row>
    <row r="133" spans="1:14" x14ac:dyDescent="0.3">
      <c r="A133" t="s">
        <v>17</v>
      </c>
      <c r="B133" t="s">
        <v>152</v>
      </c>
      <c r="C133" t="s">
        <v>326</v>
      </c>
      <c r="D133" t="s">
        <v>327</v>
      </c>
      <c r="E133" s="1">
        <v>66.206521739130437</v>
      </c>
      <c r="F133" s="1">
        <v>29.039130434782606</v>
      </c>
      <c r="G133" s="1">
        <v>0</v>
      </c>
      <c r="H133" s="2">
        <f t="shared" si="6"/>
        <v>0</v>
      </c>
      <c r="I133" s="1">
        <v>70.696956521739111</v>
      </c>
      <c r="J133" s="1">
        <v>0</v>
      </c>
      <c r="K133" s="2">
        <f t="shared" si="7"/>
        <v>0</v>
      </c>
      <c r="L133" s="1">
        <v>150.87663043478261</v>
      </c>
      <c r="M133" s="1">
        <v>0</v>
      </c>
      <c r="N133" s="2">
        <f t="shared" si="8"/>
        <v>0</v>
      </c>
    </row>
    <row r="134" spans="1:14" x14ac:dyDescent="0.3">
      <c r="A134" t="s">
        <v>17</v>
      </c>
      <c r="B134" t="s">
        <v>153</v>
      </c>
      <c r="C134" t="s">
        <v>412</v>
      </c>
      <c r="D134" t="s">
        <v>338</v>
      </c>
      <c r="E134" s="1">
        <v>98.228260869565219</v>
      </c>
      <c r="F134" s="1">
        <v>14.002717391304349</v>
      </c>
      <c r="G134" s="1">
        <v>0</v>
      </c>
      <c r="H134" s="2">
        <f t="shared" si="6"/>
        <v>0</v>
      </c>
      <c r="I134" s="1">
        <v>70.240326086956529</v>
      </c>
      <c r="J134" s="1">
        <v>0</v>
      </c>
      <c r="K134" s="2">
        <f t="shared" si="7"/>
        <v>0</v>
      </c>
      <c r="L134" s="1">
        <v>219.59836956521735</v>
      </c>
      <c r="M134" s="1">
        <v>0</v>
      </c>
      <c r="N134" s="2">
        <f t="shared" si="8"/>
        <v>0</v>
      </c>
    </row>
    <row r="135" spans="1:14" x14ac:dyDescent="0.3">
      <c r="A135" t="s">
        <v>17</v>
      </c>
      <c r="B135" t="s">
        <v>154</v>
      </c>
      <c r="C135" t="s">
        <v>275</v>
      </c>
      <c r="D135" t="s">
        <v>276</v>
      </c>
      <c r="E135" s="1">
        <v>72.771739130434781</v>
      </c>
      <c r="F135" s="1">
        <v>28.163152173913041</v>
      </c>
      <c r="G135" s="1">
        <v>0</v>
      </c>
      <c r="H135" s="2">
        <f t="shared" si="6"/>
        <v>0</v>
      </c>
      <c r="I135" s="1">
        <v>47.087608695652172</v>
      </c>
      <c r="J135" s="1">
        <v>0</v>
      </c>
      <c r="K135" s="2">
        <f t="shared" si="7"/>
        <v>0</v>
      </c>
      <c r="L135" s="1">
        <v>222.58260869565223</v>
      </c>
      <c r="M135" s="1">
        <v>0</v>
      </c>
      <c r="N135" s="2">
        <f t="shared" si="8"/>
        <v>0</v>
      </c>
    </row>
    <row r="136" spans="1:14" x14ac:dyDescent="0.3">
      <c r="A136" t="s">
        <v>17</v>
      </c>
      <c r="B136" t="s">
        <v>155</v>
      </c>
      <c r="C136" t="s">
        <v>413</v>
      </c>
      <c r="D136" t="s">
        <v>414</v>
      </c>
      <c r="E136" s="1">
        <v>148.40217391304347</v>
      </c>
      <c r="F136" s="1">
        <v>2.8428260869565212</v>
      </c>
      <c r="G136" s="1">
        <v>0</v>
      </c>
      <c r="H136" s="2">
        <f t="shared" si="6"/>
        <v>0</v>
      </c>
      <c r="I136" s="1">
        <v>111.98510869565216</v>
      </c>
      <c r="J136" s="1">
        <v>0</v>
      </c>
      <c r="K136" s="2">
        <f t="shared" si="7"/>
        <v>0</v>
      </c>
      <c r="L136" s="1">
        <v>344.67108695652166</v>
      </c>
      <c r="M136" s="1">
        <v>0</v>
      </c>
      <c r="N136" s="2">
        <f t="shared" si="8"/>
        <v>0</v>
      </c>
    </row>
    <row r="137" spans="1:14" x14ac:dyDescent="0.3">
      <c r="A137" t="s">
        <v>17</v>
      </c>
      <c r="B137" t="s">
        <v>156</v>
      </c>
      <c r="C137" t="s">
        <v>275</v>
      </c>
      <c r="D137" t="s">
        <v>276</v>
      </c>
      <c r="E137" s="1">
        <v>110.83695652173913</v>
      </c>
      <c r="F137" s="1">
        <v>51.43945652173911</v>
      </c>
      <c r="G137" s="1">
        <v>0</v>
      </c>
      <c r="H137" s="2">
        <f t="shared" si="6"/>
        <v>0</v>
      </c>
      <c r="I137" s="1">
        <v>75.284673913043534</v>
      </c>
      <c r="J137" s="1">
        <v>0</v>
      </c>
      <c r="K137" s="2">
        <f t="shared" si="7"/>
        <v>0</v>
      </c>
      <c r="L137" s="1">
        <v>210.51347826086953</v>
      </c>
      <c r="M137" s="1">
        <v>0</v>
      </c>
      <c r="N137" s="2">
        <f t="shared" si="8"/>
        <v>0</v>
      </c>
    </row>
    <row r="138" spans="1:14" x14ac:dyDescent="0.3">
      <c r="A138" t="s">
        <v>17</v>
      </c>
      <c r="B138" t="s">
        <v>157</v>
      </c>
      <c r="C138" t="s">
        <v>277</v>
      </c>
      <c r="D138" t="s">
        <v>278</v>
      </c>
      <c r="E138" s="1">
        <v>75</v>
      </c>
      <c r="F138" s="1">
        <v>21.263586956521738</v>
      </c>
      <c r="G138" s="1">
        <v>0</v>
      </c>
      <c r="H138" s="2">
        <f t="shared" si="6"/>
        <v>0</v>
      </c>
      <c r="I138" s="1">
        <v>57.141304347826086</v>
      </c>
      <c r="J138" s="1">
        <v>0</v>
      </c>
      <c r="K138" s="2">
        <f t="shared" si="7"/>
        <v>0</v>
      </c>
      <c r="L138" s="1">
        <v>169.47554347826087</v>
      </c>
      <c r="M138" s="1">
        <v>0</v>
      </c>
      <c r="N138" s="2">
        <f t="shared" si="8"/>
        <v>0</v>
      </c>
    </row>
    <row r="139" spans="1:14" x14ac:dyDescent="0.3">
      <c r="A139" t="s">
        <v>17</v>
      </c>
      <c r="B139" t="s">
        <v>158</v>
      </c>
      <c r="C139" t="s">
        <v>415</v>
      </c>
      <c r="D139" t="s">
        <v>416</v>
      </c>
      <c r="E139" s="1">
        <v>101.30434782608695</v>
      </c>
      <c r="F139" s="1">
        <v>31.346086956521741</v>
      </c>
      <c r="G139" s="1">
        <v>0</v>
      </c>
      <c r="H139" s="2">
        <f t="shared" si="6"/>
        <v>0</v>
      </c>
      <c r="I139" s="1">
        <v>86.190760869565224</v>
      </c>
      <c r="J139" s="1">
        <v>0</v>
      </c>
      <c r="K139" s="2">
        <f t="shared" si="7"/>
        <v>0</v>
      </c>
      <c r="L139" s="1">
        <v>218.75554347826082</v>
      </c>
      <c r="M139" s="1">
        <v>0</v>
      </c>
      <c r="N139" s="2">
        <f t="shared" si="8"/>
        <v>0</v>
      </c>
    </row>
    <row r="140" spans="1:14" x14ac:dyDescent="0.3">
      <c r="A140" t="s">
        <v>17</v>
      </c>
      <c r="B140" t="s">
        <v>159</v>
      </c>
      <c r="C140" t="s">
        <v>417</v>
      </c>
      <c r="D140" t="s">
        <v>264</v>
      </c>
      <c r="E140" s="1">
        <v>134.77173913043478</v>
      </c>
      <c r="F140" s="1">
        <v>27.234782608695649</v>
      </c>
      <c r="G140" s="1">
        <v>0</v>
      </c>
      <c r="H140" s="2">
        <f t="shared" si="6"/>
        <v>0</v>
      </c>
      <c r="I140" s="1">
        <v>134.45543478260865</v>
      </c>
      <c r="J140" s="1">
        <v>18.228260869565219</v>
      </c>
      <c r="K140" s="2">
        <f t="shared" si="7"/>
        <v>0.13557102320956521</v>
      </c>
      <c r="L140" s="1">
        <v>312.18423913043478</v>
      </c>
      <c r="M140" s="1">
        <v>13.553913043478259</v>
      </c>
      <c r="N140" s="2">
        <f t="shared" si="8"/>
        <v>4.3416391170904858E-2</v>
      </c>
    </row>
    <row r="141" spans="1:14" x14ac:dyDescent="0.3">
      <c r="A141" t="s">
        <v>17</v>
      </c>
      <c r="B141" t="s">
        <v>160</v>
      </c>
      <c r="C141" t="s">
        <v>418</v>
      </c>
      <c r="D141" t="s">
        <v>296</v>
      </c>
      <c r="E141" s="1">
        <v>76.119565217391298</v>
      </c>
      <c r="F141" s="1">
        <v>27.921195652173914</v>
      </c>
      <c r="G141" s="1">
        <v>0</v>
      </c>
      <c r="H141" s="2">
        <f t="shared" si="6"/>
        <v>0</v>
      </c>
      <c r="I141" s="1">
        <v>66.497282608695656</v>
      </c>
      <c r="J141" s="1">
        <v>0</v>
      </c>
      <c r="K141" s="2">
        <f t="shared" si="7"/>
        <v>0</v>
      </c>
      <c r="L141" s="1">
        <v>275.90760869565219</v>
      </c>
      <c r="M141" s="1">
        <v>0</v>
      </c>
      <c r="N141" s="2">
        <f t="shared" si="8"/>
        <v>0</v>
      </c>
    </row>
    <row r="142" spans="1:14" x14ac:dyDescent="0.3">
      <c r="A142" t="s">
        <v>17</v>
      </c>
      <c r="B142" t="s">
        <v>161</v>
      </c>
      <c r="C142" t="s">
        <v>419</v>
      </c>
      <c r="D142" t="s">
        <v>371</v>
      </c>
      <c r="E142" s="1">
        <v>68.260869565217391</v>
      </c>
      <c r="F142" s="1">
        <v>33.728260869565219</v>
      </c>
      <c r="G142" s="1">
        <v>0</v>
      </c>
      <c r="H142" s="2">
        <f t="shared" si="6"/>
        <v>0</v>
      </c>
      <c r="I142" s="1">
        <v>67.342391304347828</v>
      </c>
      <c r="J142" s="1">
        <v>0</v>
      </c>
      <c r="K142" s="2">
        <f t="shared" si="7"/>
        <v>0</v>
      </c>
      <c r="L142" s="1">
        <v>131.10869565217391</v>
      </c>
      <c r="M142" s="1">
        <v>0</v>
      </c>
      <c r="N142" s="2">
        <f t="shared" si="8"/>
        <v>0</v>
      </c>
    </row>
    <row r="143" spans="1:14" x14ac:dyDescent="0.3">
      <c r="A143" t="s">
        <v>17</v>
      </c>
      <c r="B143" t="s">
        <v>162</v>
      </c>
      <c r="C143" t="s">
        <v>319</v>
      </c>
      <c r="D143" t="s">
        <v>26</v>
      </c>
      <c r="E143" s="1">
        <v>82.663043478260875</v>
      </c>
      <c r="F143" s="1">
        <v>24.800217391304347</v>
      </c>
      <c r="G143" s="1">
        <v>0</v>
      </c>
      <c r="H143" s="2">
        <f t="shared" si="6"/>
        <v>0</v>
      </c>
      <c r="I143" s="1">
        <v>93.296195652173907</v>
      </c>
      <c r="J143" s="1">
        <v>0</v>
      </c>
      <c r="K143" s="2">
        <f t="shared" si="7"/>
        <v>0</v>
      </c>
      <c r="L143" s="1">
        <v>201.09782608695653</v>
      </c>
      <c r="M143" s="1">
        <v>0</v>
      </c>
      <c r="N143" s="2">
        <f t="shared" si="8"/>
        <v>0</v>
      </c>
    </row>
    <row r="144" spans="1:14" x14ac:dyDescent="0.3">
      <c r="A144" t="s">
        <v>17</v>
      </c>
      <c r="B144" t="s">
        <v>163</v>
      </c>
      <c r="C144" t="s">
        <v>387</v>
      </c>
      <c r="D144" t="s">
        <v>303</v>
      </c>
      <c r="E144" s="1">
        <v>157.07608695652175</v>
      </c>
      <c r="F144" s="1">
        <v>18.184782608695652</v>
      </c>
      <c r="G144" s="1">
        <v>0</v>
      </c>
      <c r="H144" s="2">
        <f t="shared" si="6"/>
        <v>0</v>
      </c>
      <c r="I144" s="1">
        <v>134.03532608695653</v>
      </c>
      <c r="J144" s="1">
        <v>0</v>
      </c>
      <c r="K144" s="2">
        <f t="shared" si="7"/>
        <v>0</v>
      </c>
      <c r="L144" s="1">
        <v>314.25815217391306</v>
      </c>
      <c r="M144" s="1">
        <v>0</v>
      </c>
      <c r="N144" s="2">
        <f t="shared" si="8"/>
        <v>0</v>
      </c>
    </row>
    <row r="145" spans="1:14" x14ac:dyDescent="0.3">
      <c r="A145" t="s">
        <v>17</v>
      </c>
      <c r="B145" t="s">
        <v>164</v>
      </c>
      <c r="C145" t="s">
        <v>279</v>
      </c>
      <c r="D145" t="s">
        <v>280</v>
      </c>
      <c r="E145" s="1">
        <v>56.141304347826086</v>
      </c>
      <c r="F145" s="1">
        <v>5.9891304347826084</v>
      </c>
      <c r="G145" s="1">
        <v>0</v>
      </c>
      <c r="H145" s="2">
        <f t="shared" si="6"/>
        <v>0</v>
      </c>
      <c r="I145" s="1">
        <v>65.828804347826093</v>
      </c>
      <c r="J145" s="1">
        <v>0</v>
      </c>
      <c r="K145" s="2">
        <f t="shared" si="7"/>
        <v>0</v>
      </c>
      <c r="L145" s="1">
        <v>130.93478260869566</v>
      </c>
      <c r="M145" s="1">
        <v>0</v>
      </c>
      <c r="N145" s="2">
        <f t="shared" si="8"/>
        <v>0</v>
      </c>
    </row>
    <row r="146" spans="1:14" x14ac:dyDescent="0.3">
      <c r="A146" t="s">
        <v>17</v>
      </c>
      <c r="B146" t="s">
        <v>165</v>
      </c>
      <c r="C146" t="s">
        <v>420</v>
      </c>
      <c r="D146" t="s">
        <v>260</v>
      </c>
      <c r="E146" s="1">
        <v>97.913043478260875</v>
      </c>
      <c r="F146" s="1">
        <v>40.837608695652179</v>
      </c>
      <c r="G146" s="1">
        <v>3.9215217391304344</v>
      </c>
      <c r="H146" s="2">
        <f t="shared" si="6"/>
        <v>9.6027212767429829E-2</v>
      </c>
      <c r="I146" s="1">
        <v>61.285978260869562</v>
      </c>
      <c r="J146" s="1">
        <v>10.847826086956522</v>
      </c>
      <c r="K146" s="2">
        <f t="shared" si="7"/>
        <v>0.17700339286062669</v>
      </c>
      <c r="L146" s="1">
        <v>203.09336956521744</v>
      </c>
      <c r="M146" s="1">
        <v>1.4218478260869565</v>
      </c>
      <c r="N146" s="2">
        <f t="shared" si="8"/>
        <v>7.0009564031107965E-3</v>
      </c>
    </row>
    <row r="147" spans="1:14" x14ac:dyDescent="0.3">
      <c r="A147" t="s">
        <v>17</v>
      </c>
      <c r="B147" t="s">
        <v>166</v>
      </c>
      <c r="C147" t="s">
        <v>374</v>
      </c>
      <c r="D147" t="s">
        <v>375</v>
      </c>
      <c r="E147" s="1">
        <v>179.60869565217391</v>
      </c>
      <c r="F147" s="1">
        <v>86.929347826086953</v>
      </c>
      <c r="G147" s="1">
        <v>0</v>
      </c>
      <c r="H147" s="2">
        <f t="shared" si="6"/>
        <v>0</v>
      </c>
      <c r="I147" s="1">
        <v>156.82608695652175</v>
      </c>
      <c r="J147" s="1">
        <v>0</v>
      </c>
      <c r="K147" s="2">
        <f t="shared" si="7"/>
        <v>0</v>
      </c>
      <c r="L147" s="1">
        <v>348.91304347826087</v>
      </c>
      <c r="M147" s="1">
        <v>0</v>
      </c>
      <c r="N147" s="2">
        <f t="shared" si="8"/>
        <v>0</v>
      </c>
    </row>
    <row r="148" spans="1:14" x14ac:dyDescent="0.3">
      <c r="A148" t="s">
        <v>17</v>
      </c>
      <c r="B148" t="s">
        <v>167</v>
      </c>
      <c r="C148" t="s">
        <v>275</v>
      </c>
      <c r="D148" t="s">
        <v>276</v>
      </c>
      <c r="E148" s="1">
        <v>108.94565217391305</v>
      </c>
      <c r="F148" s="1">
        <v>50.74173913043478</v>
      </c>
      <c r="G148" s="1">
        <v>0</v>
      </c>
      <c r="H148" s="2">
        <f t="shared" si="6"/>
        <v>0</v>
      </c>
      <c r="I148" s="1">
        <v>70.273586956521754</v>
      </c>
      <c r="J148" s="1">
        <v>0</v>
      </c>
      <c r="K148" s="2">
        <f t="shared" si="7"/>
        <v>0</v>
      </c>
      <c r="L148" s="1">
        <v>229.13402173913042</v>
      </c>
      <c r="M148" s="1">
        <v>0</v>
      </c>
      <c r="N148" s="2">
        <f t="shared" si="8"/>
        <v>0</v>
      </c>
    </row>
    <row r="149" spans="1:14" x14ac:dyDescent="0.3">
      <c r="A149" t="s">
        <v>17</v>
      </c>
      <c r="B149" t="s">
        <v>168</v>
      </c>
      <c r="C149" t="s">
        <v>378</v>
      </c>
      <c r="D149" t="s">
        <v>379</v>
      </c>
      <c r="E149" s="1">
        <v>82.173913043478265</v>
      </c>
      <c r="F149" s="1">
        <v>39.999347826086968</v>
      </c>
      <c r="G149" s="1">
        <v>0</v>
      </c>
      <c r="H149" s="2">
        <f t="shared" si="6"/>
        <v>0</v>
      </c>
      <c r="I149" s="1">
        <v>95.903043478260884</v>
      </c>
      <c r="J149" s="1">
        <v>0</v>
      </c>
      <c r="K149" s="2">
        <f t="shared" si="7"/>
        <v>0</v>
      </c>
      <c r="L149" s="1">
        <v>183.17108695652172</v>
      </c>
      <c r="M149" s="1">
        <v>0</v>
      </c>
      <c r="N149" s="2">
        <f t="shared" si="8"/>
        <v>0</v>
      </c>
    </row>
    <row r="150" spans="1:14" x14ac:dyDescent="0.3">
      <c r="A150" t="s">
        <v>17</v>
      </c>
      <c r="B150" t="s">
        <v>169</v>
      </c>
      <c r="C150" t="s">
        <v>323</v>
      </c>
      <c r="D150" t="s">
        <v>324</v>
      </c>
      <c r="E150" s="1">
        <v>47.891304347826086</v>
      </c>
      <c r="F150" s="1">
        <v>14.323369565217391</v>
      </c>
      <c r="G150" s="1">
        <v>0</v>
      </c>
      <c r="H150" s="2">
        <f t="shared" si="6"/>
        <v>0</v>
      </c>
      <c r="I150" s="1">
        <v>63.809782608695649</v>
      </c>
      <c r="J150" s="1">
        <v>0</v>
      </c>
      <c r="K150" s="2">
        <f t="shared" si="7"/>
        <v>0</v>
      </c>
      <c r="L150" s="1">
        <v>96.975543478260875</v>
      </c>
      <c r="M150" s="1">
        <v>0</v>
      </c>
      <c r="N150" s="2">
        <f t="shared" si="8"/>
        <v>0</v>
      </c>
    </row>
    <row r="151" spans="1:14" x14ac:dyDescent="0.3">
      <c r="A151" t="s">
        <v>17</v>
      </c>
      <c r="B151" t="s">
        <v>170</v>
      </c>
      <c r="C151" t="s">
        <v>421</v>
      </c>
      <c r="D151" t="s">
        <v>346</v>
      </c>
      <c r="E151" s="1">
        <v>63.934782608695649</v>
      </c>
      <c r="F151" s="1">
        <v>10.256195652173917</v>
      </c>
      <c r="G151" s="1">
        <v>0</v>
      </c>
      <c r="H151" s="2">
        <f t="shared" si="6"/>
        <v>0</v>
      </c>
      <c r="I151" s="1">
        <v>51.898913043478267</v>
      </c>
      <c r="J151" s="1">
        <v>0</v>
      </c>
      <c r="K151" s="2">
        <f t="shared" si="7"/>
        <v>0</v>
      </c>
      <c r="L151" s="1">
        <v>155.92521739130433</v>
      </c>
      <c r="M151" s="1">
        <v>0</v>
      </c>
      <c r="N151" s="2">
        <f t="shared" si="8"/>
        <v>0</v>
      </c>
    </row>
    <row r="152" spans="1:14" x14ac:dyDescent="0.3">
      <c r="A152" t="s">
        <v>17</v>
      </c>
      <c r="B152" t="s">
        <v>171</v>
      </c>
      <c r="C152" t="s">
        <v>311</v>
      </c>
      <c r="D152" t="s">
        <v>264</v>
      </c>
      <c r="E152" s="1">
        <v>124.20652173913044</v>
      </c>
      <c r="F152" s="1">
        <v>30.933804347826086</v>
      </c>
      <c r="G152" s="1">
        <v>0</v>
      </c>
      <c r="H152" s="2">
        <f t="shared" si="6"/>
        <v>0</v>
      </c>
      <c r="I152" s="1">
        <v>91.752065217391333</v>
      </c>
      <c r="J152" s="1">
        <v>0</v>
      </c>
      <c r="K152" s="2">
        <f t="shared" si="7"/>
        <v>0</v>
      </c>
      <c r="L152" s="1">
        <v>212.52336956521745</v>
      </c>
      <c r="M152" s="1">
        <v>0</v>
      </c>
      <c r="N152" s="2">
        <f t="shared" si="8"/>
        <v>0</v>
      </c>
    </row>
    <row r="153" spans="1:14" x14ac:dyDescent="0.3">
      <c r="A153" t="s">
        <v>17</v>
      </c>
      <c r="B153" t="s">
        <v>172</v>
      </c>
      <c r="C153" t="s">
        <v>306</v>
      </c>
      <c r="D153" t="s">
        <v>307</v>
      </c>
      <c r="E153" s="1">
        <v>144.32608695652175</v>
      </c>
      <c r="F153" s="1">
        <v>111.27717391304348</v>
      </c>
      <c r="G153" s="1">
        <v>0</v>
      </c>
      <c r="H153" s="2">
        <f t="shared" si="6"/>
        <v>0</v>
      </c>
      <c r="I153" s="1">
        <v>81.883152173913047</v>
      </c>
      <c r="J153" s="1">
        <v>0</v>
      </c>
      <c r="K153" s="2">
        <f t="shared" si="7"/>
        <v>0</v>
      </c>
      <c r="L153" s="1">
        <v>344.7771739130435</v>
      </c>
      <c r="M153" s="1">
        <v>0</v>
      </c>
      <c r="N153" s="2">
        <f t="shared" si="8"/>
        <v>0</v>
      </c>
    </row>
    <row r="154" spans="1:14" x14ac:dyDescent="0.3">
      <c r="A154" t="s">
        <v>17</v>
      </c>
      <c r="B154" t="s">
        <v>173</v>
      </c>
      <c r="C154" t="s">
        <v>422</v>
      </c>
      <c r="D154" t="s">
        <v>423</v>
      </c>
      <c r="E154" s="1">
        <v>114.35869565217391</v>
      </c>
      <c r="F154" s="1">
        <v>78.323369565217391</v>
      </c>
      <c r="G154" s="1">
        <v>0</v>
      </c>
      <c r="H154" s="2">
        <f t="shared" si="6"/>
        <v>0</v>
      </c>
      <c r="I154" s="1">
        <v>51.141304347826086</v>
      </c>
      <c r="J154" s="1">
        <v>0</v>
      </c>
      <c r="K154" s="2">
        <f t="shared" si="7"/>
        <v>0</v>
      </c>
      <c r="L154" s="1">
        <v>278.01358695652175</v>
      </c>
      <c r="M154" s="1">
        <v>0</v>
      </c>
      <c r="N154" s="2">
        <f t="shared" si="8"/>
        <v>0</v>
      </c>
    </row>
    <row r="155" spans="1:14" x14ac:dyDescent="0.3">
      <c r="A155" t="s">
        <v>17</v>
      </c>
      <c r="B155" t="s">
        <v>174</v>
      </c>
      <c r="C155" t="s">
        <v>311</v>
      </c>
      <c r="D155" t="s">
        <v>264</v>
      </c>
      <c r="E155" s="1">
        <v>171</v>
      </c>
      <c r="F155" s="1">
        <v>95.10336956521742</v>
      </c>
      <c r="G155" s="1">
        <v>0</v>
      </c>
      <c r="H155" s="2">
        <f t="shared" si="6"/>
        <v>0</v>
      </c>
      <c r="I155" s="1">
        <v>120.66717391304348</v>
      </c>
      <c r="J155" s="1">
        <v>0</v>
      </c>
      <c r="K155" s="2">
        <f t="shared" si="7"/>
        <v>0</v>
      </c>
      <c r="L155" s="1">
        <v>323.92152173913053</v>
      </c>
      <c r="M155" s="1">
        <v>0</v>
      </c>
      <c r="N155" s="2">
        <f t="shared" si="8"/>
        <v>0</v>
      </c>
    </row>
    <row r="156" spans="1:14" x14ac:dyDescent="0.3">
      <c r="A156" t="s">
        <v>17</v>
      </c>
      <c r="B156" t="s">
        <v>175</v>
      </c>
      <c r="C156" t="s">
        <v>424</v>
      </c>
      <c r="D156" t="s">
        <v>276</v>
      </c>
      <c r="E156" s="1">
        <v>155.91304347826087</v>
      </c>
      <c r="F156" s="1">
        <v>69.764021739130428</v>
      </c>
      <c r="G156" s="1">
        <v>0</v>
      </c>
      <c r="H156" s="2">
        <f t="shared" si="6"/>
        <v>0</v>
      </c>
      <c r="I156" s="1">
        <v>136.53608695652173</v>
      </c>
      <c r="J156" s="1">
        <v>0</v>
      </c>
      <c r="K156" s="2">
        <f t="shared" si="7"/>
        <v>0</v>
      </c>
      <c r="L156" s="1">
        <v>310.96195652173913</v>
      </c>
      <c r="M156" s="1">
        <v>0</v>
      </c>
      <c r="N156" s="2">
        <f t="shared" si="8"/>
        <v>0</v>
      </c>
    </row>
    <row r="157" spans="1:14" x14ac:dyDescent="0.3">
      <c r="A157" t="s">
        <v>17</v>
      </c>
      <c r="B157" t="s">
        <v>176</v>
      </c>
      <c r="C157" t="s">
        <v>387</v>
      </c>
      <c r="D157" t="s">
        <v>303</v>
      </c>
      <c r="E157" s="1">
        <v>85.021739130434781</v>
      </c>
      <c r="F157" s="1">
        <v>21.449673913043476</v>
      </c>
      <c r="G157" s="1">
        <v>0</v>
      </c>
      <c r="H157" s="2">
        <f t="shared" si="6"/>
        <v>0</v>
      </c>
      <c r="I157" s="1">
        <v>76.487934782608647</v>
      </c>
      <c r="J157" s="1">
        <v>0</v>
      </c>
      <c r="K157" s="2">
        <f t="shared" si="7"/>
        <v>0</v>
      </c>
      <c r="L157" s="1">
        <v>182.79826086956521</v>
      </c>
      <c r="M157" s="1">
        <v>0</v>
      </c>
      <c r="N157" s="2">
        <f t="shared" si="8"/>
        <v>0</v>
      </c>
    </row>
    <row r="158" spans="1:14" x14ac:dyDescent="0.3">
      <c r="A158" t="s">
        <v>17</v>
      </c>
      <c r="B158" t="s">
        <v>177</v>
      </c>
      <c r="C158" t="s">
        <v>311</v>
      </c>
      <c r="D158" t="s">
        <v>264</v>
      </c>
      <c r="E158" s="1">
        <v>103.23913043478261</v>
      </c>
      <c r="F158" s="1">
        <v>10.889021739130431</v>
      </c>
      <c r="G158" s="1">
        <v>0</v>
      </c>
      <c r="H158" s="2">
        <f t="shared" si="6"/>
        <v>0</v>
      </c>
      <c r="I158" s="1">
        <v>81.823478260869564</v>
      </c>
      <c r="J158" s="1">
        <v>0</v>
      </c>
      <c r="K158" s="2">
        <f t="shared" si="7"/>
        <v>0</v>
      </c>
      <c r="L158" s="1">
        <v>206.97652173913045</v>
      </c>
      <c r="M158" s="1">
        <v>0</v>
      </c>
      <c r="N158" s="2">
        <f t="shared" si="8"/>
        <v>0</v>
      </c>
    </row>
    <row r="159" spans="1:14" x14ac:dyDescent="0.3">
      <c r="A159" t="s">
        <v>17</v>
      </c>
      <c r="B159" t="s">
        <v>178</v>
      </c>
      <c r="C159" t="s">
        <v>311</v>
      </c>
      <c r="D159" t="s">
        <v>264</v>
      </c>
      <c r="E159" s="1">
        <v>94.097826086956516</v>
      </c>
      <c r="F159" s="1">
        <v>12.747065217391299</v>
      </c>
      <c r="G159" s="1">
        <v>1.7336956521739131</v>
      </c>
      <c r="H159" s="2">
        <f t="shared" si="6"/>
        <v>0.1360074356416226</v>
      </c>
      <c r="I159" s="1">
        <v>60.92304347826088</v>
      </c>
      <c r="J159" s="1">
        <v>0.78260869565217395</v>
      </c>
      <c r="K159" s="2">
        <f t="shared" si="7"/>
        <v>1.2845856854335118E-2</v>
      </c>
      <c r="L159" s="1">
        <v>196.49891304347827</v>
      </c>
      <c r="M159" s="1">
        <v>0</v>
      </c>
      <c r="N159" s="2">
        <f t="shared" si="8"/>
        <v>0</v>
      </c>
    </row>
    <row r="160" spans="1:14" x14ac:dyDescent="0.3">
      <c r="A160" t="s">
        <v>17</v>
      </c>
      <c r="B160" t="s">
        <v>179</v>
      </c>
      <c r="C160" t="s">
        <v>425</v>
      </c>
      <c r="D160" t="s">
        <v>309</v>
      </c>
      <c r="E160" s="1">
        <v>83.467391304347828</v>
      </c>
      <c r="F160" s="1">
        <v>22.705760869565211</v>
      </c>
      <c r="G160" s="1">
        <v>0</v>
      </c>
      <c r="H160" s="2">
        <f t="shared" si="6"/>
        <v>0</v>
      </c>
      <c r="I160" s="1">
        <v>72.202717391304347</v>
      </c>
      <c r="J160" s="1">
        <v>0</v>
      </c>
      <c r="K160" s="2">
        <f t="shared" si="7"/>
        <v>0</v>
      </c>
      <c r="L160" s="1">
        <v>192.21717391304344</v>
      </c>
      <c r="M160" s="1">
        <v>0</v>
      </c>
      <c r="N160" s="2">
        <f t="shared" si="8"/>
        <v>0</v>
      </c>
    </row>
    <row r="161" spans="1:14" x14ac:dyDescent="0.3">
      <c r="A161" t="s">
        <v>17</v>
      </c>
      <c r="B161" t="s">
        <v>180</v>
      </c>
      <c r="C161" t="s">
        <v>263</v>
      </c>
      <c r="D161" t="s">
        <v>264</v>
      </c>
      <c r="E161" s="1">
        <v>73.75</v>
      </c>
      <c r="F161" s="1">
        <v>21.218043478260878</v>
      </c>
      <c r="G161" s="1">
        <v>0</v>
      </c>
      <c r="H161" s="2">
        <f t="shared" si="6"/>
        <v>0</v>
      </c>
      <c r="I161" s="1">
        <v>55.445652173913047</v>
      </c>
      <c r="J161" s="1">
        <v>0</v>
      </c>
      <c r="K161" s="2">
        <f t="shared" si="7"/>
        <v>0</v>
      </c>
      <c r="L161" s="1">
        <v>120.26630434782609</v>
      </c>
      <c r="M161" s="1">
        <v>0</v>
      </c>
      <c r="N161" s="2">
        <f t="shared" si="8"/>
        <v>0</v>
      </c>
    </row>
    <row r="162" spans="1:14" x14ac:dyDescent="0.3">
      <c r="A162" t="s">
        <v>17</v>
      </c>
      <c r="B162" t="s">
        <v>181</v>
      </c>
      <c r="C162" t="s">
        <v>263</v>
      </c>
      <c r="D162" t="s">
        <v>264</v>
      </c>
      <c r="E162" s="1">
        <v>127.58695652173913</v>
      </c>
      <c r="F162" s="1">
        <v>18.173913043478262</v>
      </c>
      <c r="G162" s="1">
        <v>0</v>
      </c>
      <c r="H162" s="2">
        <f t="shared" si="6"/>
        <v>0</v>
      </c>
      <c r="I162" s="1">
        <v>103.84510869565217</v>
      </c>
      <c r="J162" s="1">
        <v>0</v>
      </c>
      <c r="K162" s="2">
        <f t="shared" si="7"/>
        <v>0</v>
      </c>
      <c r="L162" s="1">
        <v>241.42934782608697</v>
      </c>
      <c r="M162" s="1">
        <v>0</v>
      </c>
      <c r="N162" s="2">
        <f t="shared" si="8"/>
        <v>0</v>
      </c>
    </row>
    <row r="163" spans="1:14" x14ac:dyDescent="0.3">
      <c r="A163" t="s">
        <v>17</v>
      </c>
      <c r="B163" t="s">
        <v>182</v>
      </c>
      <c r="C163" t="s">
        <v>426</v>
      </c>
      <c r="D163" t="s">
        <v>427</v>
      </c>
      <c r="E163" s="1">
        <v>129.59782608695653</v>
      </c>
      <c r="F163" s="1">
        <v>45.830434782608691</v>
      </c>
      <c r="G163" s="1">
        <v>0</v>
      </c>
      <c r="H163" s="2">
        <f t="shared" si="6"/>
        <v>0</v>
      </c>
      <c r="I163" s="1">
        <v>136.40217391304347</v>
      </c>
      <c r="J163" s="1">
        <v>0</v>
      </c>
      <c r="K163" s="2">
        <f t="shared" si="7"/>
        <v>0</v>
      </c>
      <c r="L163" s="1">
        <v>334.47010869565219</v>
      </c>
      <c r="M163" s="1">
        <v>0</v>
      </c>
      <c r="N163" s="2">
        <f t="shared" si="8"/>
        <v>0</v>
      </c>
    </row>
    <row r="164" spans="1:14" x14ac:dyDescent="0.3">
      <c r="A164" t="s">
        <v>17</v>
      </c>
      <c r="B164" t="s">
        <v>183</v>
      </c>
      <c r="C164" t="s">
        <v>428</v>
      </c>
      <c r="D164" t="s">
        <v>292</v>
      </c>
      <c r="E164" s="1">
        <v>67.239130434782609</v>
      </c>
      <c r="F164" s="1">
        <v>33.258369565217393</v>
      </c>
      <c r="G164" s="1">
        <v>0</v>
      </c>
      <c r="H164" s="2">
        <f t="shared" si="6"/>
        <v>0</v>
      </c>
      <c r="I164" s="1">
        <v>77.138586956521706</v>
      </c>
      <c r="J164" s="1">
        <v>0</v>
      </c>
      <c r="K164" s="2">
        <f t="shared" si="7"/>
        <v>0</v>
      </c>
      <c r="L164" s="1">
        <v>167.5096739130434</v>
      </c>
      <c r="M164" s="1">
        <v>0</v>
      </c>
      <c r="N164" s="2">
        <f t="shared" si="8"/>
        <v>0</v>
      </c>
    </row>
    <row r="165" spans="1:14" x14ac:dyDescent="0.3">
      <c r="A165" t="s">
        <v>17</v>
      </c>
      <c r="B165" t="s">
        <v>184</v>
      </c>
      <c r="C165" t="s">
        <v>429</v>
      </c>
      <c r="D165" t="s">
        <v>305</v>
      </c>
      <c r="E165" s="1">
        <v>169.14130434782609</v>
      </c>
      <c r="F165" s="1">
        <v>13.827934782608692</v>
      </c>
      <c r="G165" s="1">
        <v>1.7119565217391304</v>
      </c>
      <c r="H165" s="2">
        <f t="shared" si="6"/>
        <v>0.1238042085570325</v>
      </c>
      <c r="I165" s="1">
        <v>131.72728260869565</v>
      </c>
      <c r="J165" s="1">
        <v>0</v>
      </c>
      <c r="K165" s="2">
        <f t="shared" si="7"/>
        <v>0</v>
      </c>
      <c r="L165" s="1">
        <v>378.30967391304347</v>
      </c>
      <c r="M165" s="1">
        <v>0</v>
      </c>
      <c r="N165" s="2">
        <f t="shared" si="8"/>
        <v>0</v>
      </c>
    </row>
    <row r="166" spans="1:14" x14ac:dyDescent="0.3">
      <c r="A166" t="s">
        <v>17</v>
      </c>
      <c r="B166" t="s">
        <v>430</v>
      </c>
      <c r="C166" t="s">
        <v>431</v>
      </c>
      <c r="D166" t="s">
        <v>432</v>
      </c>
      <c r="E166" s="1">
        <v>58.847826086956523</v>
      </c>
      <c r="F166" s="1">
        <v>24.900652173913048</v>
      </c>
      <c r="G166" s="1">
        <v>0</v>
      </c>
      <c r="H166" s="2">
        <f t="shared" si="6"/>
        <v>0</v>
      </c>
      <c r="I166" s="1">
        <v>53.501086956521746</v>
      </c>
      <c r="J166" s="1">
        <v>0</v>
      </c>
      <c r="K166" s="2">
        <f t="shared" si="7"/>
        <v>0</v>
      </c>
      <c r="L166" s="1">
        <v>152.85934782608695</v>
      </c>
      <c r="M166" s="1">
        <v>0</v>
      </c>
      <c r="N166" s="2">
        <f t="shared" si="8"/>
        <v>0</v>
      </c>
    </row>
    <row r="167" spans="1:14" x14ac:dyDescent="0.3">
      <c r="A167" t="s">
        <v>17</v>
      </c>
      <c r="B167" t="s">
        <v>185</v>
      </c>
      <c r="C167" t="s">
        <v>426</v>
      </c>
      <c r="D167" t="s">
        <v>427</v>
      </c>
      <c r="E167" s="1">
        <v>140.15217391304347</v>
      </c>
      <c r="F167" s="1">
        <v>23.728369565217388</v>
      </c>
      <c r="G167" s="1">
        <v>0</v>
      </c>
      <c r="H167" s="2">
        <f t="shared" si="6"/>
        <v>0</v>
      </c>
      <c r="I167" s="1">
        <v>109.19749999999996</v>
      </c>
      <c r="J167" s="1">
        <v>0</v>
      </c>
      <c r="K167" s="2">
        <f t="shared" si="7"/>
        <v>0</v>
      </c>
      <c r="L167" s="1">
        <v>361.82445652173925</v>
      </c>
      <c r="M167" s="1">
        <v>0</v>
      </c>
      <c r="N167" s="2">
        <f t="shared" si="8"/>
        <v>0</v>
      </c>
    </row>
    <row r="168" spans="1:14" x14ac:dyDescent="0.3">
      <c r="A168" t="s">
        <v>17</v>
      </c>
      <c r="B168" t="s">
        <v>186</v>
      </c>
      <c r="C168" t="s">
        <v>275</v>
      </c>
      <c r="D168" t="s">
        <v>276</v>
      </c>
      <c r="E168" s="1">
        <v>88.619565217391298</v>
      </c>
      <c r="F168" s="1">
        <v>18.63641304347826</v>
      </c>
      <c r="G168" s="1">
        <v>0</v>
      </c>
      <c r="H168" s="2">
        <f t="shared" si="6"/>
        <v>0</v>
      </c>
      <c r="I168" s="1">
        <v>80.165434782608685</v>
      </c>
      <c r="J168" s="1">
        <v>0</v>
      </c>
      <c r="K168" s="2">
        <f t="shared" si="7"/>
        <v>0</v>
      </c>
      <c r="L168" s="1">
        <v>216.87402173913043</v>
      </c>
      <c r="M168" s="1">
        <v>0</v>
      </c>
      <c r="N168" s="2">
        <f t="shared" si="8"/>
        <v>0</v>
      </c>
    </row>
    <row r="169" spans="1:14" x14ac:dyDescent="0.3">
      <c r="A169" t="s">
        <v>17</v>
      </c>
      <c r="B169" t="s">
        <v>187</v>
      </c>
      <c r="C169" t="s">
        <v>313</v>
      </c>
      <c r="D169" t="s">
        <v>314</v>
      </c>
      <c r="E169" s="1">
        <v>136.71739130434781</v>
      </c>
      <c r="F169" s="1">
        <v>13.411195652173912</v>
      </c>
      <c r="G169" s="1">
        <v>8.6956521739130432E-2</v>
      </c>
      <c r="H169" s="2">
        <f t="shared" si="6"/>
        <v>6.4838754123339518E-3</v>
      </c>
      <c r="I169" s="1">
        <v>104.98880434782608</v>
      </c>
      <c r="J169" s="1">
        <v>8.6956521739130432E-2</v>
      </c>
      <c r="K169" s="2">
        <f t="shared" si="7"/>
        <v>8.2824566180451963E-4</v>
      </c>
      <c r="L169" s="1">
        <v>287.523804347826</v>
      </c>
      <c r="M169" s="1">
        <v>0</v>
      </c>
      <c r="N169" s="2">
        <f t="shared" si="8"/>
        <v>0</v>
      </c>
    </row>
    <row r="170" spans="1:14" x14ac:dyDescent="0.3">
      <c r="A170" t="s">
        <v>17</v>
      </c>
      <c r="B170" t="s">
        <v>188</v>
      </c>
      <c r="C170" t="s">
        <v>326</v>
      </c>
      <c r="D170" t="s">
        <v>327</v>
      </c>
      <c r="E170" s="1">
        <v>99.673913043478265</v>
      </c>
      <c r="F170" s="1">
        <v>18.467282608695651</v>
      </c>
      <c r="G170" s="1">
        <v>0</v>
      </c>
      <c r="H170" s="2">
        <f t="shared" si="6"/>
        <v>0</v>
      </c>
      <c r="I170" s="1">
        <v>71.09641304347825</v>
      </c>
      <c r="J170" s="1">
        <v>0</v>
      </c>
      <c r="K170" s="2">
        <f t="shared" si="7"/>
        <v>0</v>
      </c>
      <c r="L170" s="1">
        <v>197.47815217391306</v>
      </c>
      <c r="M170" s="1">
        <v>0</v>
      </c>
      <c r="N170" s="2">
        <f t="shared" si="8"/>
        <v>0</v>
      </c>
    </row>
    <row r="171" spans="1:14" x14ac:dyDescent="0.3">
      <c r="A171" t="s">
        <v>17</v>
      </c>
      <c r="B171" t="s">
        <v>189</v>
      </c>
      <c r="C171" t="s">
        <v>331</v>
      </c>
      <c r="D171" t="s">
        <v>332</v>
      </c>
      <c r="E171" s="1">
        <v>71.543478260869563</v>
      </c>
      <c r="F171" s="1">
        <v>27.760869565217391</v>
      </c>
      <c r="G171" s="1">
        <v>0</v>
      </c>
      <c r="H171" s="2">
        <f t="shared" si="6"/>
        <v>0</v>
      </c>
      <c r="I171" s="1">
        <v>70.763586956521735</v>
      </c>
      <c r="J171" s="1">
        <v>0</v>
      </c>
      <c r="K171" s="2">
        <f t="shared" si="7"/>
        <v>0</v>
      </c>
      <c r="L171" s="1">
        <v>188.66576086956522</v>
      </c>
      <c r="M171" s="1">
        <v>0</v>
      </c>
      <c r="N171" s="2">
        <f t="shared" si="8"/>
        <v>0</v>
      </c>
    </row>
    <row r="172" spans="1:14" x14ac:dyDescent="0.3">
      <c r="A172" t="s">
        <v>17</v>
      </c>
      <c r="B172" t="s">
        <v>190</v>
      </c>
      <c r="C172" t="s">
        <v>433</v>
      </c>
      <c r="D172" t="s">
        <v>434</v>
      </c>
      <c r="E172" s="1">
        <v>58.456521739130437</v>
      </c>
      <c r="F172" s="1">
        <v>22.070652173913043</v>
      </c>
      <c r="G172" s="1">
        <v>0</v>
      </c>
      <c r="H172" s="2">
        <f t="shared" si="6"/>
        <v>0</v>
      </c>
      <c r="I172" s="1">
        <v>34.843478260869567</v>
      </c>
      <c r="J172" s="1">
        <v>0</v>
      </c>
      <c r="K172" s="2">
        <f t="shared" si="7"/>
        <v>0</v>
      </c>
      <c r="L172" s="1">
        <v>144.66956521739127</v>
      </c>
      <c r="M172" s="1">
        <v>0</v>
      </c>
      <c r="N172" s="2">
        <f t="shared" si="8"/>
        <v>0</v>
      </c>
    </row>
    <row r="173" spans="1:14" x14ac:dyDescent="0.3">
      <c r="A173" t="s">
        <v>17</v>
      </c>
      <c r="B173" t="s">
        <v>191</v>
      </c>
      <c r="C173" t="s">
        <v>331</v>
      </c>
      <c r="D173" t="s">
        <v>332</v>
      </c>
      <c r="E173" s="1">
        <v>84.630434782608702</v>
      </c>
      <c r="F173" s="1">
        <v>16.982065217391312</v>
      </c>
      <c r="G173" s="1">
        <v>0</v>
      </c>
      <c r="H173" s="2">
        <f t="shared" si="6"/>
        <v>0</v>
      </c>
      <c r="I173" s="1">
        <v>76.466521739130442</v>
      </c>
      <c r="J173" s="1">
        <v>0</v>
      </c>
      <c r="K173" s="2">
        <f t="shared" si="7"/>
        <v>0</v>
      </c>
      <c r="L173" s="1">
        <v>220.78500000000005</v>
      </c>
      <c r="M173" s="1">
        <v>0</v>
      </c>
      <c r="N173" s="2">
        <f t="shared" si="8"/>
        <v>0</v>
      </c>
    </row>
    <row r="174" spans="1:14" x14ac:dyDescent="0.3">
      <c r="A174" t="s">
        <v>17</v>
      </c>
      <c r="B174" t="s">
        <v>192</v>
      </c>
      <c r="C174" t="s">
        <v>435</v>
      </c>
      <c r="D174" t="s">
        <v>307</v>
      </c>
      <c r="E174" s="1">
        <v>88.358695652173907</v>
      </c>
      <c r="F174" s="1">
        <v>11.309782608695652</v>
      </c>
      <c r="G174" s="1">
        <v>0</v>
      </c>
      <c r="H174" s="2">
        <f t="shared" si="6"/>
        <v>0</v>
      </c>
      <c r="I174" s="1">
        <v>74.166086956521738</v>
      </c>
      <c r="J174" s="1">
        <v>0</v>
      </c>
      <c r="K174" s="2">
        <f t="shared" si="7"/>
        <v>0</v>
      </c>
      <c r="L174" s="1">
        <v>224.13304347826093</v>
      </c>
      <c r="M174" s="1">
        <v>0</v>
      </c>
      <c r="N174" s="2">
        <f t="shared" si="8"/>
        <v>0</v>
      </c>
    </row>
    <row r="175" spans="1:14" x14ac:dyDescent="0.3">
      <c r="A175" t="s">
        <v>17</v>
      </c>
      <c r="B175" t="s">
        <v>193</v>
      </c>
      <c r="C175" t="s">
        <v>436</v>
      </c>
      <c r="D175" t="s">
        <v>264</v>
      </c>
      <c r="E175" s="1">
        <v>93.815217391304344</v>
      </c>
      <c r="F175" s="1">
        <v>22.315217391304348</v>
      </c>
      <c r="G175" s="1">
        <v>0</v>
      </c>
      <c r="H175" s="2">
        <f t="shared" si="6"/>
        <v>0</v>
      </c>
      <c r="I175" s="1">
        <v>86.057065217391298</v>
      </c>
      <c r="J175" s="1">
        <v>0</v>
      </c>
      <c r="K175" s="2">
        <f t="shared" si="7"/>
        <v>0</v>
      </c>
      <c r="L175" s="1">
        <v>222.39673913043478</v>
      </c>
      <c r="M175" s="1">
        <v>0</v>
      </c>
      <c r="N175" s="2">
        <f t="shared" si="8"/>
        <v>0</v>
      </c>
    </row>
    <row r="176" spans="1:14" x14ac:dyDescent="0.3">
      <c r="A176" t="s">
        <v>17</v>
      </c>
      <c r="B176" t="s">
        <v>194</v>
      </c>
      <c r="C176" t="s">
        <v>437</v>
      </c>
      <c r="D176" t="s">
        <v>438</v>
      </c>
      <c r="E176" s="1">
        <v>141.86956521739131</v>
      </c>
      <c r="F176" s="1">
        <v>20.952065217391304</v>
      </c>
      <c r="G176" s="1">
        <v>0</v>
      </c>
      <c r="H176" s="2">
        <f t="shared" si="6"/>
        <v>0</v>
      </c>
      <c r="I176" s="1">
        <v>129.51565217391305</v>
      </c>
      <c r="J176" s="1">
        <v>0</v>
      </c>
      <c r="K176" s="2">
        <f t="shared" si="7"/>
        <v>0</v>
      </c>
      <c r="L176" s="1">
        <v>324.67228260869547</v>
      </c>
      <c r="M176" s="1">
        <v>0</v>
      </c>
      <c r="N176" s="2">
        <f t="shared" si="8"/>
        <v>0</v>
      </c>
    </row>
    <row r="177" spans="1:14" x14ac:dyDescent="0.3">
      <c r="A177" t="s">
        <v>17</v>
      </c>
      <c r="B177" t="s">
        <v>195</v>
      </c>
      <c r="C177" t="s">
        <v>290</v>
      </c>
      <c r="D177" t="s">
        <v>278</v>
      </c>
      <c r="E177" s="1">
        <v>90.021739130434781</v>
      </c>
      <c r="F177" s="1">
        <v>34.361521739130445</v>
      </c>
      <c r="G177" s="1">
        <v>0</v>
      </c>
      <c r="H177" s="2">
        <f t="shared" si="6"/>
        <v>0</v>
      </c>
      <c r="I177" s="1">
        <v>90.015217391304319</v>
      </c>
      <c r="J177" s="1">
        <v>0</v>
      </c>
      <c r="K177" s="2">
        <f t="shared" si="7"/>
        <v>0</v>
      </c>
      <c r="L177" s="1">
        <v>208.47760869565215</v>
      </c>
      <c r="M177" s="1">
        <v>0</v>
      </c>
      <c r="N177" s="2">
        <f t="shared" si="8"/>
        <v>0</v>
      </c>
    </row>
    <row r="178" spans="1:14" x14ac:dyDescent="0.3">
      <c r="A178" t="s">
        <v>17</v>
      </c>
      <c r="B178" t="s">
        <v>196</v>
      </c>
      <c r="C178" t="s">
        <v>439</v>
      </c>
      <c r="D178" t="s">
        <v>282</v>
      </c>
      <c r="E178" s="1">
        <v>141.7391304347826</v>
      </c>
      <c r="F178" s="1">
        <v>65.689782608695666</v>
      </c>
      <c r="G178" s="1">
        <v>0</v>
      </c>
      <c r="H178" s="2">
        <f t="shared" si="6"/>
        <v>0</v>
      </c>
      <c r="I178" s="1">
        <v>137.76021739130434</v>
      </c>
      <c r="J178" s="1">
        <v>0</v>
      </c>
      <c r="K178" s="2">
        <f t="shared" si="7"/>
        <v>0</v>
      </c>
      <c r="L178" s="1">
        <v>295.4152173913044</v>
      </c>
      <c r="M178" s="1">
        <v>0</v>
      </c>
      <c r="N178" s="2">
        <f t="shared" si="8"/>
        <v>0</v>
      </c>
    </row>
    <row r="179" spans="1:14" x14ac:dyDescent="0.3">
      <c r="A179" t="s">
        <v>17</v>
      </c>
      <c r="B179" t="s">
        <v>197</v>
      </c>
      <c r="C179" t="s">
        <v>439</v>
      </c>
      <c r="D179" t="s">
        <v>282</v>
      </c>
      <c r="E179" s="1">
        <v>89.097826086956516</v>
      </c>
      <c r="F179" s="1">
        <v>44.958586956521756</v>
      </c>
      <c r="G179" s="1">
        <v>0</v>
      </c>
      <c r="H179" s="2">
        <f t="shared" si="6"/>
        <v>0</v>
      </c>
      <c r="I179" s="1">
        <v>65.463043478260857</v>
      </c>
      <c r="J179" s="1">
        <v>0</v>
      </c>
      <c r="K179" s="2">
        <f t="shared" si="7"/>
        <v>0</v>
      </c>
      <c r="L179" s="1">
        <v>174.55141304347825</v>
      </c>
      <c r="M179" s="1">
        <v>0</v>
      </c>
      <c r="N179" s="2">
        <f t="shared" si="8"/>
        <v>0</v>
      </c>
    </row>
    <row r="180" spans="1:14" x14ac:dyDescent="0.3">
      <c r="A180" t="s">
        <v>17</v>
      </c>
      <c r="B180" t="s">
        <v>198</v>
      </c>
      <c r="C180" t="s">
        <v>362</v>
      </c>
      <c r="D180" t="s">
        <v>363</v>
      </c>
      <c r="E180" s="1">
        <v>171.95652173913044</v>
      </c>
      <c r="F180" s="1">
        <v>68.063478260869545</v>
      </c>
      <c r="G180" s="1">
        <v>0</v>
      </c>
      <c r="H180" s="2">
        <f t="shared" si="6"/>
        <v>0</v>
      </c>
      <c r="I180" s="1">
        <v>125.28217391304352</v>
      </c>
      <c r="J180" s="1">
        <v>19.054347826086957</v>
      </c>
      <c r="K180" s="2">
        <f t="shared" si="7"/>
        <v>0.15209145268593674</v>
      </c>
      <c r="L180" s="1">
        <v>284.2630434782609</v>
      </c>
      <c r="M180" s="1">
        <v>38.936521739130448</v>
      </c>
      <c r="N180" s="2">
        <f t="shared" si="8"/>
        <v>0.13697356245363682</v>
      </c>
    </row>
    <row r="181" spans="1:14" x14ac:dyDescent="0.3">
      <c r="A181" t="s">
        <v>17</v>
      </c>
      <c r="B181" t="s">
        <v>199</v>
      </c>
      <c r="C181" t="s">
        <v>269</v>
      </c>
      <c r="D181" t="s">
        <v>270</v>
      </c>
      <c r="E181" s="1">
        <v>60.239130434782609</v>
      </c>
      <c r="F181" s="1">
        <v>31.543913043478259</v>
      </c>
      <c r="G181" s="1">
        <v>0</v>
      </c>
      <c r="H181" s="2">
        <f t="shared" si="6"/>
        <v>0</v>
      </c>
      <c r="I181" s="1">
        <v>52.451630434782594</v>
      </c>
      <c r="J181" s="1">
        <v>0</v>
      </c>
      <c r="K181" s="2">
        <f t="shared" si="7"/>
        <v>0</v>
      </c>
      <c r="L181" s="1">
        <v>135.27565217391304</v>
      </c>
      <c r="M181" s="1">
        <v>0</v>
      </c>
      <c r="N181" s="2">
        <f t="shared" si="8"/>
        <v>0</v>
      </c>
    </row>
    <row r="182" spans="1:14" x14ac:dyDescent="0.3">
      <c r="A182" t="s">
        <v>17</v>
      </c>
      <c r="B182" t="s">
        <v>200</v>
      </c>
      <c r="C182" t="s">
        <v>440</v>
      </c>
      <c r="D182" t="s">
        <v>292</v>
      </c>
      <c r="E182" s="1">
        <v>126.80434782608695</v>
      </c>
      <c r="F182" s="1">
        <v>119.79293478260868</v>
      </c>
      <c r="G182" s="1">
        <v>0</v>
      </c>
      <c r="H182" s="2">
        <f t="shared" si="6"/>
        <v>0</v>
      </c>
      <c r="I182" s="1">
        <v>100.64456521739127</v>
      </c>
      <c r="J182" s="1">
        <v>0</v>
      </c>
      <c r="K182" s="2">
        <f t="shared" si="7"/>
        <v>0</v>
      </c>
      <c r="L182" s="1">
        <v>305.90228260869566</v>
      </c>
      <c r="M182" s="1">
        <v>0</v>
      </c>
      <c r="N182" s="2">
        <f t="shared" si="8"/>
        <v>0</v>
      </c>
    </row>
    <row r="183" spans="1:14" x14ac:dyDescent="0.3">
      <c r="A183" t="s">
        <v>17</v>
      </c>
      <c r="B183" t="s">
        <v>201</v>
      </c>
      <c r="C183" t="s">
        <v>261</v>
      </c>
      <c r="D183" t="s">
        <v>262</v>
      </c>
      <c r="E183" s="1">
        <v>45.445652173913047</v>
      </c>
      <c r="F183" s="1">
        <v>30.092173913043485</v>
      </c>
      <c r="G183" s="1">
        <v>0</v>
      </c>
      <c r="H183" s="2">
        <f t="shared" si="6"/>
        <v>0</v>
      </c>
      <c r="I183" s="1">
        <v>36.958152173913064</v>
      </c>
      <c r="J183" s="1">
        <v>0</v>
      </c>
      <c r="K183" s="2">
        <f t="shared" si="7"/>
        <v>0</v>
      </c>
      <c r="L183" s="1">
        <v>150.88597826086968</v>
      </c>
      <c r="M183" s="1">
        <v>0</v>
      </c>
      <c r="N183" s="2">
        <f t="shared" si="8"/>
        <v>0</v>
      </c>
    </row>
    <row r="184" spans="1:14" x14ac:dyDescent="0.3">
      <c r="A184" t="s">
        <v>17</v>
      </c>
      <c r="B184" t="s">
        <v>202</v>
      </c>
      <c r="C184" t="s">
        <v>320</v>
      </c>
      <c r="D184" t="s">
        <v>264</v>
      </c>
      <c r="E184" s="1">
        <v>84.565217391304344</v>
      </c>
      <c r="F184" s="1">
        <v>24.349130434782616</v>
      </c>
      <c r="G184" s="1">
        <v>0</v>
      </c>
      <c r="H184" s="2">
        <f t="shared" si="6"/>
        <v>0</v>
      </c>
      <c r="I184" s="1">
        <v>115.25206521739123</v>
      </c>
      <c r="J184" s="1">
        <v>0</v>
      </c>
      <c r="K184" s="2">
        <f t="shared" si="7"/>
        <v>0</v>
      </c>
      <c r="L184" s="1">
        <v>256.87206521739137</v>
      </c>
      <c r="M184" s="1">
        <v>10.913043478260869</v>
      </c>
      <c r="N184" s="2">
        <f t="shared" si="8"/>
        <v>4.2484352936646257E-2</v>
      </c>
    </row>
    <row r="185" spans="1:14" x14ac:dyDescent="0.3">
      <c r="A185" t="s">
        <v>17</v>
      </c>
      <c r="B185" t="s">
        <v>203</v>
      </c>
      <c r="C185" t="s">
        <v>315</v>
      </c>
      <c r="D185" t="s">
        <v>316</v>
      </c>
      <c r="E185" s="1">
        <v>134.7608695652174</v>
      </c>
      <c r="F185" s="1">
        <v>41.043804347826082</v>
      </c>
      <c r="G185" s="1">
        <v>0</v>
      </c>
      <c r="H185" s="2">
        <f t="shared" si="6"/>
        <v>0</v>
      </c>
      <c r="I185" s="1">
        <v>123.93206521739127</v>
      </c>
      <c r="J185" s="1">
        <v>0</v>
      </c>
      <c r="K185" s="2">
        <f t="shared" si="7"/>
        <v>0</v>
      </c>
      <c r="L185" s="1">
        <v>304.44032608695659</v>
      </c>
      <c r="M185" s="1">
        <v>0</v>
      </c>
      <c r="N185" s="2">
        <f t="shared" si="8"/>
        <v>0</v>
      </c>
    </row>
    <row r="186" spans="1:14" x14ac:dyDescent="0.3">
      <c r="A186" t="s">
        <v>17</v>
      </c>
      <c r="B186" t="s">
        <v>204</v>
      </c>
      <c r="C186" t="s">
        <v>439</v>
      </c>
      <c r="D186" t="s">
        <v>282</v>
      </c>
      <c r="E186" s="1">
        <v>95.5</v>
      </c>
      <c r="F186" s="1">
        <v>39.51750000000002</v>
      </c>
      <c r="G186" s="1">
        <v>0</v>
      </c>
      <c r="H186" s="2">
        <f t="shared" si="6"/>
        <v>0</v>
      </c>
      <c r="I186" s="1">
        <v>91.478478260869593</v>
      </c>
      <c r="J186" s="1">
        <v>0</v>
      </c>
      <c r="K186" s="2">
        <f t="shared" si="7"/>
        <v>0</v>
      </c>
      <c r="L186" s="1">
        <v>202.61543478260876</v>
      </c>
      <c r="M186" s="1">
        <v>0</v>
      </c>
      <c r="N186" s="2">
        <f t="shared" si="8"/>
        <v>0</v>
      </c>
    </row>
    <row r="187" spans="1:14" x14ac:dyDescent="0.3">
      <c r="A187" t="s">
        <v>17</v>
      </c>
      <c r="B187" t="s">
        <v>205</v>
      </c>
      <c r="C187" t="s">
        <v>22</v>
      </c>
      <c r="D187" t="s">
        <v>23</v>
      </c>
      <c r="E187" s="1">
        <v>122.08695652173913</v>
      </c>
      <c r="F187" s="1">
        <v>39.249565217391314</v>
      </c>
      <c r="G187" s="1">
        <v>0</v>
      </c>
      <c r="H187" s="2">
        <f t="shared" si="6"/>
        <v>0</v>
      </c>
      <c r="I187" s="1">
        <v>150.01554347826081</v>
      </c>
      <c r="J187" s="1">
        <v>0</v>
      </c>
      <c r="K187" s="2">
        <f t="shared" si="7"/>
        <v>0</v>
      </c>
      <c r="L187" s="1">
        <v>343.45815217391316</v>
      </c>
      <c r="M187" s="1">
        <v>0</v>
      </c>
      <c r="N187" s="2">
        <f t="shared" si="8"/>
        <v>0</v>
      </c>
    </row>
    <row r="188" spans="1:14" x14ac:dyDescent="0.3">
      <c r="A188" t="s">
        <v>17</v>
      </c>
      <c r="B188" t="s">
        <v>206</v>
      </c>
      <c r="C188" t="s">
        <v>290</v>
      </c>
      <c r="D188" t="s">
        <v>278</v>
      </c>
      <c r="E188" s="1">
        <v>123.04347826086956</v>
      </c>
      <c r="F188" s="1">
        <v>55.610978260869565</v>
      </c>
      <c r="G188" s="1">
        <v>6.5217391304347824E-2</v>
      </c>
      <c r="H188" s="2">
        <f t="shared" si="6"/>
        <v>1.172743104759187E-3</v>
      </c>
      <c r="I188" s="1">
        <v>67.637826086956551</v>
      </c>
      <c r="J188" s="1">
        <v>9.7826086956521743E-2</v>
      </c>
      <c r="K188" s="2">
        <f t="shared" si="7"/>
        <v>1.4463221634408319E-3</v>
      </c>
      <c r="L188" s="1">
        <v>244.7613043478261</v>
      </c>
      <c r="M188" s="1">
        <v>0</v>
      </c>
      <c r="N188" s="2">
        <f t="shared" si="8"/>
        <v>0</v>
      </c>
    </row>
    <row r="189" spans="1:14" x14ac:dyDescent="0.3">
      <c r="A189" t="s">
        <v>17</v>
      </c>
      <c r="B189" t="s">
        <v>207</v>
      </c>
      <c r="C189" t="s">
        <v>441</v>
      </c>
      <c r="D189" t="s">
        <v>278</v>
      </c>
      <c r="E189" s="1">
        <v>62.641304347826086</v>
      </c>
      <c r="F189" s="1">
        <v>44.519021739130437</v>
      </c>
      <c r="G189" s="1">
        <v>0</v>
      </c>
      <c r="H189" s="2">
        <f t="shared" si="6"/>
        <v>0</v>
      </c>
      <c r="I189" s="1">
        <v>76.489130434782609</v>
      </c>
      <c r="J189" s="1">
        <v>0</v>
      </c>
      <c r="K189" s="2">
        <f t="shared" si="7"/>
        <v>0</v>
      </c>
      <c r="L189" s="1">
        <v>192.78260869565219</v>
      </c>
      <c r="M189" s="1">
        <v>0</v>
      </c>
      <c r="N189" s="2">
        <f t="shared" si="8"/>
        <v>0</v>
      </c>
    </row>
    <row r="190" spans="1:14" x14ac:dyDescent="0.3">
      <c r="A190" t="s">
        <v>17</v>
      </c>
      <c r="B190" t="s">
        <v>208</v>
      </c>
      <c r="C190" t="s">
        <v>311</v>
      </c>
      <c r="D190" t="s">
        <v>264</v>
      </c>
      <c r="E190" s="1">
        <v>95.369565217391298</v>
      </c>
      <c r="F190" s="1">
        <v>26.629347826086942</v>
      </c>
      <c r="G190" s="1">
        <v>0</v>
      </c>
      <c r="H190" s="2">
        <f t="shared" si="6"/>
        <v>0</v>
      </c>
      <c r="I190" s="1">
        <v>63.325760869565258</v>
      </c>
      <c r="J190" s="1">
        <v>0</v>
      </c>
      <c r="K190" s="2">
        <f t="shared" si="7"/>
        <v>0</v>
      </c>
      <c r="L190" s="1">
        <v>210.9521739130434</v>
      </c>
      <c r="M190" s="1">
        <v>0</v>
      </c>
      <c r="N190" s="2">
        <f t="shared" si="8"/>
        <v>0</v>
      </c>
    </row>
    <row r="191" spans="1:14" x14ac:dyDescent="0.3">
      <c r="A191" t="s">
        <v>17</v>
      </c>
      <c r="B191" t="s">
        <v>209</v>
      </c>
      <c r="C191" t="s">
        <v>311</v>
      </c>
      <c r="D191" t="s">
        <v>264</v>
      </c>
      <c r="E191" s="1">
        <v>68.771739130434781</v>
      </c>
      <c r="F191" s="1">
        <v>12.028695652173914</v>
      </c>
      <c r="G191" s="1">
        <v>2.839673913043478</v>
      </c>
      <c r="H191" s="2">
        <f t="shared" si="6"/>
        <v>0.23607496566182315</v>
      </c>
      <c r="I191" s="1">
        <v>50.365543478260861</v>
      </c>
      <c r="J191" s="1">
        <v>2.4891304347826089</v>
      </c>
      <c r="K191" s="2">
        <f t="shared" si="7"/>
        <v>4.9421296046512145E-2</v>
      </c>
      <c r="L191" s="1">
        <v>139.71521739130432</v>
      </c>
      <c r="M191" s="1">
        <v>0</v>
      </c>
      <c r="N191" s="2">
        <f t="shared" si="8"/>
        <v>0</v>
      </c>
    </row>
    <row r="192" spans="1:14" x14ac:dyDescent="0.3">
      <c r="A192" t="s">
        <v>17</v>
      </c>
      <c r="B192" t="s">
        <v>210</v>
      </c>
      <c r="C192" t="s">
        <v>442</v>
      </c>
      <c r="D192" t="s">
        <v>443</v>
      </c>
      <c r="E192" s="1">
        <v>108.77173913043478</v>
      </c>
      <c r="F192" s="1">
        <v>22.755434782608695</v>
      </c>
      <c r="G192" s="1">
        <v>0</v>
      </c>
      <c r="H192" s="2">
        <f t="shared" si="6"/>
        <v>0</v>
      </c>
      <c r="I192" s="1">
        <v>100.82880434782609</v>
      </c>
      <c r="J192" s="1">
        <v>0</v>
      </c>
      <c r="K192" s="2">
        <f t="shared" si="7"/>
        <v>0</v>
      </c>
      <c r="L192" s="1">
        <v>311.98097826086956</v>
      </c>
      <c r="M192" s="1">
        <v>0</v>
      </c>
      <c r="N192" s="2">
        <f t="shared" si="8"/>
        <v>0</v>
      </c>
    </row>
    <row r="193" spans="1:14" x14ac:dyDescent="0.3">
      <c r="A193" t="s">
        <v>17</v>
      </c>
      <c r="B193" t="s">
        <v>211</v>
      </c>
      <c r="C193" t="s">
        <v>433</v>
      </c>
      <c r="D193" t="s">
        <v>434</v>
      </c>
      <c r="E193" s="1">
        <v>71.858695652173907</v>
      </c>
      <c r="F193" s="1">
        <v>0</v>
      </c>
      <c r="G193" s="1">
        <v>0</v>
      </c>
      <c r="H193" s="2">
        <v>0</v>
      </c>
      <c r="I193" s="1">
        <v>62.743369565217392</v>
      </c>
      <c r="J193" s="1">
        <v>0</v>
      </c>
      <c r="K193" s="2">
        <f t="shared" si="7"/>
        <v>0</v>
      </c>
      <c r="L193" s="1">
        <v>160.93934782608693</v>
      </c>
      <c r="M193" s="1">
        <v>0</v>
      </c>
      <c r="N193" s="2">
        <f t="shared" si="8"/>
        <v>0</v>
      </c>
    </row>
    <row r="194" spans="1:14" x14ac:dyDescent="0.3">
      <c r="A194" t="s">
        <v>17</v>
      </c>
      <c r="B194" t="s">
        <v>444</v>
      </c>
      <c r="C194" t="s">
        <v>275</v>
      </c>
      <c r="D194" t="s">
        <v>276</v>
      </c>
      <c r="E194" s="1">
        <v>31.489130434782609</v>
      </c>
      <c r="F194" s="1">
        <v>0</v>
      </c>
      <c r="G194" s="1">
        <v>0</v>
      </c>
      <c r="H194" s="2">
        <v>0</v>
      </c>
      <c r="I194" s="1">
        <v>24.739130434782609</v>
      </c>
      <c r="J194" s="1">
        <v>0</v>
      </c>
      <c r="K194" s="2">
        <f t="shared" ref="K194:K224" si="9">J194/I194</f>
        <v>0</v>
      </c>
      <c r="L194" s="1">
        <v>89.894021739130437</v>
      </c>
      <c r="M194" s="1">
        <v>0</v>
      </c>
      <c r="N194" s="2">
        <f t="shared" ref="N194:N224" si="10">M194/L194</f>
        <v>0</v>
      </c>
    </row>
    <row r="195" spans="1:14" x14ac:dyDescent="0.3">
      <c r="A195" t="s">
        <v>17</v>
      </c>
      <c r="B195" t="s">
        <v>212</v>
      </c>
      <c r="C195" t="s">
        <v>275</v>
      </c>
      <c r="D195" t="s">
        <v>276</v>
      </c>
      <c r="E195" s="1">
        <v>88.043478260869563</v>
      </c>
      <c r="F195" s="1">
        <v>37.414456521739133</v>
      </c>
      <c r="G195" s="1">
        <v>0</v>
      </c>
      <c r="H195" s="2">
        <f t="shared" ref="H195:H224" si="11">G195/F195</f>
        <v>0</v>
      </c>
      <c r="I195" s="1">
        <v>91.278586956521707</v>
      </c>
      <c r="J195" s="1">
        <v>0</v>
      </c>
      <c r="K195" s="2">
        <f t="shared" si="9"/>
        <v>0</v>
      </c>
      <c r="L195" s="1">
        <v>254.90380434782602</v>
      </c>
      <c r="M195" s="1">
        <v>0</v>
      </c>
      <c r="N195" s="2">
        <f t="shared" si="10"/>
        <v>0</v>
      </c>
    </row>
    <row r="196" spans="1:14" x14ac:dyDescent="0.3">
      <c r="A196" t="s">
        <v>17</v>
      </c>
      <c r="B196" t="s">
        <v>213</v>
      </c>
      <c r="C196" t="s">
        <v>311</v>
      </c>
      <c r="D196" t="s">
        <v>264</v>
      </c>
      <c r="E196" s="1">
        <v>115.79347826086956</v>
      </c>
      <c r="F196" s="1">
        <v>53.150869565217391</v>
      </c>
      <c r="G196" s="1">
        <v>1.3831521739130435</v>
      </c>
      <c r="H196" s="2">
        <f t="shared" si="11"/>
        <v>2.6023133492028432E-2</v>
      </c>
      <c r="I196" s="1">
        <v>101.92184782608702</v>
      </c>
      <c r="J196" s="1">
        <v>0.75</v>
      </c>
      <c r="K196" s="2">
        <f t="shared" si="9"/>
        <v>7.3585793036224428E-3</v>
      </c>
      <c r="L196" s="1">
        <v>415.66847826086939</v>
      </c>
      <c r="M196" s="1">
        <v>0.34782608695652173</v>
      </c>
      <c r="N196" s="2">
        <f t="shared" si="10"/>
        <v>8.3678725991396814E-4</v>
      </c>
    </row>
    <row r="197" spans="1:14" x14ac:dyDescent="0.3">
      <c r="A197" t="s">
        <v>17</v>
      </c>
      <c r="B197" t="s">
        <v>214</v>
      </c>
      <c r="C197" t="s">
        <v>383</v>
      </c>
      <c r="D197" t="s">
        <v>363</v>
      </c>
      <c r="E197" s="1">
        <v>205.53260869565219</v>
      </c>
      <c r="F197" s="1">
        <v>60.144239130434791</v>
      </c>
      <c r="G197" s="1">
        <v>0</v>
      </c>
      <c r="H197" s="2">
        <f t="shared" si="11"/>
        <v>0</v>
      </c>
      <c r="I197" s="1">
        <v>181.92119565217388</v>
      </c>
      <c r="J197" s="1">
        <v>0</v>
      </c>
      <c r="K197" s="2">
        <f t="shared" si="9"/>
        <v>0</v>
      </c>
      <c r="L197" s="1">
        <v>469.69358695652187</v>
      </c>
      <c r="M197" s="1">
        <v>0</v>
      </c>
      <c r="N197" s="2">
        <f t="shared" si="10"/>
        <v>0</v>
      </c>
    </row>
    <row r="198" spans="1:14" x14ac:dyDescent="0.3">
      <c r="A198" t="s">
        <v>17</v>
      </c>
      <c r="B198" t="s">
        <v>215</v>
      </c>
      <c r="C198" t="s">
        <v>445</v>
      </c>
      <c r="D198" t="s">
        <v>446</v>
      </c>
      <c r="E198" s="1">
        <v>94.304347826086953</v>
      </c>
      <c r="F198" s="1">
        <v>7.9869565217391258</v>
      </c>
      <c r="G198" s="1">
        <v>0</v>
      </c>
      <c r="H198" s="2">
        <f t="shared" si="11"/>
        <v>0</v>
      </c>
      <c r="I198" s="1">
        <v>76.775978260869593</v>
      </c>
      <c r="J198" s="1">
        <v>0</v>
      </c>
      <c r="K198" s="2">
        <f t="shared" si="9"/>
        <v>0</v>
      </c>
      <c r="L198" s="1">
        <v>234.89978260869574</v>
      </c>
      <c r="M198" s="1">
        <v>0</v>
      </c>
      <c r="N198" s="2">
        <f t="shared" si="10"/>
        <v>0</v>
      </c>
    </row>
    <row r="199" spans="1:14" x14ac:dyDescent="0.3">
      <c r="A199" t="s">
        <v>17</v>
      </c>
      <c r="B199" t="s">
        <v>216</v>
      </c>
      <c r="C199" t="s">
        <v>447</v>
      </c>
      <c r="D199" t="s">
        <v>371</v>
      </c>
      <c r="E199" s="1">
        <v>68.195652173913047</v>
      </c>
      <c r="F199" s="1">
        <v>45.412608695652175</v>
      </c>
      <c r="G199" s="1">
        <v>0</v>
      </c>
      <c r="H199" s="2">
        <f t="shared" si="11"/>
        <v>0</v>
      </c>
      <c r="I199" s="1">
        <v>60.790760869565219</v>
      </c>
      <c r="J199" s="1">
        <v>0</v>
      </c>
      <c r="K199" s="2">
        <f t="shared" si="9"/>
        <v>0</v>
      </c>
      <c r="L199" s="1">
        <v>199.90728260869562</v>
      </c>
      <c r="M199" s="1">
        <v>0</v>
      </c>
      <c r="N199" s="2">
        <f t="shared" si="10"/>
        <v>0</v>
      </c>
    </row>
    <row r="200" spans="1:14" x14ac:dyDescent="0.3">
      <c r="A200" t="s">
        <v>17</v>
      </c>
      <c r="B200" t="s">
        <v>217</v>
      </c>
      <c r="C200" t="s">
        <v>256</v>
      </c>
      <c r="D200" t="s">
        <v>257</v>
      </c>
      <c r="E200" s="1">
        <v>134.35869565217391</v>
      </c>
      <c r="F200" s="1">
        <v>23.456521739130434</v>
      </c>
      <c r="G200" s="1">
        <v>0</v>
      </c>
      <c r="H200" s="2">
        <f t="shared" si="11"/>
        <v>0</v>
      </c>
      <c r="I200" s="1">
        <v>100.4320652173913</v>
      </c>
      <c r="J200" s="1">
        <v>0</v>
      </c>
      <c r="K200" s="2">
        <f t="shared" si="9"/>
        <v>0</v>
      </c>
      <c r="L200" s="1">
        <v>306.01630434782606</v>
      </c>
      <c r="M200" s="1">
        <v>0</v>
      </c>
      <c r="N200" s="2">
        <f t="shared" si="10"/>
        <v>0</v>
      </c>
    </row>
    <row r="201" spans="1:14" x14ac:dyDescent="0.3">
      <c r="A201" t="s">
        <v>17</v>
      </c>
      <c r="B201" t="s">
        <v>218</v>
      </c>
      <c r="C201" t="s">
        <v>258</v>
      </c>
      <c r="D201" t="s">
        <v>257</v>
      </c>
      <c r="E201" s="1">
        <v>188.34782608695653</v>
      </c>
      <c r="F201" s="1">
        <v>28.996630434782606</v>
      </c>
      <c r="G201" s="1">
        <v>0</v>
      </c>
      <c r="H201" s="2">
        <f t="shared" si="11"/>
        <v>0</v>
      </c>
      <c r="I201" s="1">
        <v>198.79032608695655</v>
      </c>
      <c r="J201" s="1">
        <v>0</v>
      </c>
      <c r="K201" s="2">
        <f t="shared" si="9"/>
        <v>0</v>
      </c>
      <c r="L201" s="1">
        <v>500.38478260869562</v>
      </c>
      <c r="M201" s="1">
        <v>0</v>
      </c>
      <c r="N201" s="2">
        <f t="shared" si="10"/>
        <v>0</v>
      </c>
    </row>
    <row r="202" spans="1:14" x14ac:dyDescent="0.3">
      <c r="A202" t="s">
        <v>17</v>
      </c>
      <c r="B202" t="s">
        <v>219</v>
      </c>
      <c r="C202" t="s">
        <v>259</v>
      </c>
      <c r="D202" t="s">
        <v>260</v>
      </c>
      <c r="E202" s="1">
        <v>93.706521739130437</v>
      </c>
      <c r="F202" s="1">
        <v>6.5740217391304343</v>
      </c>
      <c r="G202" s="1">
        <v>0.60869565217391308</v>
      </c>
      <c r="H202" s="2">
        <f t="shared" si="11"/>
        <v>9.25910616557266E-2</v>
      </c>
      <c r="I202" s="1">
        <v>82.913586956521726</v>
      </c>
      <c r="J202" s="1">
        <v>0</v>
      </c>
      <c r="K202" s="2">
        <f t="shared" si="9"/>
        <v>0</v>
      </c>
      <c r="L202" s="1">
        <v>181.57054347826087</v>
      </c>
      <c r="M202" s="1">
        <v>0</v>
      </c>
      <c r="N202" s="2">
        <f t="shared" si="10"/>
        <v>0</v>
      </c>
    </row>
    <row r="203" spans="1:14" x14ac:dyDescent="0.3">
      <c r="A203" t="s">
        <v>17</v>
      </c>
      <c r="B203" t="s">
        <v>220</v>
      </c>
      <c r="C203" t="s">
        <v>261</v>
      </c>
      <c r="D203" t="s">
        <v>262</v>
      </c>
      <c r="E203" s="1">
        <v>54.402173913043477</v>
      </c>
      <c r="F203" s="1">
        <v>43.891086956521733</v>
      </c>
      <c r="G203" s="1">
        <v>0</v>
      </c>
      <c r="H203" s="2">
        <f t="shared" si="11"/>
        <v>0</v>
      </c>
      <c r="I203" s="1">
        <v>24.138586956521738</v>
      </c>
      <c r="J203" s="1">
        <v>0</v>
      </c>
      <c r="K203" s="2">
        <f t="shared" si="9"/>
        <v>0</v>
      </c>
      <c r="L203" s="1">
        <v>104.57576086956519</v>
      </c>
      <c r="M203" s="1">
        <v>0</v>
      </c>
      <c r="N203" s="2">
        <f t="shared" si="10"/>
        <v>0</v>
      </c>
    </row>
    <row r="204" spans="1:14" x14ac:dyDescent="0.3">
      <c r="A204" t="s">
        <v>17</v>
      </c>
      <c r="B204" t="s">
        <v>221</v>
      </c>
      <c r="C204" t="s">
        <v>263</v>
      </c>
      <c r="D204" t="s">
        <v>264</v>
      </c>
      <c r="E204" s="1">
        <v>62.706521739130437</v>
      </c>
      <c r="F204" s="1">
        <v>10.255434782608695</v>
      </c>
      <c r="G204" s="1">
        <v>0</v>
      </c>
      <c r="H204" s="2">
        <f t="shared" si="11"/>
        <v>0</v>
      </c>
      <c r="I204" s="1">
        <v>51.790760869565219</v>
      </c>
      <c r="J204" s="1">
        <v>0</v>
      </c>
      <c r="K204" s="2">
        <f t="shared" si="9"/>
        <v>0</v>
      </c>
      <c r="L204" s="1">
        <v>117.95739130434782</v>
      </c>
      <c r="M204" s="1">
        <v>0</v>
      </c>
      <c r="N204" s="2">
        <f t="shared" si="10"/>
        <v>0</v>
      </c>
    </row>
    <row r="205" spans="1:14" x14ac:dyDescent="0.3">
      <c r="A205" t="s">
        <v>17</v>
      </c>
      <c r="B205" t="s">
        <v>222</v>
      </c>
      <c r="C205" t="s">
        <v>265</v>
      </c>
      <c r="D205" t="s">
        <v>266</v>
      </c>
      <c r="E205" s="1">
        <v>71.815217391304344</v>
      </c>
      <c r="F205" s="1">
        <v>37.722826086956523</v>
      </c>
      <c r="G205" s="1">
        <v>0</v>
      </c>
      <c r="H205" s="2">
        <f t="shared" si="11"/>
        <v>0</v>
      </c>
      <c r="I205" s="1">
        <v>81.451086956521735</v>
      </c>
      <c r="J205" s="1">
        <v>0</v>
      </c>
      <c r="K205" s="2">
        <f t="shared" si="9"/>
        <v>0</v>
      </c>
      <c r="L205" s="1">
        <v>221.24456521739131</v>
      </c>
      <c r="M205" s="1">
        <v>0</v>
      </c>
      <c r="N205" s="2">
        <f t="shared" si="10"/>
        <v>0</v>
      </c>
    </row>
    <row r="206" spans="1:14" x14ac:dyDescent="0.3">
      <c r="A206" t="s">
        <v>17</v>
      </c>
      <c r="B206" t="s">
        <v>223</v>
      </c>
      <c r="C206" t="s">
        <v>267</v>
      </c>
      <c r="D206" t="s">
        <v>268</v>
      </c>
      <c r="E206" s="1">
        <v>96.043478260869563</v>
      </c>
      <c r="F206" s="1">
        <v>31.831847826086953</v>
      </c>
      <c r="G206" s="1">
        <v>0</v>
      </c>
      <c r="H206" s="2">
        <f t="shared" si="11"/>
        <v>0</v>
      </c>
      <c r="I206" s="1">
        <v>71.078043478260867</v>
      </c>
      <c r="J206" s="1">
        <v>0</v>
      </c>
      <c r="K206" s="2">
        <f t="shared" si="9"/>
        <v>0</v>
      </c>
      <c r="L206" s="1">
        <v>192.85586956521738</v>
      </c>
      <c r="M206" s="1">
        <v>0</v>
      </c>
      <c r="N206" s="2">
        <f t="shared" si="10"/>
        <v>0</v>
      </c>
    </row>
    <row r="207" spans="1:14" x14ac:dyDescent="0.3">
      <c r="A207" t="s">
        <v>17</v>
      </c>
      <c r="B207" t="s">
        <v>224</v>
      </c>
      <c r="C207" t="s">
        <v>269</v>
      </c>
      <c r="D207" t="s">
        <v>270</v>
      </c>
      <c r="E207" s="1">
        <v>104.23913043478261</v>
      </c>
      <c r="F207" s="1">
        <v>67.141739130434757</v>
      </c>
      <c r="G207" s="1">
        <v>0</v>
      </c>
      <c r="H207" s="2">
        <f t="shared" si="11"/>
        <v>0</v>
      </c>
      <c r="I207" s="1">
        <v>58.33902173913043</v>
      </c>
      <c r="J207" s="1">
        <v>0</v>
      </c>
      <c r="K207" s="2">
        <f t="shared" si="9"/>
        <v>0</v>
      </c>
      <c r="L207" s="1">
        <v>276.05423913043467</v>
      </c>
      <c r="M207" s="1">
        <v>0</v>
      </c>
      <c r="N207" s="2">
        <f t="shared" si="10"/>
        <v>0</v>
      </c>
    </row>
    <row r="208" spans="1:14" x14ac:dyDescent="0.3">
      <c r="A208" t="s">
        <v>17</v>
      </c>
      <c r="B208" t="s">
        <v>225</v>
      </c>
      <c r="C208" t="s">
        <v>271</v>
      </c>
      <c r="D208" t="s">
        <v>272</v>
      </c>
      <c r="E208" s="1">
        <v>147.35869565217391</v>
      </c>
      <c r="F208" s="1">
        <v>74.489130434782609</v>
      </c>
      <c r="G208" s="1">
        <v>0</v>
      </c>
      <c r="H208" s="2">
        <f t="shared" si="11"/>
        <v>0</v>
      </c>
      <c r="I208" s="1">
        <v>141.39130434782609</v>
      </c>
      <c r="J208" s="1">
        <v>0</v>
      </c>
      <c r="K208" s="2">
        <f t="shared" si="9"/>
        <v>0</v>
      </c>
      <c r="L208" s="1">
        <v>425.77815217391299</v>
      </c>
      <c r="M208" s="1">
        <v>0</v>
      </c>
      <c r="N208" s="2">
        <f t="shared" si="10"/>
        <v>0</v>
      </c>
    </row>
    <row r="209" spans="1:14" x14ac:dyDescent="0.3">
      <c r="A209" t="s">
        <v>17</v>
      </c>
      <c r="B209" t="s">
        <v>226</v>
      </c>
      <c r="C209" t="s">
        <v>273</v>
      </c>
      <c r="D209" t="s">
        <v>264</v>
      </c>
      <c r="E209" s="1">
        <v>105.47826086956522</v>
      </c>
      <c r="F209" s="1">
        <v>39.069891304347813</v>
      </c>
      <c r="G209" s="1">
        <v>0</v>
      </c>
      <c r="H209" s="2">
        <f t="shared" si="11"/>
        <v>0</v>
      </c>
      <c r="I209" s="1">
        <v>129.24163043478259</v>
      </c>
      <c r="J209" s="1">
        <v>0</v>
      </c>
      <c r="K209" s="2">
        <f t="shared" si="9"/>
        <v>0</v>
      </c>
      <c r="L209" s="1">
        <v>297.11826086956518</v>
      </c>
      <c r="M209" s="1">
        <v>0</v>
      </c>
      <c r="N209" s="2">
        <f t="shared" si="10"/>
        <v>0</v>
      </c>
    </row>
    <row r="210" spans="1:14" x14ac:dyDescent="0.3">
      <c r="A210" t="s">
        <v>17</v>
      </c>
      <c r="B210" t="s">
        <v>274</v>
      </c>
      <c r="C210" t="s">
        <v>275</v>
      </c>
      <c r="D210" t="s">
        <v>276</v>
      </c>
      <c r="E210" s="1">
        <v>117.1304347826087</v>
      </c>
      <c r="F210" s="1">
        <v>69.128260869565196</v>
      </c>
      <c r="G210" s="1">
        <v>0</v>
      </c>
      <c r="H210" s="2">
        <f t="shared" si="11"/>
        <v>0</v>
      </c>
      <c r="I210" s="1">
        <v>92.339999999999932</v>
      </c>
      <c r="J210" s="1">
        <v>0</v>
      </c>
      <c r="K210" s="2">
        <f t="shared" si="9"/>
        <v>0</v>
      </c>
      <c r="L210" s="1">
        <v>271.04163043478269</v>
      </c>
      <c r="M210" s="1">
        <v>0</v>
      </c>
      <c r="N210" s="2">
        <f t="shared" si="10"/>
        <v>0</v>
      </c>
    </row>
    <row r="211" spans="1:14" x14ac:dyDescent="0.3">
      <c r="A211" t="s">
        <v>17</v>
      </c>
      <c r="B211" t="s">
        <v>227</v>
      </c>
      <c r="C211" t="s">
        <v>277</v>
      </c>
      <c r="D211" t="s">
        <v>278</v>
      </c>
      <c r="E211" s="1">
        <v>139.02173913043478</v>
      </c>
      <c r="F211" s="1">
        <v>41.932173913043478</v>
      </c>
      <c r="G211" s="1">
        <v>0</v>
      </c>
      <c r="H211" s="2">
        <f t="shared" si="11"/>
        <v>0</v>
      </c>
      <c r="I211" s="1">
        <v>96.687717391304375</v>
      </c>
      <c r="J211" s="1">
        <v>0</v>
      </c>
      <c r="K211" s="2">
        <f t="shared" si="9"/>
        <v>0</v>
      </c>
      <c r="L211" s="1">
        <v>302.76010869565221</v>
      </c>
      <c r="M211" s="1">
        <v>0</v>
      </c>
      <c r="N211" s="2">
        <f t="shared" si="10"/>
        <v>0</v>
      </c>
    </row>
    <row r="212" spans="1:14" x14ac:dyDescent="0.3">
      <c r="A212" t="s">
        <v>17</v>
      </c>
      <c r="B212" t="s">
        <v>228</v>
      </c>
      <c r="C212" t="s">
        <v>279</v>
      </c>
      <c r="D212" t="s">
        <v>280</v>
      </c>
      <c r="E212" s="1">
        <v>147.06521739130434</v>
      </c>
      <c r="F212" s="1">
        <v>10.046195652173912</v>
      </c>
      <c r="G212" s="1">
        <v>0</v>
      </c>
      <c r="H212" s="2">
        <f t="shared" si="11"/>
        <v>0</v>
      </c>
      <c r="I212" s="1">
        <v>93.956521739130437</v>
      </c>
      <c r="J212" s="1">
        <v>0</v>
      </c>
      <c r="K212" s="2">
        <f t="shared" si="9"/>
        <v>0</v>
      </c>
      <c r="L212" s="1">
        <v>342.83423913043481</v>
      </c>
      <c r="M212" s="1">
        <v>0</v>
      </c>
      <c r="N212" s="2">
        <f t="shared" si="10"/>
        <v>0</v>
      </c>
    </row>
    <row r="213" spans="1:14" x14ac:dyDescent="0.3">
      <c r="A213" t="s">
        <v>17</v>
      </c>
      <c r="B213" t="s">
        <v>229</v>
      </c>
      <c r="C213" t="s">
        <v>281</v>
      </c>
      <c r="D213" t="s">
        <v>282</v>
      </c>
      <c r="E213" s="1">
        <v>54.021739130434781</v>
      </c>
      <c r="F213" s="1">
        <v>16.214673913043477</v>
      </c>
      <c r="G213" s="1">
        <v>0.35326086956521741</v>
      </c>
      <c r="H213" s="2">
        <f t="shared" si="11"/>
        <v>2.178649237472767E-2</v>
      </c>
      <c r="I213" s="1">
        <v>54.053369565217409</v>
      </c>
      <c r="J213" s="1">
        <v>6.0434782608695654</v>
      </c>
      <c r="K213" s="2">
        <f t="shared" si="9"/>
        <v>0.11180576362733285</v>
      </c>
      <c r="L213" s="1">
        <v>116.18467391304348</v>
      </c>
      <c r="M213" s="1">
        <v>8.6956521739130432E-2</v>
      </c>
      <c r="N213" s="2">
        <f t="shared" si="10"/>
        <v>7.4843366866280162E-4</v>
      </c>
    </row>
    <row r="214" spans="1:14" x14ac:dyDescent="0.3">
      <c r="A214" t="s">
        <v>17</v>
      </c>
      <c r="B214" t="s">
        <v>230</v>
      </c>
      <c r="C214" t="s">
        <v>283</v>
      </c>
      <c r="D214" t="s">
        <v>284</v>
      </c>
      <c r="E214" s="1">
        <v>78.956521739130437</v>
      </c>
      <c r="F214" s="1">
        <v>26.873369565217406</v>
      </c>
      <c r="G214" s="1">
        <v>0</v>
      </c>
      <c r="H214" s="2">
        <f t="shared" si="11"/>
        <v>0</v>
      </c>
      <c r="I214" s="1">
        <v>74.005217391304356</v>
      </c>
      <c r="J214" s="1">
        <v>0</v>
      </c>
      <c r="K214" s="2">
        <f t="shared" si="9"/>
        <v>0</v>
      </c>
      <c r="L214" s="1">
        <v>216.33902173913043</v>
      </c>
      <c r="M214" s="1">
        <v>0</v>
      </c>
      <c r="N214" s="2">
        <f t="shared" si="10"/>
        <v>0</v>
      </c>
    </row>
    <row r="215" spans="1:14" x14ac:dyDescent="0.3">
      <c r="A215" t="s">
        <v>17</v>
      </c>
      <c r="B215" t="s">
        <v>231</v>
      </c>
      <c r="C215" t="s">
        <v>285</v>
      </c>
      <c r="D215" t="s">
        <v>286</v>
      </c>
      <c r="E215" s="1">
        <v>154.47826086956522</v>
      </c>
      <c r="F215" s="1">
        <v>60.271739130434781</v>
      </c>
      <c r="G215" s="1">
        <v>0</v>
      </c>
      <c r="H215" s="2">
        <f t="shared" si="11"/>
        <v>0</v>
      </c>
      <c r="I215" s="1">
        <v>171.45108695652175</v>
      </c>
      <c r="J215" s="1">
        <v>0</v>
      </c>
      <c r="K215" s="2">
        <f t="shared" si="9"/>
        <v>0</v>
      </c>
      <c r="L215" s="1">
        <v>396.89402173913044</v>
      </c>
      <c r="M215" s="1">
        <v>0</v>
      </c>
      <c r="N215" s="2">
        <f t="shared" si="10"/>
        <v>0</v>
      </c>
    </row>
    <row r="216" spans="1:14" x14ac:dyDescent="0.3">
      <c r="A216" t="s">
        <v>17</v>
      </c>
      <c r="B216" t="s">
        <v>232</v>
      </c>
      <c r="C216" t="s">
        <v>287</v>
      </c>
      <c r="D216" t="s">
        <v>288</v>
      </c>
      <c r="E216" s="1">
        <v>125.23913043478261</v>
      </c>
      <c r="F216" s="1">
        <v>32.673913043478258</v>
      </c>
      <c r="G216" s="1">
        <v>0</v>
      </c>
      <c r="H216" s="2">
        <f t="shared" si="11"/>
        <v>0</v>
      </c>
      <c r="I216" s="1">
        <v>124.48641304347827</v>
      </c>
      <c r="J216" s="1">
        <v>0</v>
      </c>
      <c r="K216" s="2">
        <f t="shared" si="9"/>
        <v>0</v>
      </c>
      <c r="L216" s="1">
        <v>322.40760869565219</v>
      </c>
      <c r="M216" s="1">
        <v>0</v>
      </c>
      <c r="N216" s="2">
        <f t="shared" si="10"/>
        <v>0</v>
      </c>
    </row>
    <row r="217" spans="1:14" x14ac:dyDescent="0.3">
      <c r="A217" t="s">
        <v>17</v>
      </c>
      <c r="B217" t="s">
        <v>233</v>
      </c>
      <c r="C217" t="s">
        <v>285</v>
      </c>
      <c r="D217" t="s">
        <v>286</v>
      </c>
      <c r="E217" s="1">
        <v>158.09782608695653</v>
      </c>
      <c r="F217" s="1">
        <v>34.279891304347828</v>
      </c>
      <c r="G217" s="1">
        <v>0</v>
      </c>
      <c r="H217" s="2">
        <f t="shared" si="11"/>
        <v>0</v>
      </c>
      <c r="I217" s="1">
        <v>181.38858695652175</v>
      </c>
      <c r="J217" s="1">
        <v>0</v>
      </c>
      <c r="K217" s="2">
        <f t="shared" si="9"/>
        <v>0</v>
      </c>
      <c r="L217" s="1">
        <v>425.7771739130435</v>
      </c>
      <c r="M217" s="1">
        <v>0</v>
      </c>
      <c r="N217" s="2">
        <f t="shared" si="10"/>
        <v>0</v>
      </c>
    </row>
    <row r="218" spans="1:14" x14ac:dyDescent="0.3">
      <c r="A218" t="s">
        <v>17</v>
      </c>
      <c r="B218" t="s">
        <v>234</v>
      </c>
      <c r="C218" t="s">
        <v>289</v>
      </c>
      <c r="D218" t="s">
        <v>260</v>
      </c>
      <c r="E218" s="1">
        <v>118.21739130434783</v>
      </c>
      <c r="F218" s="1">
        <v>0</v>
      </c>
      <c r="G218" s="1">
        <v>0</v>
      </c>
      <c r="H218" s="2">
        <v>0</v>
      </c>
      <c r="I218" s="1">
        <v>89.873369565217416</v>
      </c>
      <c r="J218" s="1">
        <v>0</v>
      </c>
      <c r="K218" s="2">
        <f t="shared" si="9"/>
        <v>0</v>
      </c>
      <c r="L218" s="1">
        <v>250.73184782608698</v>
      </c>
      <c r="M218" s="1">
        <v>0</v>
      </c>
      <c r="N218" s="2">
        <f t="shared" si="10"/>
        <v>0</v>
      </c>
    </row>
    <row r="219" spans="1:14" x14ac:dyDescent="0.3">
      <c r="A219" t="s">
        <v>17</v>
      </c>
      <c r="B219" t="s">
        <v>235</v>
      </c>
      <c r="C219" t="s">
        <v>290</v>
      </c>
      <c r="D219" t="s">
        <v>278</v>
      </c>
      <c r="E219" s="1">
        <v>36.532608695652172</v>
      </c>
      <c r="F219" s="1">
        <v>20.59684782608695</v>
      </c>
      <c r="G219" s="1">
        <v>0</v>
      </c>
      <c r="H219" s="2">
        <f t="shared" si="11"/>
        <v>0</v>
      </c>
      <c r="I219" s="1">
        <v>31.691630434782631</v>
      </c>
      <c r="J219" s="1">
        <v>0</v>
      </c>
      <c r="K219" s="2">
        <f t="shared" si="9"/>
        <v>0</v>
      </c>
      <c r="L219" s="1">
        <v>89.739782608695663</v>
      </c>
      <c r="M219" s="1">
        <v>0</v>
      </c>
      <c r="N219" s="2">
        <f t="shared" si="10"/>
        <v>0</v>
      </c>
    </row>
    <row r="220" spans="1:14" x14ac:dyDescent="0.3">
      <c r="A220" t="s">
        <v>17</v>
      </c>
      <c r="B220" t="s">
        <v>236</v>
      </c>
      <c r="C220" t="s">
        <v>291</v>
      </c>
      <c r="D220" t="s">
        <v>292</v>
      </c>
      <c r="E220" s="1">
        <v>39.597826086956523</v>
      </c>
      <c r="F220" s="1">
        <v>26.885869565217391</v>
      </c>
      <c r="G220" s="1">
        <v>0</v>
      </c>
      <c r="H220" s="2">
        <f t="shared" si="11"/>
        <v>0</v>
      </c>
      <c r="I220" s="1">
        <v>38.701086956521742</v>
      </c>
      <c r="J220" s="1">
        <v>0</v>
      </c>
      <c r="K220" s="2">
        <f t="shared" si="9"/>
        <v>0</v>
      </c>
      <c r="L220" s="1">
        <v>95.949456521739108</v>
      </c>
      <c r="M220" s="1">
        <v>0</v>
      </c>
      <c r="N220" s="2">
        <f t="shared" si="10"/>
        <v>0</v>
      </c>
    </row>
    <row r="221" spans="1:14" x14ac:dyDescent="0.3">
      <c r="A221" t="s">
        <v>17</v>
      </c>
      <c r="B221" t="s">
        <v>237</v>
      </c>
      <c r="C221" t="s">
        <v>290</v>
      </c>
      <c r="D221" t="s">
        <v>278</v>
      </c>
      <c r="E221" s="1">
        <v>102.77173913043478</v>
      </c>
      <c r="F221" s="1">
        <v>18.866413043478257</v>
      </c>
      <c r="G221" s="1">
        <v>0</v>
      </c>
      <c r="H221" s="2">
        <f t="shared" si="11"/>
        <v>0</v>
      </c>
      <c r="I221" s="1">
        <v>70.961847826086938</v>
      </c>
      <c r="J221" s="1">
        <v>0</v>
      </c>
      <c r="K221" s="2">
        <f t="shared" si="9"/>
        <v>0</v>
      </c>
      <c r="L221" s="1">
        <v>193.60554347826081</v>
      </c>
      <c r="M221" s="1">
        <v>0</v>
      </c>
      <c r="N221" s="2">
        <f t="shared" si="10"/>
        <v>0</v>
      </c>
    </row>
    <row r="222" spans="1:14" x14ac:dyDescent="0.3">
      <c r="A222" t="s">
        <v>17</v>
      </c>
      <c r="B222" t="s">
        <v>238</v>
      </c>
      <c r="C222" t="s">
        <v>293</v>
      </c>
      <c r="D222" t="s">
        <v>294</v>
      </c>
      <c r="E222" s="1">
        <v>79.728260869565219</v>
      </c>
      <c r="F222" s="1">
        <v>29.924130434782622</v>
      </c>
      <c r="G222" s="1">
        <v>0</v>
      </c>
      <c r="H222" s="2">
        <f t="shared" si="11"/>
        <v>0</v>
      </c>
      <c r="I222" s="1">
        <v>79.284891304347838</v>
      </c>
      <c r="J222" s="1">
        <v>0</v>
      </c>
      <c r="K222" s="2">
        <f t="shared" si="9"/>
        <v>0</v>
      </c>
      <c r="L222" s="1">
        <v>251.50413043478255</v>
      </c>
      <c r="M222" s="1">
        <v>0</v>
      </c>
      <c r="N222" s="2">
        <f t="shared" si="10"/>
        <v>0</v>
      </c>
    </row>
    <row r="223" spans="1:14" x14ac:dyDescent="0.3">
      <c r="A223" t="s">
        <v>17</v>
      </c>
      <c r="B223" t="s">
        <v>239</v>
      </c>
      <c r="C223" t="s">
        <v>295</v>
      </c>
      <c r="D223" t="s">
        <v>296</v>
      </c>
      <c r="E223" s="1">
        <v>72.728260869565219</v>
      </c>
      <c r="F223" s="1">
        <v>14.258152173913043</v>
      </c>
      <c r="G223" s="1">
        <v>0</v>
      </c>
      <c r="H223" s="2">
        <f t="shared" si="11"/>
        <v>0</v>
      </c>
      <c r="I223" s="1">
        <v>72.778043478260869</v>
      </c>
      <c r="J223" s="1">
        <v>3.2608695652173912E-2</v>
      </c>
      <c r="K223" s="2">
        <f t="shared" si="9"/>
        <v>4.4805677775487711E-4</v>
      </c>
      <c r="L223" s="1">
        <v>163.27445652173913</v>
      </c>
      <c r="M223" s="1">
        <v>0</v>
      </c>
      <c r="N223" s="2">
        <f t="shared" si="10"/>
        <v>0</v>
      </c>
    </row>
    <row r="224" spans="1:14" x14ac:dyDescent="0.3">
      <c r="A224" t="s">
        <v>17</v>
      </c>
      <c r="B224" t="s">
        <v>240</v>
      </c>
      <c r="C224" t="s">
        <v>297</v>
      </c>
      <c r="D224" t="s">
        <v>298</v>
      </c>
      <c r="E224" s="1">
        <v>134.92391304347825</v>
      </c>
      <c r="F224" s="1">
        <v>24.257391304347824</v>
      </c>
      <c r="G224" s="1">
        <v>0</v>
      </c>
      <c r="H224" s="2">
        <f t="shared" si="11"/>
        <v>0</v>
      </c>
      <c r="I224" s="1">
        <v>102.00804347826087</v>
      </c>
      <c r="J224" s="1">
        <v>0</v>
      </c>
      <c r="K224" s="2">
        <f t="shared" si="9"/>
        <v>0</v>
      </c>
      <c r="L224" s="1">
        <v>333.1814130434783</v>
      </c>
      <c r="M224" s="1">
        <v>0</v>
      </c>
      <c r="N224" s="2">
        <f t="shared" si="10"/>
        <v>0</v>
      </c>
    </row>
    <row r="225" spans="5:14" x14ac:dyDescent="0.3">
      <c r="E225" s="1"/>
      <c r="F225" s="1"/>
      <c r="G225" s="1"/>
      <c r="H225" s="2"/>
      <c r="I225" s="1"/>
      <c r="J225" s="1"/>
      <c r="K225" s="2"/>
      <c r="L225" s="1"/>
      <c r="M225" s="1"/>
      <c r="N225" s="2"/>
    </row>
    <row r="226" spans="5:14" x14ac:dyDescent="0.3">
      <c r="E226" s="1"/>
      <c r="F226" s="1"/>
      <c r="G226" s="1"/>
      <c r="H226" s="2"/>
      <c r="I226" s="1"/>
      <c r="J226" s="1"/>
      <c r="K226" s="2"/>
      <c r="L226" s="1"/>
      <c r="M226" s="1"/>
      <c r="N226" s="2"/>
    </row>
    <row r="227" spans="5:14" x14ac:dyDescent="0.3">
      <c r="E227" s="1"/>
      <c r="F227" s="1"/>
      <c r="G227" s="1"/>
      <c r="H227" s="2"/>
      <c r="I227" s="1"/>
      <c r="J227" s="1"/>
      <c r="K227" s="2"/>
      <c r="L227" s="1"/>
      <c r="M227" s="1"/>
      <c r="N227" s="2"/>
    </row>
    <row r="228" spans="5:14" x14ac:dyDescent="0.3">
      <c r="E228" s="1"/>
      <c r="F228" s="1"/>
      <c r="G228" s="1"/>
      <c r="H228" s="2"/>
      <c r="I228" s="1"/>
      <c r="J228" s="1"/>
      <c r="K228" s="2"/>
      <c r="L228" s="1"/>
      <c r="M228" s="1"/>
      <c r="N228" s="2"/>
    </row>
    <row r="229" spans="5:14" x14ac:dyDescent="0.3">
      <c r="E229" s="1"/>
      <c r="F229" s="1"/>
      <c r="G229" s="1"/>
      <c r="H229" s="2"/>
      <c r="I229" s="1"/>
      <c r="J229" s="1"/>
      <c r="K229" s="2"/>
      <c r="L229" s="1"/>
      <c r="M229" s="1"/>
      <c r="N229" s="2"/>
    </row>
    <row r="230" spans="5:14" x14ac:dyDescent="0.3">
      <c r="E230" s="1"/>
      <c r="F230" s="1"/>
      <c r="G230" s="1"/>
      <c r="H230" s="2"/>
      <c r="I230" s="1"/>
      <c r="J230" s="1"/>
      <c r="K230" s="2"/>
      <c r="L230" s="1"/>
      <c r="M230" s="1"/>
      <c r="N230" s="2"/>
    </row>
    <row r="231" spans="5:14" x14ac:dyDescent="0.3">
      <c r="E231" s="1"/>
      <c r="F231" s="1"/>
      <c r="G231" s="1"/>
      <c r="H231" s="2"/>
      <c r="I231" s="1"/>
      <c r="J231" s="1"/>
      <c r="K231" s="2"/>
      <c r="L231" s="1"/>
      <c r="M231" s="1"/>
      <c r="N231" s="2"/>
    </row>
    <row r="232" spans="5:14" x14ac:dyDescent="0.3">
      <c r="E232" s="1"/>
      <c r="F232" s="1"/>
      <c r="G232" s="1"/>
      <c r="H232" s="2"/>
      <c r="I232" s="1"/>
      <c r="J232" s="1"/>
      <c r="K232" s="2"/>
      <c r="L232" s="1"/>
      <c r="M232" s="1"/>
      <c r="N232" s="2"/>
    </row>
    <row r="233" spans="5:14" x14ac:dyDescent="0.3">
      <c r="E233" s="1"/>
      <c r="F233" s="1"/>
      <c r="G233" s="1"/>
      <c r="H233" s="2"/>
      <c r="I233" s="1"/>
      <c r="J233" s="1"/>
      <c r="K233" s="2"/>
      <c r="L233" s="1"/>
      <c r="M233" s="1"/>
      <c r="N233" s="2"/>
    </row>
    <row r="234" spans="5:14" x14ac:dyDescent="0.3">
      <c r="E234" s="1"/>
      <c r="F234" s="1"/>
      <c r="G234" s="1"/>
      <c r="H234" s="2"/>
      <c r="I234" s="1"/>
      <c r="J234" s="1"/>
      <c r="K234" s="2"/>
      <c r="L234" s="1"/>
      <c r="M234" s="1"/>
      <c r="N234" s="2"/>
    </row>
    <row r="235" spans="5:14" x14ac:dyDescent="0.3">
      <c r="E235" s="1"/>
      <c r="F235" s="1"/>
      <c r="G235" s="1"/>
      <c r="H235" s="2"/>
      <c r="I235" s="1"/>
      <c r="J235" s="1"/>
      <c r="K235" s="2"/>
      <c r="L235" s="1"/>
      <c r="M235" s="1"/>
      <c r="N235" s="2"/>
    </row>
    <row r="236" spans="5:14" x14ac:dyDescent="0.3">
      <c r="E236" s="1"/>
      <c r="F236" s="1"/>
      <c r="G236" s="1"/>
      <c r="H236" s="2"/>
      <c r="I236" s="1"/>
      <c r="J236" s="1"/>
      <c r="K236" s="2"/>
      <c r="L236" s="1"/>
      <c r="M236" s="1"/>
      <c r="N236" s="2"/>
    </row>
    <row r="237" spans="5:14" x14ac:dyDescent="0.3">
      <c r="E237" s="1"/>
      <c r="F237" s="1"/>
      <c r="G237" s="1"/>
      <c r="H237" s="2"/>
      <c r="I237" s="1"/>
      <c r="J237" s="1"/>
      <c r="K237" s="2"/>
      <c r="L237" s="1"/>
      <c r="M237" s="1"/>
      <c r="N237" s="2"/>
    </row>
    <row r="238" spans="5:14" x14ac:dyDescent="0.3">
      <c r="E238" s="1"/>
      <c r="F238" s="1"/>
      <c r="G238" s="1"/>
      <c r="H238" s="2"/>
      <c r="I238" s="1"/>
      <c r="J238" s="1"/>
      <c r="K238" s="2"/>
      <c r="L238" s="1"/>
      <c r="M238" s="1"/>
      <c r="N238" s="2"/>
    </row>
    <row r="239" spans="5:14" x14ac:dyDescent="0.3">
      <c r="E239" s="1"/>
      <c r="F239" s="1"/>
      <c r="G239" s="1"/>
      <c r="H239" s="2"/>
      <c r="I239" s="1"/>
      <c r="J239" s="1"/>
      <c r="K239" s="2"/>
      <c r="L239" s="1"/>
      <c r="M239" s="1"/>
      <c r="N239" s="2"/>
    </row>
    <row r="240" spans="5:14" x14ac:dyDescent="0.3">
      <c r="E240" s="1"/>
      <c r="F240" s="1"/>
      <c r="G240" s="1"/>
      <c r="H240" s="2"/>
      <c r="I240" s="1"/>
      <c r="J240" s="1"/>
      <c r="K240" s="2"/>
      <c r="L240" s="1"/>
      <c r="M240" s="1"/>
      <c r="N240" s="2"/>
    </row>
    <row r="241" spans="5:14" x14ac:dyDescent="0.3">
      <c r="E241" s="1"/>
      <c r="F241" s="1"/>
      <c r="G241" s="1"/>
      <c r="H241" s="2"/>
      <c r="I241" s="1"/>
      <c r="J241" s="1"/>
      <c r="K241" s="2"/>
      <c r="L241" s="1"/>
      <c r="M241" s="1"/>
      <c r="N241" s="2"/>
    </row>
    <row r="242" spans="5:14" x14ac:dyDescent="0.3">
      <c r="E242" s="1"/>
      <c r="F242" s="1"/>
      <c r="G242" s="1"/>
      <c r="H242" s="2"/>
      <c r="I242" s="1"/>
      <c r="J242" s="1"/>
      <c r="K242" s="2"/>
      <c r="L242" s="1"/>
      <c r="M242" s="1"/>
      <c r="N242" s="2"/>
    </row>
    <row r="243" spans="5:14" x14ac:dyDescent="0.3">
      <c r="E243" s="1"/>
      <c r="F243" s="1"/>
      <c r="G243" s="1"/>
      <c r="H243" s="2"/>
      <c r="I243" s="1"/>
      <c r="J243" s="1"/>
      <c r="K243" s="2"/>
      <c r="L243" s="1"/>
      <c r="M243" s="1"/>
      <c r="N243" s="2"/>
    </row>
    <row r="244" spans="5:14" x14ac:dyDescent="0.3">
      <c r="E244" s="1"/>
      <c r="F244" s="1"/>
      <c r="G244" s="1"/>
      <c r="H244" s="2"/>
      <c r="I244" s="1"/>
      <c r="J244" s="1"/>
      <c r="K244" s="2"/>
      <c r="L244" s="1"/>
      <c r="M244" s="1"/>
      <c r="N244" s="2"/>
    </row>
    <row r="245" spans="5:14" x14ac:dyDescent="0.3">
      <c r="E245" s="1"/>
      <c r="F245" s="1"/>
      <c r="G245" s="1"/>
      <c r="H245" s="2"/>
      <c r="I245" s="1"/>
      <c r="J245" s="1"/>
      <c r="K245" s="2"/>
      <c r="L245" s="1"/>
      <c r="M245" s="1"/>
      <c r="N245" s="2"/>
    </row>
    <row r="246" spans="5:14" x14ac:dyDescent="0.3">
      <c r="E246" s="1"/>
      <c r="F246" s="1"/>
      <c r="G246" s="1"/>
      <c r="H246" s="2"/>
      <c r="I246" s="1"/>
      <c r="J246" s="1"/>
      <c r="K246" s="2"/>
      <c r="L246" s="1"/>
      <c r="M246" s="1"/>
      <c r="N246" s="2"/>
    </row>
    <row r="247" spans="5:14" x14ac:dyDescent="0.3">
      <c r="E247" s="1"/>
      <c r="F247" s="1"/>
      <c r="G247" s="1"/>
      <c r="H247" s="2"/>
      <c r="I247" s="1"/>
      <c r="J247" s="1"/>
      <c r="K247" s="2"/>
      <c r="L247" s="1"/>
      <c r="M247" s="1"/>
      <c r="N247" s="2"/>
    </row>
    <row r="248" spans="5:14" x14ac:dyDescent="0.3">
      <c r="E248" s="1"/>
      <c r="F248" s="1"/>
      <c r="G248" s="1"/>
      <c r="H248" s="2"/>
      <c r="I248" s="1"/>
      <c r="J248" s="1"/>
      <c r="K248" s="2"/>
      <c r="L248" s="1"/>
      <c r="M248" s="1"/>
      <c r="N248" s="2"/>
    </row>
    <row r="249" spans="5:14" x14ac:dyDescent="0.3">
      <c r="E249" s="1"/>
      <c r="F249" s="1"/>
      <c r="G249" s="1"/>
      <c r="H249" s="2"/>
      <c r="I249" s="1"/>
      <c r="J249" s="1"/>
      <c r="K249" s="2"/>
      <c r="L249" s="1"/>
      <c r="M249" s="1"/>
      <c r="N249" s="2"/>
    </row>
    <row r="250" spans="5:14" x14ac:dyDescent="0.3">
      <c r="E250" s="1"/>
      <c r="F250" s="1"/>
      <c r="G250" s="1"/>
      <c r="H250" s="2"/>
      <c r="I250" s="1"/>
      <c r="J250" s="1"/>
      <c r="K250" s="2"/>
      <c r="L250" s="1"/>
      <c r="M250" s="1"/>
      <c r="N250" s="2"/>
    </row>
    <row r="251" spans="5:14" x14ac:dyDescent="0.3">
      <c r="E251" s="1"/>
      <c r="F251" s="1"/>
      <c r="G251" s="1"/>
      <c r="H251" s="2"/>
      <c r="I251" s="1"/>
      <c r="J251" s="1"/>
      <c r="K251" s="2"/>
      <c r="L251" s="1"/>
      <c r="M251" s="1"/>
      <c r="N251" s="2"/>
    </row>
    <row r="252" spans="5:14" x14ac:dyDescent="0.3">
      <c r="E252" s="1"/>
      <c r="F252" s="1"/>
      <c r="G252" s="1"/>
      <c r="H252" s="2"/>
      <c r="I252" s="1"/>
      <c r="J252" s="1"/>
      <c r="K252" s="2"/>
      <c r="L252" s="1"/>
      <c r="M252" s="1"/>
      <c r="N252" s="2"/>
    </row>
    <row r="253" spans="5:14" x14ac:dyDescent="0.3">
      <c r="E253" s="1"/>
      <c r="F253" s="1"/>
      <c r="G253" s="1"/>
      <c r="H253" s="2"/>
      <c r="I253" s="1"/>
      <c r="J253" s="1"/>
      <c r="K253" s="2"/>
      <c r="L253" s="1"/>
      <c r="M253" s="1"/>
      <c r="N253" s="2"/>
    </row>
    <row r="254" spans="5:14" x14ac:dyDescent="0.3">
      <c r="E254" s="1"/>
      <c r="F254" s="1"/>
      <c r="G254" s="1"/>
      <c r="H254" s="2"/>
      <c r="I254" s="1"/>
      <c r="J254" s="1"/>
      <c r="K254" s="2"/>
      <c r="L254" s="1"/>
      <c r="M254" s="1"/>
      <c r="N254" s="2"/>
    </row>
    <row r="255" spans="5:14" x14ac:dyDescent="0.3">
      <c r="E255" s="1"/>
      <c r="F255" s="1"/>
      <c r="G255" s="1"/>
      <c r="H255" s="2"/>
      <c r="I255" s="1"/>
      <c r="J255" s="1"/>
      <c r="K255" s="2"/>
      <c r="L255" s="1"/>
      <c r="M255" s="1"/>
      <c r="N255" s="2"/>
    </row>
    <row r="256" spans="5:14" x14ac:dyDescent="0.3">
      <c r="E256" s="1"/>
      <c r="F256" s="1"/>
      <c r="G256" s="1"/>
      <c r="H256" s="2"/>
      <c r="I256" s="1"/>
      <c r="J256" s="1"/>
      <c r="K256" s="2"/>
      <c r="L256" s="1"/>
      <c r="M256" s="1"/>
      <c r="N256" s="2"/>
    </row>
    <row r="257" spans="5:14" x14ac:dyDescent="0.3">
      <c r="E257" s="1"/>
      <c r="F257" s="1"/>
      <c r="G257" s="1"/>
      <c r="H257" s="2"/>
      <c r="I257" s="1"/>
      <c r="J257" s="1"/>
      <c r="K257" s="2"/>
      <c r="L257" s="1"/>
      <c r="M257" s="1"/>
      <c r="N257" s="2"/>
    </row>
    <row r="258" spans="5:14" x14ac:dyDescent="0.3">
      <c r="E258" s="1"/>
      <c r="F258" s="1"/>
      <c r="G258" s="1"/>
      <c r="H258" s="2"/>
      <c r="I258" s="1"/>
      <c r="J258" s="1"/>
      <c r="K258" s="2"/>
      <c r="L258" s="1"/>
      <c r="M258" s="1"/>
      <c r="N258" s="2"/>
    </row>
    <row r="259" spans="5:14" x14ac:dyDescent="0.3">
      <c r="E259" s="1"/>
      <c r="F259" s="1"/>
      <c r="G259" s="1"/>
      <c r="H259" s="2"/>
      <c r="I259" s="1"/>
      <c r="J259" s="1"/>
      <c r="K259" s="2"/>
      <c r="L259" s="1"/>
      <c r="M259" s="1"/>
      <c r="N259" s="2"/>
    </row>
    <row r="260" spans="5:14" x14ac:dyDescent="0.3">
      <c r="E260" s="1"/>
      <c r="F260" s="1"/>
      <c r="G260" s="1"/>
      <c r="H260" s="2"/>
      <c r="I260" s="1"/>
      <c r="J260" s="1"/>
      <c r="K260" s="2"/>
      <c r="L260" s="1"/>
      <c r="M260" s="1"/>
      <c r="N260" s="2"/>
    </row>
    <row r="261" spans="5:14" x14ac:dyDescent="0.3">
      <c r="E261" s="1"/>
      <c r="F261" s="1"/>
      <c r="G261" s="1"/>
      <c r="H261" s="2"/>
      <c r="I261" s="1"/>
      <c r="J261" s="1"/>
      <c r="K261" s="2"/>
      <c r="L261" s="1"/>
      <c r="M261" s="1"/>
      <c r="N261" s="2"/>
    </row>
    <row r="262" spans="5:14" x14ac:dyDescent="0.3">
      <c r="E262" s="1"/>
      <c r="F262" s="1"/>
      <c r="G262" s="1"/>
      <c r="H262" s="2"/>
      <c r="I262" s="1"/>
      <c r="J262" s="1"/>
      <c r="K262" s="2"/>
      <c r="L262" s="1"/>
      <c r="M262" s="1"/>
      <c r="N262" s="2"/>
    </row>
    <row r="263" spans="5:14" x14ac:dyDescent="0.3">
      <c r="E263" s="1"/>
      <c r="F263" s="1"/>
      <c r="G263" s="1"/>
      <c r="H263" s="2"/>
      <c r="I263" s="1"/>
      <c r="J263" s="1"/>
      <c r="K263" s="2"/>
      <c r="L263" s="1"/>
      <c r="M263" s="1"/>
      <c r="N263" s="2"/>
    </row>
    <row r="264" spans="5:14" x14ac:dyDescent="0.3">
      <c r="E264" s="1"/>
      <c r="F264" s="1"/>
      <c r="G264" s="1"/>
      <c r="H264" s="2"/>
      <c r="I264" s="1"/>
      <c r="J264" s="1"/>
      <c r="K264" s="2"/>
      <c r="L264" s="1"/>
      <c r="M264" s="1"/>
      <c r="N264" s="2"/>
    </row>
    <row r="265" spans="5:14" x14ac:dyDescent="0.3">
      <c r="E265" s="1"/>
      <c r="F265" s="1"/>
      <c r="G265" s="1"/>
      <c r="H265" s="2"/>
      <c r="I265" s="1"/>
      <c r="J265" s="1"/>
      <c r="K265" s="2"/>
      <c r="L265" s="1"/>
      <c r="M265" s="1"/>
      <c r="N265" s="2"/>
    </row>
    <row r="266" spans="5:14" x14ac:dyDescent="0.3">
      <c r="E266" s="1"/>
      <c r="F266" s="1"/>
      <c r="G266" s="1"/>
      <c r="H266" s="2"/>
      <c r="I266" s="1"/>
      <c r="J266" s="1"/>
      <c r="K266" s="2"/>
      <c r="L266" s="1"/>
      <c r="M266" s="1"/>
      <c r="N266" s="2"/>
    </row>
    <row r="267" spans="5:14" x14ac:dyDescent="0.3">
      <c r="E267" s="1"/>
      <c r="F267" s="1"/>
      <c r="G267" s="1"/>
      <c r="H267" s="2"/>
      <c r="I267" s="1"/>
      <c r="J267" s="1"/>
      <c r="K267" s="2"/>
      <c r="L267" s="1"/>
      <c r="M267" s="1"/>
      <c r="N267" s="2"/>
    </row>
    <row r="268" spans="5:14" x14ac:dyDescent="0.3">
      <c r="E268" s="1"/>
      <c r="F268" s="1"/>
      <c r="G268" s="1"/>
      <c r="H268" s="2"/>
      <c r="I268" s="1"/>
      <c r="J268" s="1"/>
      <c r="K268" s="2"/>
      <c r="L268" s="1"/>
      <c r="M268" s="1"/>
      <c r="N268" s="2"/>
    </row>
    <row r="269" spans="5:14" x14ac:dyDescent="0.3">
      <c r="E269" s="1"/>
      <c r="F269" s="1"/>
      <c r="G269" s="1"/>
      <c r="H269" s="2"/>
      <c r="I269" s="1"/>
      <c r="J269" s="1"/>
      <c r="K269" s="2"/>
      <c r="L269" s="1"/>
      <c r="M269" s="1"/>
      <c r="N269" s="2"/>
    </row>
    <row r="270" spans="5:14" x14ac:dyDescent="0.3">
      <c r="E270" s="1"/>
      <c r="F270" s="1"/>
      <c r="G270" s="1"/>
      <c r="H270" s="2"/>
      <c r="I270" s="1"/>
      <c r="J270" s="1"/>
      <c r="K270" s="2"/>
      <c r="L270" s="1"/>
      <c r="M270" s="1"/>
      <c r="N270" s="2"/>
    </row>
    <row r="271" spans="5:14" x14ac:dyDescent="0.3">
      <c r="E271" s="1"/>
      <c r="F271" s="1"/>
      <c r="G271" s="1"/>
      <c r="H271" s="2"/>
      <c r="I271" s="1"/>
      <c r="J271" s="1"/>
      <c r="K271" s="2"/>
      <c r="L271" s="1"/>
      <c r="M271" s="1"/>
      <c r="N271" s="2"/>
    </row>
    <row r="272" spans="5:14" x14ac:dyDescent="0.3">
      <c r="E272" s="1"/>
      <c r="F272" s="1"/>
      <c r="G272" s="1"/>
      <c r="H272" s="2"/>
      <c r="I272" s="1"/>
      <c r="J272" s="1"/>
      <c r="K272" s="2"/>
      <c r="L272" s="1"/>
      <c r="M272" s="1"/>
      <c r="N272" s="2"/>
    </row>
    <row r="273" spans="5:14" x14ac:dyDescent="0.3">
      <c r="E273" s="1"/>
      <c r="F273" s="1"/>
      <c r="G273" s="1"/>
      <c r="H273" s="2"/>
      <c r="I273" s="1"/>
      <c r="J273" s="1"/>
      <c r="K273" s="2"/>
      <c r="L273" s="1"/>
      <c r="M273" s="1"/>
      <c r="N273" s="2"/>
    </row>
    <row r="274" spans="5:14" x14ac:dyDescent="0.3">
      <c r="E274" s="1"/>
      <c r="F274" s="1"/>
      <c r="G274" s="1"/>
      <c r="H274" s="2"/>
      <c r="I274" s="1"/>
      <c r="J274" s="1"/>
      <c r="K274" s="2"/>
      <c r="L274" s="1"/>
      <c r="M274" s="1"/>
      <c r="N274" s="2"/>
    </row>
    <row r="275" spans="5:14" x14ac:dyDescent="0.3">
      <c r="E275" s="1"/>
      <c r="F275" s="1"/>
      <c r="G275" s="1"/>
      <c r="H275" s="2"/>
      <c r="I275" s="1"/>
      <c r="J275" s="1"/>
      <c r="K275" s="2"/>
      <c r="L275" s="1"/>
      <c r="M275" s="1"/>
      <c r="N275" s="2"/>
    </row>
    <row r="276" spans="5:14" x14ac:dyDescent="0.3">
      <c r="E276" s="1"/>
      <c r="F276" s="1"/>
      <c r="G276" s="1"/>
      <c r="H276" s="2"/>
      <c r="I276" s="1"/>
      <c r="J276" s="1"/>
      <c r="K276" s="2"/>
      <c r="L276" s="1"/>
      <c r="M276" s="1"/>
      <c r="N276" s="2"/>
    </row>
    <row r="277" spans="5:14" x14ac:dyDescent="0.3">
      <c r="E277" s="1"/>
      <c r="F277" s="1"/>
      <c r="G277" s="1"/>
      <c r="H277" s="2"/>
      <c r="I277" s="1"/>
      <c r="J277" s="1"/>
      <c r="K277" s="2"/>
      <c r="L277" s="1"/>
      <c r="M277" s="1"/>
      <c r="N277" s="2"/>
    </row>
    <row r="278" spans="5:14" x14ac:dyDescent="0.3">
      <c r="E278" s="1"/>
      <c r="F278" s="1"/>
      <c r="G278" s="1"/>
      <c r="H278" s="2"/>
      <c r="I278" s="1"/>
      <c r="J278" s="1"/>
      <c r="K278" s="2"/>
      <c r="L278" s="1"/>
      <c r="M278" s="1"/>
      <c r="N278" s="2"/>
    </row>
    <row r="279" spans="5:14" x14ac:dyDescent="0.3">
      <c r="E279" s="1"/>
      <c r="F279" s="1"/>
      <c r="G279" s="1"/>
      <c r="H279" s="2"/>
      <c r="I279" s="1"/>
      <c r="J279" s="1"/>
      <c r="K279" s="2"/>
      <c r="L279" s="1"/>
      <c r="M279" s="1"/>
      <c r="N279" s="2"/>
    </row>
    <row r="280" spans="5:14" x14ac:dyDescent="0.3">
      <c r="E280" s="1"/>
      <c r="F280" s="1"/>
      <c r="G280" s="1"/>
      <c r="H280" s="2"/>
      <c r="I280" s="1"/>
      <c r="J280" s="1"/>
      <c r="K280" s="2"/>
      <c r="L280" s="1"/>
      <c r="M280" s="1"/>
      <c r="N280" s="2"/>
    </row>
    <row r="281" spans="5:14" x14ac:dyDescent="0.3">
      <c r="E281" s="1"/>
      <c r="F281" s="1"/>
      <c r="G281" s="1"/>
      <c r="H281" s="2"/>
      <c r="I281" s="1"/>
      <c r="J281" s="1"/>
      <c r="K281" s="2"/>
      <c r="L281" s="1"/>
      <c r="M281" s="1"/>
      <c r="N281" s="2"/>
    </row>
    <row r="282" spans="5:14" x14ac:dyDescent="0.3">
      <c r="E282" s="1"/>
      <c r="F282" s="1"/>
      <c r="G282" s="1"/>
      <c r="H282" s="2"/>
      <c r="I282" s="1"/>
      <c r="J282" s="1"/>
      <c r="K282" s="2"/>
      <c r="L282" s="1"/>
      <c r="M282" s="1"/>
      <c r="N282" s="2"/>
    </row>
    <row r="283" spans="5:14" x14ac:dyDescent="0.3">
      <c r="E283" s="1"/>
      <c r="F283" s="1"/>
      <c r="G283" s="1"/>
      <c r="H283" s="2"/>
      <c r="I283" s="1"/>
      <c r="J283" s="1"/>
      <c r="K283" s="2"/>
      <c r="L283" s="1"/>
      <c r="M283" s="1"/>
      <c r="N283" s="2"/>
    </row>
    <row r="284" spans="5:14" x14ac:dyDescent="0.3">
      <c r="E284" s="1"/>
      <c r="F284" s="1"/>
      <c r="G284" s="1"/>
      <c r="H284" s="2"/>
      <c r="I284" s="1"/>
      <c r="J284" s="1"/>
      <c r="K284" s="2"/>
      <c r="L284" s="1"/>
      <c r="M284" s="1"/>
      <c r="N284" s="2"/>
    </row>
    <row r="285" spans="5:14" x14ac:dyDescent="0.3">
      <c r="E285" s="1"/>
      <c r="F285" s="1"/>
      <c r="G285" s="1"/>
      <c r="H285" s="2"/>
      <c r="I285" s="1"/>
      <c r="J285" s="1"/>
      <c r="K285" s="2"/>
      <c r="L285" s="1"/>
      <c r="M285" s="1"/>
      <c r="N285" s="2"/>
    </row>
    <row r="286" spans="5:14" x14ac:dyDescent="0.3">
      <c r="E286" s="1"/>
      <c r="F286" s="1"/>
      <c r="G286" s="1"/>
      <c r="H286" s="2"/>
      <c r="I286" s="1"/>
      <c r="J286" s="1"/>
      <c r="K286" s="2"/>
      <c r="L286" s="1"/>
      <c r="M286" s="1"/>
      <c r="N286" s="2"/>
    </row>
    <row r="287" spans="5:14" x14ac:dyDescent="0.3">
      <c r="E287" s="1"/>
      <c r="F287" s="1"/>
      <c r="G287" s="1"/>
      <c r="H287" s="2"/>
      <c r="I287" s="1"/>
      <c r="J287" s="1"/>
      <c r="K287" s="2"/>
      <c r="L287" s="1"/>
      <c r="M287" s="1"/>
      <c r="N287" s="2"/>
    </row>
    <row r="288" spans="5:14" x14ac:dyDescent="0.3">
      <c r="E288" s="1"/>
      <c r="F288" s="1"/>
      <c r="G288" s="1"/>
      <c r="H288" s="2"/>
      <c r="I288" s="1"/>
      <c r="J288" s="1"/>
      <c r="K288" s="2"/>
      <c r="L288" s="1"/>
      <c r="M288" s="1"/>
      <c r="N288" s="2"/>
    </row>
    <row r="289" spans="5:14" x14ac:dyDescent="0.3">
      <c r="E289" s="1"/>
      <c r="F289" s="1"/>
      <c r="G289" s="1"/>
      <c r="H289" s="2"/>
      <c r="I289" s="1"/>
      <c r="J289" s="1"/>
      <c r="K289" s="2"/>
      <c r="L289" s="1"/>
      <c r="M289" s="1"/>
      <c r="N289" s="2"/>
    </row>
    <row r="290" spans="5:14" x14ac:dyDescent="0.3">
      <c r="E290" s="1"/>
      <c r="F290" s="1"/>
      <c r="G290" s="1"/>
      <c r="H290" s="2"/>
      <c r="I290" s="1"/>
      <c r="J290" s="1"/>
      <c r="K290" s="2"/>
      <c r="L290" s="1"/>
      <c r="M290" s="1"/>
      <c r="N290" s="2"/>
    </row>
    <row r="291" spans="5:14" x14ac:dyDescent="0.3">
      <c r="E291" s="1"/>
      <c r="F291" s="1"/>
      <c r="G291" s="1"/>
      <c r="H291" s="2"/>
      <c r="I291" s="1"/>
      <c r="J291" s="1"/>
      <c r="K291" s="2"/>
      <c r="L291" s="1"/>
      <c r="M291" s="1"/>
      <c r="N291" s="2"/>
    </row>
    <row r="292" spans="5:14" x14ac:dyDescent="0.3">
      <c r="E292" s="1"/>
      <c r="F292" s="1"/>
      <c r="G292" s="1"/>
      <c r="H292" s="2"/>
      <c r="I292" s="1"/>
      <c r="J292" s="1"/>
      <c r="K292" s="2"/>
      <c r="L292" s="1"/>
      <c r="M292" s="1"/>
      <c r="N292" s="2"/>
    </row>
    <row r="293" spans="5:14" x14ac:dyDescent="0.3">
      <c r="E293" s="1"/>
      <c r="F293" s="1"/>
      <c r="G293" s="1"/>
      <c r="H293" s="2"/>
      <c r="I293" s="1"/>
      <c r="J293" s="1"/>
      <c r="K293" s="2"/>
      <c r="L293" s="1"/>
      <c r="M293" s="1"/>
      <c r="N293" s="2"/>
    </row>
    <row r="294" spans="5:14" x14ac:dyDescent="0.3">
      <c r="E294" s="1"/>
      <c r="F294" s="1"/>
      <c r="G294" s="1"/>
      <c r="H294" s="2"/>
      <c r="I294" s="1"/>
      <c r="J294" s="1"/>
      <c r="K294" s="2"/>
      <c r="L294" s="1"/>
      <c r="M294" s="1"/>
      <c r="N294" s="2"/>
    </row>
    <row r="295" spans="5:14" x14ac:dyDescent="0.3">
      <c r="E295" s="1"/>
      <c r="F295" s="1"/>
      <c r="G295" s="1"/>
      <c r="H295" s="2"/>
      <c r="I295" s="1"/>
      <c r="J295" s="1"/>
      <c r="K295" s="2"/>
      <c r="L295" s="1"/>
      <c r="M295" s="1"/>
      <c r="N295" s="2"/>
    </row>
    <row r="296" spans="5:14" x14ac:dyDescent="0.3">
      <c r="E296" s="1"/>
      <c r="F296" s="1"/>
      <c r="G296" s="1"/>
      <c r="H296" s="2"/>
      <c r="I296" s="1"/>
      <c r="J296" s="1"/>
      <c r="K296" s="2"/>
      <c r="L296" s="1"/>
      <c r="M296" s="1"/>
      <c r="N296" s="2"/>
    </row>
    <row r="297" spans="5:14" x14ac:dyDescent="0.3">
      <c r="E297" s="1"/>
      <c r="F297" s="1"/>
      <c r="G297" s="1"/>
      <c r="H297" s="2"/>
      <c r="I297" s="1"/>
      <c r="J297" s="1"/>
      <c r="K297" s="2"/>
      <c r="L297" s="1"/>
      <c r="M297" s="1"/>
      <c r="N297" s="2"/>
    </row>
    <row r="298" spans="5:14" x14ac:dyDescent="0.3">
      <c r="E298" s="1"/>
      <c r="F298" s="1"/>
      <c r="G298" s="1"/>
      <c r="H298" s="2"/>
      <c r="I298" s="1"/>
      <c r="J298" s="1"/>
      <c r="K298" s="2"/>
      <c r="L298" s="1"/>
      <c r="M298" s="1"/>
      <c r="N298" s="2"/>
    </row>
    <row r="299" spans="5:14" x14ac:dyDescent="0.3">
      <c r="E299" s="1"/>
      <c r="F299" s="1"/>
      <c r="G299" s="1"/>
      <c r="H299" s="2"/>
      <c r="I299" s="1"/>
      <c r="J299" s="1"/>
      <c r="K299" s="2"/>
      <c r="L299" s="1"/>
      <c r="M299" s="1"/>
      <c r="N299" s="2"/>
    </row>
    <row r="300" spans="5:14" x14ac:dyDescent="0.3">
      <c r="E300" s="1"/>
      <c r="F300" s="1"/>
      <c r="G300" s="1"/>
      <c r="H300" s="2"/>
      <c r="I300" s="1"/>
      <c r="J300" s="1"/>
      <c r="K300" s="2"/>
      <c r="L300" s="1"/>
      <c r="M300" s="1"/>
      <c r="N300" s="2"/>
    </row>
    <row r="301" spans="5:14" x14ac:dyDescent="0.3">
      <c r="E301" s="1"/>
      <c r="F301" s="1"/>
      <c r="G301" s="1"/>
      <c r="H301" s="2"/>
      <c r="I301" s="1"/>
      <c r="J301" s="1"/>
      <c r="K301" s="2"/>
      <c r="L301" s="1"/>
      <c r="M301" s="1"/>
      <c r="N301" s="2"/>
    </row>
    <row r="302" spans="5:14" x14ac:dyDescent="0.3">
      <c r="E302" s="1"/>
      <c r="F302" s="1"/>
      <c r="G302" s="1"/>
      <c r="H302" s="2"/>
      <c r="I302" s="1"/>
      <c r="J302" s="1"/>
      <c r="K302" s="2"/>
      <c r="L302" s="1"/>
      <c r="M302" s="1"/>
      <c r="N302" s="2"/>
    </row>
    <row r="303" spans="5:14" x14ac:dyDescent="0.3">
      <c r="E303" s="1"/>
      <c r="F303" s="1"/>
      <c r="G303" s="1"/>
      <c r="H303" s="2"/>
      <c r="I303" s="1"/>
      <c r="J303" s="1"/>
      <c r="K303" s="2"/>
      <c r="L303" s="1"/>
      <c r="M303" s="1"/>
      <c r="N303" s="2"/>
    </row>
    <row r="304" spans="5:14" x14ac:dyDescent="0.3">
      <c r="E304" s="1"/>
      <c r="F304" s="1"/>
      <c r="G304" s="1"/>
      <c r="H304" s="2"/>
      <c r="I304" s="1"/>
      <c r="J304" s="1"/>
      <c r="K304" s="2"/>
      <c r="L304" s="1"/>
      <c r="M304" s="1"/>
      <c r="N304" s="2"/>
    </row>
    <row r="305" spans="5:14" x14ac:dyDescent="0.3">
      <c r="E305" s="1"/>
      <c r="F305" s="1"/>
      <c r="G305" s="1"/>
      <c r="H305" s="2"/>
      <c r="I305" s="1"/>
      <c r="J305" s="1"/>
      <c r="K305" s="2"/>
      <c r="L305" s="1"/>
      <c r="M305" s="1"/>
      <c r="N305" s="2"/>
    </row>
    <row r="306" spans="5:14" x14ac:dyDescent="0.3">
      <c r="E306" s="1"/>
      <c r="F306" s="1"/>
      <c r="G306" s="1"/>
      <c r="H306" s="2"/>
      <c r="I306" s="1"/>
      <c r="J306" s="1"/>
      <c r="K306" s="2"/>
      <c r="L306" s="1"/>
      <c r="M306" s="1"/>
      <c r="N306" s="2"/>
    </row>
    <row r="307" spans="5:14" x14ac:dyDescent="0.3">
      <c r="E307" s="1"/>
      <c r="F307" s="1"/>
      <c r="G307" s="1"/>
      <c r="H307" s="2"/>
      <c r="I307" s="1"/>
      <c r="J307" s="1"/>
      <c r="K307" s="2"/>
      <c r="L307" s="1"/>
      <c r="M307" s="1"/>
      <c r="N307" s="2"/>
    </row>
    <row r="308" spans="5:14" x14ac:dyDescent="0.3">
      <c r="E308" s="1"/>
      <c r="F308" s="1"/>
      <c r="G308" s="1"/>
      <c r="H308" s="2"/>
      <c r="I308" s="1"/>
      <c r="J308" s="1"/>
      <c r="K308" s="2"/>
      <c r="L308" s="1"/>
      <c r="M308" s="1"/>
      <c r="N308" s="2"/>
    </row>
    <row r="309" spans="5:14" x14ac:dyDescent="0.3">
      <c r="E309" s="1"/>
      <c r="F309" s="1"/>
      <c r="G309" s="1"/>
      <c r="H309" s="2"/>
      <c r="I309" s="1"/>
      <c r="J309" s="1"/>
      <c r="K309" s="2"/>
      <c r="L309" s="1"/>
      <c r="M309" s="1"/>
      <c r="N309" s="2"/>
    </row>
    <row r="310" spans="5:14" x14ac:dyDescent="0.3">
      <c r="E310" s="1"/>
      <c r="F310" s="1"/>
      <c r="G310" s="1"/>
      <c r="H310" s="2"/>
      <c r="I310" s="1"/>
      <c r="J310" s="1"/>
      <c r="K310" s="2"/>
      <c r="L310" s="1"/>
      <c r="M310" s="1"/>
      <c r="N310" s="2"/>
    </row>
    <row r="311" spans="5:14" x14ac:dyDescent="0.3">
      <c r="E311" s="1"/>
      <c r="F311" s="1"/>
      <c r="G311" s="1"/>
      <c r="H311" s="2"/>
      <c r="I311" s="1"/>
      <c r="J311" s="1"/>
      <c r="K311" s="2"/>
      <c r="L311" s="1"/>
      <c r="M311" s="1"/>
      <c r="N311" s="2"/>
    </row>
    <row r="312" spans="5:14" x14ac:dyDescent="0.3">
      <c r="E312" s="1"/>
      <c r="F312" s="1"/>
      <c r="G312" s="1"/>
      <c r="H312" s="2"/>
      <c r="I312" s="1"/>
      <c r="J312" s="1"/>
      <c r="K312" s="2"/>
      <c r="L312" s="1"/>
      <c r="M312" s="1"/>
      <c r="N312" s="2"/>
    </row>
    <row r="313" spans="5:14" x14ac:dyDescent="0.3">
      <c r="E313" s="1"/>
      <c r="F313" s="1"/>
      <c r="G313" s="1"/>
      <c r="H313" s="2"/>
      <c r="I313" s="1"/>
      <c r="J313" s="1"/>
      <c r="K313" s="2"/>
      <c r="L313" s="1"/>
      <c r="M313" s="1"/>
      <c r="N313" s="2"/>
    </row>
    <row r="314" spans="5:14" x14ac:dyDescent="0.3">
      <c r="E314" s="1"/>
      <c r="F314" s="1"/>
      <c r="G314" s="1"/>
      <c r="H314" s="2"/>
      <c r="I314" s="1"/>
      <c r="J314" s="1"/>
      <c r="K314" s="2"/>
      <c r="L314" s="1"/>
      <c r="M314" s="1"/>
      <c r="N314" s="2"/>
    </row>
    <row r="315" spans="5:14" x14ac:dyDescent="0.3">
      <c r="E315" s="1"/>
      <c r="F315" s="1"/>
      <c r="G315" s="1"/>
      <c r="H315" s="2"/>
      <c r="I315" s="1"/>
      <c r="J315" s="1"/>
      <c r="K315" s="2"/>
      <c r="L315" s="1"/>
      <c r="M315" s="1"/>
      <c r="N315" s="2"/>
    </row>
    <row r="316" spans="5:14" x14ac:dyDescent="0.3">
      <c r="E316" s="1"/>
      <c r="F316" s="1"/>
      <c r="G316" s="1"/>
      <c r="H316" s="2"/>
      <c r="I316" s="1"/>
      <c r="J316" s="1"/>
      <c r="K316" s="2"/>
      <c r="L316" s="1"/>
      <c r="M316" s="1"/>
      <c r="N316" s="2"/>
    </row>
    <row r="317" spans="5:14" x14ac:dyDescent="0.3">
      <c r="E317" s="1"/>
      <c r="F317" s="1"/>
      <c r="G317" s="1"/>
      <c r="H317" s="2"/>
      <c r="I317" s="1"/>
      <c r="J317" s="1"/>
      <c r="K317" s="2"/>
      <c r="L317" s="1"/>
      <c r="M317" s="1"/>
      <c r="N317" s="2"/>
    </row>
    <row r="318" spans="5:14" x14ac:dyDescent="0.3">
      <c r="E318" s="1"/>
      <c r="F318" s="1"/>
      <c r="G318" s="1"/>
      <c r="H318" s="2"/>
      <c r="I318" s="1"/>
      <c r="J318" s="1"/>
      <c r="K318" s="2"/>
      <c r="L318" s="1"/>
      <c r="M318" s="1"/>
      <c r="N318" s="2"/>
    </row>
    <row r="319" spans="5:14" x14ac:dyDescent="0.3">
      <c r="E319" s="1"/>
      <c r="F319" s="1"/>
      <c r="G319" s="1"/>
      <c r="H319" s="2"/>
      <c r="I319" s="1"/>
      <c r="J319" s="1"/>
      <c r="K319" s="2"/>
      <c r="L319" s="1"/>
      <c r="M319" s="1"/>
      <c r="N319" s="2"/>
    </row>
    <row r="320" spans="5:14" x14ac:dyDescent="0.3">
      <c r="E320" s="1"/>
      <c r="F320" s="1"/>
      <c r="G320" s="1"/>
      <c r="H320" s="2"/>
      <c r="I320" s="1"/>
      <c r="J320" s="1"/>
      <c r="K320" s="2"/>
      <c r="L320" s="1"/>
      <c r="M320" s="1"/>
      <c r="N320" s="2"/>
    </row>
    <row r="321" spans="5:14" x14ac:dyDescent="0.3">
      <c r="E321" s="1"/>
      <c r="F321" s="1"/>
      <c r="G321" s="1"/>
      <c r="H321" s="2"/>
      <c r="I321" s="1"/>
      <c r="J321" s="1"/>
      <c r="K321" s="2"/>
      <c r="L321" s="1"/>
      <c r="M321" s="1"/>
      <c r="N321" s="2"/>
    </row>
    <row r="322" spans="5:14" x14ac:dyDescent="0.3">
      <c r="E322" s="1"/>
      <c r="F322" s="1"/>
      <c r="G322" s="1"/>
      <c r="H322" s="2"/>
      <c r="I322" s="1"/>
      <c r="J322" s="1"/>
      <c r="K322" s="2"/>
      <c r="L322" s="1"/>
      <c r="M322" s="1"/>
      <c r="N322" s="2"/>
    </row>
    <row r="323" spans="5:14" x14ac:dyDescent="0.3">
      <c r="E323" s="1"/>
      <c r="F323" s="1"/>
      <c r="G323" s="1"/>
      <c r="H323" s="2"/>
      <c r="I323" s="1"/>
      <c r="J323" s="1"/>
      <c r="K323" s="2"/>
      <c r="L323" s="1"/>
      <c r="M323" s="1"/>
      <c r="N323" s="2"/>
    </row>
    <row r="324" spans="5:14" x14ac:dyDescent="0.3">
      <c r="E324" s="1"/>
      <c r="F324" s="1"/>
      <c r="G324" s="1"/>
      <c r="H324" s="2"/>
      <c r="I324" s="1"/>
      <c r="J324" s="1"/>
      <c r="K324" s="2"/>
      <c r="L324" s="1"/>
      <c r="M324" s="1"/>
      <c r="N324" s="2"/>
    </row>
    <row r="325" spans="5:14" x14ac:dyDescent="0.3">
      <c r="E325" s="1"/>
      <c r="F325" s="1"/>
      <c r="G325" s="1"/>
      <c r="H325" s="2"/>
      <c r="I325" s="1"/>
      <c r="J325" s="1"/>
      <c r="K325" s="2"/>
      <c r="L325" s="1"/>
      <c r="M325" s="1"/>
      <c r="N325" s="2"/>
    </row>
    <row r="326" spans="5:14" x14ac:dyDescent="0.3">
      <c r="E326" s="1"/>
      <c r="F326" s="1"/>
      <c r="G326" s="1"/>
      <c r="H326" s="2"/>
      <c r="I326" s="1"/>
      <c r="J326" s="1"/>
      <c r="K326" s="2"/>
      <c r="L326" s="1"/>
      <c r="M326" s="1"/>
      <c r="N326" s="2"/>
    </row>
    <row r="327" spans="5:14" x14ac:dyDescent="0.3">
      <c r="E327" s="1"/>
      <c r="F327" s="1"/>
      <c r="G327" s="1"/>
      <c r="H327" s="2"/>
      <c r="I327" s="1"/>
      <c r="J327" s="1"/>
      <c r="K327" s="2"/>
      <c r="L327" s="1"/>
      <c r="M327" s="1"/>
      <c r="N327" s="2"/>
    </row>
    <row r="328" spans="5:14" x14ac:dyDescent="0.3">
      <c r="E328" s="1"/>
      <c r="F328" s="1"/>
      <c r="G328" s="1"/>
      <c r="H328" s="2"/>
      <c r="I328" s="1"/>
      <c r="J328" s="1"/>
      <c r="K328" s="2"/>
      <c r="L328" s="1"/>
      <c r="M328" s="1"/>
      <c r="N328" s="2"/>
    </row>
    <row r="329" spans="5:14" x14ac:dyDescent="0.3">
      <c r="E329" s="1"/>
      <c r="F329" s="1"/>
      <c r="G329" s="1"/>
      <c r="H329" s="2"/>
      <c r="I329" s="1"/>
      <c r="J329" s="1"/>
      <c r="K329" s="2"/>
      <c r="L329" s="1"/>
      <c r="M329" s="1"/>
      <c r="N329" s="2"/>
    </row>
    <row r="330" spans="5:14" x14ac:dyDescent="0.3">
      <c r="E330" s="1"/>
      <c r="F330" s="1"/>
      <c r="G330" s="1"/>
      <c r="H330" s="2"/>
      <c r="I330" s="1"/>
      <c r="J330" s="1"/>
      <c r="K330" s="2"/>
      <c r="L330" s="1"/>
      <c r="M330" s="1"/>
      <c r="N330" s="2"/>
    </row>
    <row r="331" spans="5:14" x14ac:dyDescent="0.3">
      <c r="E331" s="1"/>
      <c r="F331" s="1"/>
      <c r="G331" s="1"/>
      <c r="H331" s="2"/>
      <c r="I331" s="1"/>
      <c r="J331" s="1"/>
      <c r="K331" s="2"/>
      <c r="L331" s="1"/>
      <c r="M331" s="1"/>
      <c r="N331" s="2"/>
    </row>
    <row r="332" spans="5:14" x14ac:dyDescent="0.3">
      <c r="E332" s="1"/>
      <c r="F332" s="1"/>
      <c r="G332" s="1"/>
      <c r="H332" s="2"/>
      <c r="I332" s="1"/>
      <c r="J332" s="1"/>
      <c r="K332" s="2"/>
      <c r="L332" s="1"/>
      <c r="M332" s="1"/>
      <c r="N332" s="2"/>
    </row>
    <row r="333" spans="5:14" x14ac:dyDescent="0.3">
      <c r="E333" s="1"/>
      <c r="F333" s="1"/>
      <c r="G333" s="1"/>
      <c r="H333" s="2"/>
      <c r="I333" s="1"/>
      <c r="J333" s="1"/>
      <c r="K333" s="2"/>
      <c r="L333" s="1"/>
      <c r="M333" s="1"/>
      <c r="N333" s="2"/>
    </row>
    <row r="334" spans="5:14" x14ac:dyDescent="0.3">
      <c r="E334" s="1"/>
      <c r="F334" s="1"/>
      <c r="G334" s="1"/>
      <c r="H334" s="2"/>
      <c r="I334" s="1"/>
      <c r="J334" s="1"/>
      <c r="K334" s="2"/>
      <c r="L334" s="1"/>
      <c r="M334" s="1"/>
      <c r="N334" s="2"/>
    </row>
    <row r="335" spans="5:14" x14ac:dyDescent="0.3">
      <c r="E335" s="1"/>
      <c r="F335" s="1"/>
      <c r="G335" s="1"/>
      <c r="H335" s="2"/>
      <c r="I335" s="1"/>
      <c r="J335" s="1"/>
      <c r="K335" s="2"/>
      <c r="L335" s="1"/>
      <c r="M335" s="1"/>
      <c r="N335" s="2"/>
    </row>
    <row r="336" spans="5:14" x14ac:dyDescent="0.3">
      <c r="E336" s="1"/>
      <c r="F336" s="1"/>
      <c r="G336" s="1"/>
      <c r="H336" s="2"/>
      <c r="I336" s="1"/>
      <c r="J336" s="1"/>
      <c r="K336" s="2"/>
      <c r="L336" s="1"/>
      <c r="M336" s="1"/>
      <c r="N336" s="2"/>
    </row>
    <row r="337" spans="5:14" x14ac:dyDescent="0.3">
      <c r="E337" s="1"/>
      <c r="F337" s="1"/>
      <c r="G337" s="1"/>
      <c r="H337" s="2"/>
      <c r="I337" s="1"/>
      <c r="J337" s="1"/>
      <c r="K337" s="2"/>
      <c r="L337" s="1"/>
      <c r="M337" s="1"/>
      <c r="N337" s="2"/>
    </row>
    <row r="338" spans="5:14" x14ac:dyDescent="0.3">
      <c r="E338" s="1"/>
      <c r="F338" s="1"/>
      <c r="G338" s="1"/>
      <c r="H338" s="2"/>
      <c r="I338" s="1"/>
      <c r="J338" s="1"/>
      <c r="K338" s="2"/>
      <c r="L338" s="1"/>
      <c r="M338" s="1"/>
      <c r="N338" s="2"/>
    </row>
    <row r="339" spans="5:14" x14ac:dyDescent="0.3">
      <c r="E339" s="1"/>
      <c r="F339" s="1"/>
      <c r="G339" s="1"/>
      <c r="H339" s="2"/>
      <c r="I339" s="1"/>
      <c r="J339" s="1"/>
      <c r="K339" s="2"/>
      <c r="L339" s="1"/>
      <c r="M339" s="1"/>
      <c r="N339" s="2"/>
    </row>
    <row r="340" spans="5:14" x14ac:dyDescent="0.3">
      <c r="E340" s="1"/>
      <c r="F340" s="1"/>
      <c r="G340" s="1"/>
      <c r="H340" s="2"/>
      <c r="I340" s="1"/>
      <c r="J340" s="1"/>
      <c r="K340" s="2"/>
      <c r="L340" s="1"/>
      <c r="M340" s="1"/>
      <c r="N340" s="2"/>
    </row>
    <row r="341" spans="5:14" x14ac:dyDescent="0.3">
      <c r="E341" s="1"/>
      <c r="F341" s="1"/>
      <c r="G341" s="1"/>
      <c r="H341" s="2"/>
      <c r="I341" s="1"/>
      <c r="J341" s="1"/>
      <c r="K341" s="2"/>
      <c r="L341" s="1"/>
      <c r="M341" s="1"/>
      <c r="N341" s="2"/>
    </row>
    <row r="342" spans="5:14" x14ac:dyDescent="0.3">
      <c r="E342" s="1"/>
      <c r="F342" s="1"/>
      <c r="G342" s="1"/>
      <c r="H342" s="2"/>
      <c r="I342" s="1"/>
      <c r="J342" s="1"/>
      <c r="K342" s="2"/>
      <c r="L342" s="1"/>
      <c r="M342" s="1"/>
      <c r="N342" s="2"/>
    </row>
    <row r="343" spans="5:14" x14ac:dyDescent="0.3">
      <c r="E343" s="1"/>
      <c r="F343" s="1"/>
      <c r="G343" s="1"/>
      <c r="H343" s="2"/>
      <c r="I343" s="1"/>
      <c r="J343" s="1"/>
      <c r="K343" s="2"/>
      <c r="L343" s="1"/>
      <c r="M343" s="1"/>
      <c r="N343" s="2"/>
    </row>
    <row r="344" spans="5:14" x14ac:dyDescent="0.3">
      <c r="E344" s="1"/>
      <c r="F344" s="1"/>
      <c r="G344" s="1"/>
      <c r="H344" s="2"/>
      <c r="I344" s="1"/>
      <c r="J344" s="1"/>
      <c r="K344" s="2"/>
      <c r="L344" s="1"/>
      <c r="M344" s="1"/>
      <c r="N344" s="2"/>
    </row>
    <row r="345" spans="5:14" x14ac:dyDescent="0.3">
      <c r="E345" s="1"/>
      <c r="F345" s="1"/>
      <c r="G345" s="1"/>
      <c r="H345" s="2"/>
      <c r="I345" s="1"/>
      <c r="J345" s="1"/>
      <c r="K345" s="2"/>
      <c r="L345" s="1"/>
      <c r="M345" s="1"/>
      <c r="N345" s="2"/>
    </row>
    <row r="346" spans="5:14" x14ac:dyDescent="0.3">
      <c r="E346" s="1"/>
      <c r="F346" s="1"/>
      <c r="G346" s="1"/>
      <c r="H346" s="2"/>
      <c r="I346" s="1"/>
      <c r="J346" s="1"/>
      <c r="K346" s="2"/>
      <c r="L346" s="1"/>
      <c r="M346" s="1"/>
      <c r="N346" s="2"/>
    </row>
    <row r="347" spans="5:14" x14ac:dyDescent="0.3">
      <c r="E347" s="1"/>
      <c r="F347" s="1"/>
      <c r="G347" s="1"/>
      <c r="H347" s="2"/>
      <c r="I347" s="1"/>
      <c r="J347" s="1"/>
      <c r="K347" s="2"/>
      <c r="L347" s="1"/>
      <c r="M347" s="1"/>
      <c r="N347" s="2"/>
    </row>
    <row r="348" spans="5:14" x14ac:dyDescent="0.3">
      <c r="E348" s="1"/>
      <c r="F348" s="1"/>
      <c r="G348" s="1"/>
      <c r="H348" s="2"/>
      <c r="I348" s="1"/>
      <c r="J348" s="1"/>
      <c r="K348" s="2"/>
      <c r="L348" s="1"/>
      <c r="M348" s="1"/>
      <c r="N348" s="2"/>
    </row>
    <row r="349" spans="5:14" x14ac:dyDescent="0.3">
      <c r="E349" s="1"/>
      <c r="F349" s="1"/>
      <c r="G349" s="1"/>
      <c r="H349" s="2"/>
      <c r="I349" s="1"/>
      <c r="J349" s="1"/>
      <c r="K349" s="2"/>
      <c r="L349" s="1"/>
      <c r="M349" s="1"/>
      <c r="N349" s="2"/>
    </row>
    <row r="350" spans="5:14" x14ac:dyDescent="0.3">
      <c r="E350" s="1"/>
      <c r="F350" s="1"/>
      <c r="G350" s="1"/>
      <c r="H350" s="2"/>
      <c r="I350" s="1"/>
      <c r="J350" s="1"/>
      <c r="K350" s="2"/>
      <c r="L350" s="1"/>
      <c r="M350" s="1"/>
      <c r="N350" s="2"/>
    </row>
    <row r="351" spans="5:14" x14ac:dyDescent="0.3">
      <c r="E351" s="1"/>
      <c r="F351" s="1"/>
      <c r="G351" s="1"/>
      <c r="H351" s="2"/>
      <c r="I351" s="1"/>
      <c r="J351" s="1"/>
      <c r="K351" s="2"/>
      <c r="L351" s="1"/>
      <c r="M351" s="1"/>
      <c r="N351" s="2"/>
    </row>
    <row r="352" spans="5:14" x14ac:dyDescent="0.3">
      <c r="E352" s="1"/>
      <c r="F352" s="1"/>
      <c r="G352" s="1"/>
      <c r="H352" s="2"/>
      <c r="I352" s="1"/>
      <c r="J352" s="1"/>
      <c r="K352" s="2"/>
      <c r="L352" s="1"/>
      <c r="M352" s="1"/>
      <c r="N352" s="2"/>
    </row>
    <row r="353" spans="5:14" x14ac:dyDescent="0.3">
      <c r="E353" s="1"/>
      <c r="F353" s="1"/>
      <c r="G353" s="1"/>
      <c r="H353" s="2"/>
      <c r="I353" s="1"/>
      <c r="J353" s="1"/>
      <c r="K353" s="2"/>
      <c r="L353" s="1"/>
      <c r="M353" s="1"/>
      <c r="N353" s="2"/>
    </row>
    <row r="354" spans="5:14" x14ac:dyDescent="0.3">
      <c r="E354" s="1"/>
      <c r="F354" s="1"/>
      <c r="G354" s="1"/>
      <c r="H354" s="2"/>
      <c r="I354" s="1"/>
      <c r="J354" s="1"/>
      <c r="K354" s="2"/>
      <c r="L354" s="1"/>
      <c r="M354" s="1"/>
      <c r="N354" s="2"/>
    </row>
    <row r="355" spans="5:14" x14ac:dyDescent="0.3">
      <c r="E355" s="1"/>
      <c r="F355" s="1"/>
      <c r="G355" s="1"/>
      <c r="H355" s="2"/>
      <c r="I355" s="1"/>
      <c r="J355" s="1"/>
      <c r="K355" s="2"/>
      <c r="L355" s="1"/>
      <c r="M355" s="1"/>
      <c r="N355" s="2"/>
    </row>
    <row r="356" spans="5:14" x14ac:dyDescent="0.3">
      <c r="E356" s="1"/>
      <c r="F356" s="1"/>
      <c r="G356" s="1"/>
      <c r="H356" s="2"/>
      <c r="I356" s="1"/>
      <c r="J356" s="1"/>
      <c r="K356" s="2"/>
      <c r="L356" s="1"/>
      <c r="M356" s="1"/>
      <c r="N356" s="2"/>
    </row>
    <row r="357" spans="5:14" x14ac:dyDescent="0.3">
      <c r="E357" s="1"/>
      <c r="F357" s="1"/>
      <c r="G357" s="1"/>
      <c r="H357" s="2"/>
      <c r="I357" s="1"/>
      <c r="J357" s="1"/>
      <c r="K357" s="2"/>
      <c r="L357" s="1"/>
      <c r="M357" s="1"/>
      <c r="N357" s="2"/>
    </row>
    <row r="358" spans="5:14" x14ac:dyDescent="0.3">
      <c r="E358" s="1"/>
      <c r="F358" s="1"/>
      <c r="G358" s="1"/>
      <c r="H358" s="2"/>
      <c r="I358" s="1"/>
      <c r="J358" s="1"/>
      <c r="K358" s="2"/>
      <c r="L358" s="1"/>
      <c r="M358" s="1"/>
      <c r="N358" s="2"/>
    </row>
    <row r="359" spans="5:14" x14ac:dyDescent="0.3">
      <c r="E359" s="1"/>
      <c r="F359" s="1"/>
      <c r="G359" s="1"/>
      <c r="H359" s="2"/>
      <c r="I359" s="1"/>
      <c r="J359" s="1"/>
      <c r="K359" s="2"/>
      <c r="L359" s="1"/>
      <c r="M359" s="1"/>
      <c r="N359" s="2"/>
    </row>
    <row r="360" spans="5:14" x14ac:dyDescent="0.3">
      <c r="E360" s="1"/>
      <c r="F360" s="1"/>
      <c r="G360" s="1"/>
      <c r="H360" s="2"/>
      <c r="I360" s="1"/>
      <c r="J360" s="1"/>
      <c r="K360" s="2"/>
      <c r="L360" s="1"/>
      <c r="M360" s="1"/>
      <c r="N360" s="2"/>
    </row>
    <row r="361" spans="5:14" x14ac:dyDescent="0.3">
      <c r="E361" s="1"/>
      <c r="F361" s="1"/>
      <c r="G361" s="1"/>
      <c r="H361" s="2"/>
      <c r="I361" s="1"/>
      <c r="J361" s="1"/>
      <c r="K361" s="2"/>
      <c r="L361" s="1"/>
      <c r="M361" s="1"/>
      <c r="N361" s="2"/>
    </row>
    <row r="362" spans="5:14" x14ac:dyDescent="0.3">
      <c r="E362" s="1"/>
      <c r="F362" s="1"/>
      <c r="G362" s="1"/>
      <c r="H362" s="2"/>
      <c r="I362" s="1"/>
      <c r="J362" s="1"/>
      <c r="K362" s="2"/>
      <c r="L362" s="1"/>
      <c r="M362" s="1"/>
      <c r="N362" s="2"/>
    </row>
    <row r="363" spans="5:14" x14ac:dyDescent="0.3">
      <c r="E363" s="1"/>
      <c r="F363" s="1"/>
      <c r="G363" s="1"/>
      <c r="H363" s="2"/>
      <c r="I363" s="1"/>
      <c r="J363" s="1"/>
      <c r="K363" s="2"/>
      <c r="L363" s="1"/>
      <c r="M363" s="1"/>
      <c r="N363" s="2"/>
    </row>
    <row r="364" spans="5:14" x14ac:dyDescent="0.3">
      <c r="E364" s="1"/>
      <c r="F364" s="1"/>
      <c r="G364" s="1"/>
      <c r="H364" s="2"/>
      <c r="I364" s="1"/>
      <c r="J364" s="1"/>
      <c r="K364" s="2"/>
      <c r="L364" s="1"/>
      <c r="M364" s="1"/>
      <c r="N364" s="2"/>
    </row>
    <row r="365" spans="5:14" x14ac:dyDescent="0.3">
      <c r="E365" s="1"/>
      <c r="F365" s="1"/>
      <c r="G365" s="1"/>
      <c r="H365" s="2"/>
      <c r="I365" s="1"/>
      <c r="J365" s="1"/>
      <c r="K365" s="2"/>
      <c r="L365" s="1"/>
      <c r="M365" s="1"/>
      <c r="N365" s="2"/>
    </row>
    <row r="366" spans="5:14" x14ac:dyDescent="0.3">
      <c r="E366" s="1"/>
      <c r="F366" s="1"/>
      <c r="G366" s="1"/>
      <c r="H366" s="2"/>
      <c r="I366" s="1"/>
      <c r="J366" s="1"/>
      <c r="K366" s="2"/>
      <c r="L366" s="1"/>
      <c r="M366" s="1"/>
      <c r="N366" s="2"/>
    </row>
    <row r="367" spans="5:14" x14ac:dyDescent="0.3">
      <c r="E367" s="1"/>
      <c r="F367" s="1"/>
      <c r="G367" s="1"/>
      <c r="H367" s="2"/>
      <c r="I367" s="1"/>
      <c r="J367" s="1"/>
      <c r="K367" s="2"/>
      <c r="L367" s="1"/>
      <c r="M367" s="1"/>
      <c r="N367" s="2"/>
    </row>
    <row r="368" spans="5:14" x14ac:dyDescent="0.3">
      <c r="E368" s="1"/>
      <c r="F368" s="1"/>
      <c r="G368" s="1"/>
      <c r="H368" s="2"/>
      <c r="I368" s="1"/>
      <c r="J368" s="1"/>
      <c r="K368" s="2"/>
      <c r="L368" s="1"/>
      <c r="M368" s="1"/>
      <c r="N368" s="2"/>
    </row>
    <row r="369" spans="5:14" x14ac:dyDescent="0.3">
      <c r="E369" s="1"/>
      <c r="F369" s="1"/>
      <c r="G369" s="1"/>
      <c r="H369" s="2"/>
      <c r="I369" s="1"/>
      <c r="J369" s="1"/>
      <c r="K369" s="2"/>
      <c r="L369" s="1"/>
      <c r="M369" s="1"/>
      <c r="N369" s="2"/>
    </row>
    <row r="370" spans="5:14" x14ac:dyDescent="0.3">
      <c r="E370" s="1"/>
      <c r="F370" s="1"/>
      <c r="G370" s="1"/>
      <c r="H370" s="2"/>
      <c r="I370" s="1"/>
      <c r="J370" s="1"/>
      <c r="K370" s="2"/>
      <c r="L370" s="1"/>
      <c r="M370" s="1"/>
      <c r="N370" s="2"/>
    </row>
    <row r="371" spans="5:14" x14ac:dyDescent="0.3">
      <c r="E371" s="1"/>
      <c r="F371" s="1"/>
      <c r="G371" s="1"/>
      <c r="H371" s="2"/>
      <c r="I371" s="1"/>
      <c r="J371" s="1"/>
      <c r="K371" s="2"/>
      <c r="L371" s="1"/>
      <c r="M371" s="1"/>
      <c r="N371" s="2"/>
    </row>
    <row r="372" spans="5:14" x14ac:dyDescent="0.3">
      <c r="E372" s="1"/>
      <c r="F372" s="1"/>
      <c r="G372" s="1"/>
      <c r="H372" s="2"/>
      <c r="I372" s="1"/>
      <c r="J372" s="1"/>
      <c r="K372" s="2"/>
      <c r="L372" s="1"/>
      <c r="M372" s="1"/>
      <c r="N372" s="2"/>
    </row>
    <row r="373" spans="5:14" x14ac:dyDescent="0.3">
      <c r="E373" s="1"/>
      <c r="F373" s="1"/>
      <c r="G373" s="1"/>
      <c r="H373" s="2"/>
      <c r="I373" s="1"/>
      <c r="J373" s="1"/>
      <c r="K373" s="2"/>
      <c r="L373" s="1"/>
      <c r="M373" s="1"/>
      <c r="N373" s="2"/>
    </row>
    <row r="374" spans="5:14" x14ac:dyDescent="0.3">
      <c r="E374" s="1"/>
      <c r="F374" s="1"/>
      <c r="G374" s="1"/>
      <c r="H374" s="2"/>
      <c r="I374" s="1"/>
      <c r="J374" s="1"/>
      <c r="K374" s="2"/>
      <c r="L374" s="1"/>
      <c r="M374" s="1"/>
      <c r="N374" s="2"/>
    </row>
    <row r="375" spans="5:14" x14ac:dyDescent="0.3">
      <c r="E375" s="1"/>
      <c r="F375" s="1"/>
      <c r="G375" s="1"/>
      <c r="H375" s="2"/>
      <c r="I375" s="1"/>
      <c r="J375" s="1"/>
      <c r="K375" s="2"/>
      <c r="L375" s="1"/>
      <c r="M375" s="1"/>
      <c r="N375" s="2"/>
    </row>
    <row r="376" spans="5:14" x14ac:dyDescent="0.3">
      <c r="E376" s="1"/>
      <c r="F376" s="1"/>
      <c r="G376" s="1"/>
      <c r="H376" s="2"/>
      <c r="I376" s="1"/>
      <c r="J376" s="1"/>
      <c r="K376" s="2"/>
      <c r="L376" s="1"/>
      <c r="M376" s="1"/>
      <c r="N376" s="2"/>
    </row>
    <row r="377" spans="5:14" x14ac:dyDescent="0.3">
      <c r="E377" s="1"/>
      <c r="F377" s="1"/>
      <c r="G377" s="1"/>
      <c r="H377" s="2"/>
      <c r="I377" s="1"/>
      <c r="J377" s="1"/>
      <c r="K377" s="2"/>
      <c r="L377" s="1"/>
      <c r="M377" s="1"/>
      <c r="N377" s="2"/>
    </row>
    <row r="378" spans="5:14" x14ac:dyDescent="0.3">
      <c r="E378" s="1"/>
      <c r="F378" s="1"/>
      <c r="G378" s="1"/>
      <c r="H378" s="2"/>
      <c r="I378" s="1"/>
      <c r="J378" s="1"/>
      <c r="K378" s="2"/>
      <c r="L378" s="1"/>
      <c r="M378" s="1"/>
      <c r="N378" s="2"/>
    </row>
    <row r="379" spans="5:14" x14ac:dyDescent="0.3">
      <c r="E379" s="1"/>
      <c r="F379" s="1"/>
      <c r="G379" s="1"/>
      <c r="H379" s="2"/>
      <c r="I379" s="1"/>
      <c r="J379" s="1"/>
      <c r="K379" s="2"/>
      <c r="L379" s="1"/>
      <c r="M379" s="1"/>
      <c r="N379" s="2"/>
    </row>
    <row r="380" spans="5:14" x14ac:dyDescent="0.3">
      <c r="E380" s="1"/>
      <c r="F380" s="1"/>
      <c r="G380" s="1"/>
      <c r="H380" s="2"/>
      <c r="I380" s="1"/>
      <c r="J380" s="1"/>
      <c r="K380" s="2"/>
      <c r="L380" s="1"/>
      <c r="M380" s="1"/>
      <c r="N380" s="2"/>
    </row>
    <row r="381" spans="5:14" x14ac:dyDescent="0.3">
      <c r="E381" s="1"/>
      <c r="F381" s="1"/>
      <c r="G381" s="1"/>
      <c r="H381" s="2"/>
      <c r="I381" s="1"/>
      <c r="J381" s="1"/>
      <c r="K381" s="2"/>
      <c r="L381" s="1"/>
      <c r="M381" s="1"/>
      <c r="N381" s="2"/>
    </row>
    <row r="382" spans="5:14" x14ac:dyDescent="0.3">
      <c r="E382" s="1"/>
      <c r="F382" s="1"/>
      <c r="G382" s="1"/>
      <c r="H382" s="2"/>
      <c r="I382" s="1"/>
      <c r="J382" s="1"/>
      <c r="K382" s="2"/>
      <c r="L382" s="1"/>
      <c r="M382" s="1"/>
      <c r="N382" s="2"/>
    </row>
    <row r="383" spans="5:14" x14ac:dyDescent="0.3">
      <c r="E383" s="1"/>
      <c r="F383" s="1"/>
      <c r="G383" s="1"/>
      <c r="H383" s="2"/>
      <c r="I383" s="1"/>
      <c r="J383" s="1"/>
      <c r="K383" s="2"/>
      <c r="L383" s="1"/>
      <c r="M383" s="1"/>
      <c r="N383" s="2"/>
    </row>
    <row r="384" spans="5:14" x14ac:dyDescent="0.3">
      <c r="E384" s="1"/>
      <c r="F384" s="1"/>
      <c r="G384" s="1"/>
      <c r="H384" s="2"/>
      <c r="I384" s="1"/>
      <c r="J384" s="1"/>
      <c r="K384" s="2"/>
      <c r="L384" s="1"/>
      <c r="M384" s="1"/>
      <c r="N384" s="2"/>
    </row>
    <row r="385" spans="5:14" x14ac:dyDescent="0.3">
      <c r="E385" s="1"/>
      <c r="F385" s="1"/>
      <c r="G385" s="1"/>
      <c r="H385" s="2"/>
      <c r="I385" s="1"/>
      <c r="J385" s="1"/>
      <c r="K385" s="2"/>
      <c r="L385" s="1"/>
      <c r="M385" s="1"/>
      <c r="N385" s="2"/>
    </row>
    <row r="386" spans="5:14" x14ac:dyDescent="0.3">
      <c r="E386" s="1"/>
      <c r="F386" s="1"/>
      <c r="G386" s="1"/>
      <c r="H386" s="2"/>
      <c r="I386" s="1"/>
      <c r="J386" s="1"/>
      <c r="K386" s="2"/>
      <c r="L386" s="1"/>
      <c r="M386" s="1"/>
      <c r="N386" s="2"/>
    </row>
    <row r="387" spans="5:14" x14ac:dyDescent="0.3">
      <c r="E387" s="1"/>
      <c r="F387" s="1"/>
      <c r="G387" s="1"/>
      <c r="H387" s="2"/>
      <c r="I387" s="1"/>
      <c r="J387" s="1"/>
      <c r="K387" s="2"/>
      <c r="L387" s="1"/>
      <c r="M387" s="1"/>
      <c r="N387" s="2"/>
    </row>
    <row r="388" spans="5:14" x14ac:dyDescent="0.3">
      <c r="E388" s="1"/>
      <c r="F388" s="1"/>
      <c r="G388" s="1"/>
      <c r="H388" s="2"/>
      <c r="I388" s="1"/>
      <c r="J388" s="1"/>
      <c r="K388" s="2"/>
      <c r="L388" s="1"/>
      <c r="M388" s="1"/>
      <c r="N388" s="2"/>
    </row>
    <row r="389" spans="5:14" x14ac:dyDescent="0.3">
      <c r="E389" s="1"/>
      <c r="F389" s="1"/>
      <c r="G389" s="1"/>
      <c r="H389" s="2"/>
      <c r="I389" s="1"/>
      <c r="J389" s="1"/>
      <c r="K389" s="2"/>
      <c r="L389" s="1"/>
      <c r="M389" s="1"/>
      <c r="N389" s="2"/>
    </row>
    <row r="390" spans="5:14" x14ac:dyDescent="0.3">
      <c r="E390" s="1"/>
      <c r="F390" s="1"/>
      <c r="G390" s="1"/>
      <c r="H390" s="2"/>
      <c r="I390" s="1"/>
      <c r="J390" s="1"/>
      <c r="K390" s="2"/>
      <c r="L390" s="1"/>
      <c r="M390" s="1"/>
      <c r="N390" s="2"/>
    </row>
    <row r="391" spans="5:14" x14ac:dyDescent="0.3">
      <c r="E391" s="1"/>
      <c r="F391" s="1"/>
      <c r="G391" s="1"/>
      <c r="H391" s="2"/>
      <c r="I391" s="1"/>
      <c r="J391" s="1"/>
      <c r="K391" s="2"/>
      <c r="L391" s="1"/>
      <c r="M391" s="1"/>
      <c r="N391" s="2"/>
    </row>
    <row r="392" spans="5:14" x14ac:dyDescent="0.3">
      <c r="E392" s="1"/>
      <c r="F392" s="1"/>
      <c r="G392" s="1"/>
      <c r="H392" s="2"/>
      <c r="I392" s="1"/>
      <c r="J392" s="1"/>
      <c r="K392" s="2"/>
      <c r="L392" s="1"/>
      <c r="M392" s="1"/>
      <c r="N392" s="2"/>
    </row>
    <row r="393" spans="5:14" x14ac:dyDescent="0.3">
      <c r="E393" s="1"/>
      <c r="F393" s="1"/>
      <c r="G393" s="1"/>
      <c r="H393" s="2"/>
      <c r="I393" s="1"/>
      <c r="J393" s="1"/>
      <c r="K393" s="2"/>
      <c r="L393" s="1"/>
      <c r="M393" s="1"/>
      <c r="N393" s="2"/>
    </row>
    <row r="394" spans="5:14" x14ac:dyDescent="0.3">
      <c r="E394" s="1"/>
      <c r="F394" s="1"/>
      <c r="G394" s="1"/>
      <c r="H394" s="2"/>
      <c r="I394" s="1"/>
      <c r="J394" s="1"/>
      <c r="K394" s="2"/>
      <c r="L394" s="1"/>
      <c r="M394" s="1"/>
      <c r="N394" s="2"/>
    </row>
    <row r="395" spans="5:14" x14ac:dyDescent="0.3">
      <c r="E395" s="1"/>
      <c r="F395" s="1"/>
      <c r="G395" s="1"/>
      <c r="H395" s="2"/>
      <c r="I395" s="1"/>
      <c r="J395" s="1"/>
      <c r="K395" s="2"/>
      <c r="L395" s="1"/>
      <c r="M395" s="1"/>
      <c r="N395" s="2"/>
    </row>
    <row r="396" spans="5:14" x14ac:dyDescent="0.3">
      <c r="E396" s="1"/>
      <c r="F396" s="1"/>
      <c r="G396" s="1"/>
      <c r="H396" s="2"/>
      <c r="I396" s="1"/>
      <c r="J396" s="1"/>
      <c r="K396" s="2"/>
      <c r="L396" s="1"/>
      <c r="M396" s="1"/>
      <c r="N396" s="2"/>
    </row>
    <row r="397" spans="5:14" x14ac:dyDescent="0.3">
      <c r="E397" s="1"/>
      <c r="F397" s="1"/>
      <c r="G397" s="1"/>
      <c r="H397" s="2"/>
      <c r="I397" s="1"/>
      <c r="J397" s="1"/>
      <c r="K397" s="2"/>
      <c r="L397" s="1"/>
      <c r="M397" s="1"/>
      <c r="N397" s="2"/>
    </row>
    <row r="398" spans="5:14" x14ac:dyDescent="0.3">
      <c r="E398" s="1"/>
      <c r="F398" s="1"/>
      <c r="G398" s="1"/>
      <c r="H398" s="2"/>
      <c r="I398" s="1"/>
      <c r="J398" s="1"/>
      <c r="K398" s="2"/>
      <c r="L398" s="1"/>
      <c r="M398" s="1"/>
      <c r="N398" s="2"/>
    </row>
    <row r="399" spans="5:14" x14ac:dyDescent="0.3">
      <c r="E399" s="1"/>
      <c r="F399" s="1"/>
      <c r="G399" s="1"/>
      <c r="H399" s="2"/>
      <c r="I399" s="1"/>
      <c r="J399" s="1"/>
      <c r="K399" s="2"/>
      <c r="L399" s="1"/>
      <c r="M399" s="1"/>
      <c r="N399" s="2"/>
    </row>
    <row r="400" spans="5:14" x14ac:dyDescent="0.3">
      <c r="E400" s="1"/>
      <c r="F400" s="1"/>
      <c r="G400" s="1"/>
      <c r="H400" s="2"/>
      <c r="I400" s="1"/>
      <c r="J400" s="1"/>
      <c r="K400" s="2"/>
      <c r="L400" s="1"/>
      <c r="M400" s="1"/>
      <c r="N400" s="2"/>
    </row>
    <row r="401" spans="5:14" x14ac:dyDescent="0.3">
      <c r="E401" s="1"/>
      <c r="F401" s="1"/>
      <c r="G401" s="1"/>
      <c r="H401" s="2"/>
      <c r="I401" s="1"/>
      <c r="J401" s="1"/>
      <c r="K401" s="2"/>
      <c r="L401" s="1"/>
      <c r="M401" s="1"/>
      <c r="N401" s="2"/>
    </row>
    <row r="402" spans="5:14" x14ac:dyDescent="0.3">
      <c r="E402" s="1"/>
      <c r="F402" s="1"/>
      <c r="G402" s="1"/>
      <c r="H402" s="2"/>
      <c r="I402" s="1"/>
      <c r="J402" s="1"/>
      <c r="K402" s="2"/>
      <c r="L402" s="1"/>
      <c r="M402" s="1"/>
      <c r="N402" s="2"/>
    </row>
    <row r="403" spans="5:14" x14ac:dyDescent="0.3">
      <c r="E403" s="1"/>
      <c r="F403" s="1"/>
      <c r="G403" s="1"/>
      <c r="H403" s="2"/>
      <c r="I403" s="1"/>
      <c r="J403" s="1"/>
      <c r="K403" s="2"/>
      <c r="L403" s="1"/>
      <c r="M403" s="1"/>
      <c r="N403" s="2"/>
    </row>
    <row r="404" spans="5:14" x14ac:dyDescent="0.3">
      <c r="E404" s="1"/>
      <c r="F404" s="1"/>
      <c r="G404" s="1"/>
      <c r="H404" s="2"/>
      <c r="I404" s="1"/>
      <c r="J404" s="1"/>
      <c r="K404" s="2"/>
      <c r="L404" s="1"/>
      <c r="M404" s="1"/>
      <c r="N404" s="2"/>
    </row>
    <row r="405" spans="5:14" x14ac:dyDescent="0.3">
      <c r="E405" s="1"/>
      <c r="F405" s="1"/>
      <c r="G405" s="1"/>
      <c r="H405" s="2"/>
      <c r="I405" s="1"/>
      <c r="J405" s="1"/>
      <c r="K405" s="2"/>
      <c r="L405" s="1"/>
      <c r="M405" s="1"/>
      <c r="N405" s="2"/>
    </row>
    <row r="406" spans="5:14" x14ac:dyDescent="0.3">
      <c r="E406" s="1"/>
      <c r="F406" s="1"/>
      <c r="G406" s="1"/>
      <c r="H406" s="2"/>
      <c r="I406" s="1"/>
      <c r="J406" s="1"/>
      <c r="K406" s="2"/>
      <c r="L406" s="1"/>
      <c r="M406" s="1"/>
      <c r="N406" s="2"/>
    </row>
    <row r="407" spans="5:14" x14ac:dyDescent="0.3">
      <c r="E407" s="1"/>
      <c r="F407" s="1"/>
      <c r="G407" s="1"/>
      <c r="H407" s="2"/>
      <c r="I407" s="1"/>
      <c r="J407" s="1"/>
      <c r="K407" s="2"/>
      <c r="L407" s="1"/>
      <c r="M407" s="1"/>
      <c r="N407" s="2"/>
    </row>
    <row r="408" spans="5:14" x14ac:dyDescent="0.3">
      <c r="E408" s="1"/>
      <c r="F408" s="1"/>
      <c r="G408" s="1"/>
      <c r="H408" s="2"/>
      <c r="I408" s="1"/>
      <c r="J408" s="1"/>
      <c r="K408" s="2"/>
      <c r="L408" s="1"/>
      <c r="M408" s="1"/>
      <c r="N408" s="2"/>
    </row>
    <row r="409" spans="5:14" x14ac:dyDescent="0.3">
      <c r="E409" s="1"/>
      <c r="F409" s="1"/>
      <c r="G409" s="1"/>
      <c r="H409" s="2"/>
      <c r="I409" s="1"/>
      <c r="J409" s="1"/>
      <c r="K409" s="2"/>
      <c r="L409" s="1"/>
      <c r="M409" s="1"/>
      <c r="N409" s="2"/>
    </row>
    <row r="410" spans="5:14" x14ac:dyDescent="0.3">
      <c r="E410" s="1"/>
      <c r="F410" s="1"/>
      <c r="G410" s="1"/>
      <c r="H410" s="2"/>
      <c r="I410" s="1"/>
      <c r="J410" s="1"/>
      <c r="K410" s="2"/>
      <c r="L410" s="1"/>
      <c r="M410" s="1"/>
      <c r="N410" s="2"/>
    </row>
    <row r="411" spans="5:14" x14ac:dyDescent="0.3">
      <c r="E411" s="1"/>
      <c r="F411" s="1"/>
      <c r="G411" s="1"/>
      <c r="H411" s="2"/>
      <c r="I411" s="1"/>
      <c r="J411" s="1"/>
      <c r="K411" s="2"/>
      <c r="L411" s="1"/>
      <c r="M411" s="1"/>
      <c r="N411" s="2"/>
    </row>
    <row r="412" spans="5:14" x14ac:dyDescent="0.3">
      <c r="E412" s="1"/>
      <c r="F412" s="1"/>
      <c r="G412" s="1"/>
      <c r="H412" s="2"/>
      <c r="I412" s="1"/>
      <c r="J412" s="1"/>
      <c r="K412" s="2"/>
      <c r="L412" s="1"/>
      <c r="M412" s="1"/>
      <c r="N412" s="2"/>
    </row>
    <row r="413" spans="5:14" x14ac:dyDescent="0.3">
      <c r="E413" s="1"/>
      <c r="F413" s="1"/>
      <c r="G413" s="1"/>
      <c r="H413" s="2"/>
      <c r="I413" s="1"/>
      <c r="J413" s="1"/>
      <c r="K413" s="2"/>
      <c r="L413" s="1"/>
      <c r="M413" s="1"/>
      <c r="N413" s="2"/>
    </row>
    <row r="414" spans="5:14" x14ac:dyDescent="0.3">
      <c r="E414" s="1"/>
      <c r="F414" s="1"/>
      <c r="G414" s="1"/>
      <c r="H414" s="2"/>
      <c r="I414" s="1"/>
      <c r="J414" s="1"/>
      <c r="K414" s="2"/>
      <c r="L414" s="1"/>
      <c r="M414" s="1"/>
      <c r="N414" s="2"/>
    </row>
    <row r="415" spans="5:14" x14ac:dyDescent="0.3">
      <c r="E415" s="1"/>
      <c r="F415" s="1"/>
      <c r="G415" s="1"/>
      <c r="H415" s="2"/>
      <c r="I415" s="1"/>
      <c r="J415" s="1"/>
      <c r="K415" s="2"/>
      <c r="L415" s="1"/>
      <c r="M415" s="1"/>
      <c r="N415" s="2"/>
    </row>
    <row r="416" spans="5:14" x14ac:dyDescent="0.3">
      <c r="E416" s="1"/>
      <c r="F416" s="1"/>
      <c r="G416" s="1"/>
      <c r="H416" s="2"/>
      <c r="I416" s="1"/>
      <c r="J416" s="1"/>
      <c r="K416" s="2"/>
      <c r="L416" s="1"/>
      <c r="M416" s="1"/>
      <c r="N416" s="2"/>
    </row>
    <row r="417" spans="5:14" x14ac:dyDescent="0.3">
      <c r="E417" s="1"/>
      <c r="F417" s="1"/>
      <c r="G417" s="1"/>
      <c r="H417" s="2"/>
      <c r="I417" s="1"/>
      <c r="J417" s="1"/>
      <c r="K417" s="2"/>
      <c r="L417" s="1"/>
      <c r="M417" s="1"/>
      <c r="N417" s="2"/>
    </row>
    <row r="418" spans="5:14" x14ac:dyDescent="0.3">
      <c r="E418" s="1"/>
      <c r="F418" s="1"/>
      <c r="G418" s="1"/>
      <c r="H418" s="2"/>
      <c r="I418" s="1"/>
      <c r="J418" s="1"/>
      <c r="K418" s="2"/>
      <c r="L418" s="1"/>
      <c r="M418" s="1"/>
      <c r="N418" s="2"/>
    </row>
    <row r="419" spans="5:14" x14ac:dyDescent="0.3">
      <c r="E419" s="1"/>
      <c r="F419" s="1"/>
      <c r="G419" s="1"/>
      <c r="H419" s="2"/>
      <c r="I419" s="1"/>
      <c r="J419" s="1"/>
      <c r="K419" s="2"/>
      <c r="L419" s="1"/>
      <c r="M419" s="1"/>
      <c r="N419" s="2"/>
    </row>
    <row r="420" spans="5:14" x14ac:dyDescent="0.3">
      <c r="E420" s="1"/>
      <c r="F420" s="1"/>
      <c r="G420" s="1"/>
      <c r="H420" s="2"/>
      <c r="I420" s="1"/>
      <c r="J420" s="1"/>
      <c r="K420" s="2"/>
      <c r="L420" s="1"/>
      <c r="M420" s="1"/>
      <c r="N420" s="2"/>
    </row>
    <row r="421" spans="5:14" x14ac:dyDescent="0.3">
      <c r="E421" s="1"/>
      <c r="F421" s="1"/>
      <c r="G421" s="1"/>
      <c r="H421" s="2"/>
      <c r="I421" s="1"/>
      <c r="J421" s="1"/>
      <c r="K421" s="2"/>
      <c r="L421" s="1"/>
      <c r="M421" s="1"/>
      <c r="N421" s="2"/>
    </row>
    <row r="422" spans="5:14" x14ac:dyDescent="0.3">
      <c r="E422" s="1"/>
      <c r="F422" s="1"/>
      <c r="G422" s="1"/>
      <c r="H422" s="2"/>
      <c r="I422" s="1"/>
      <c r="J422" s="1"/>
      <c r="K422" s="2"/>
      <c r="L422" s="1"/>
      <c r="M422" s="1"/>
      <c r="N422" s="2"/>
    </row>
    <row r="423" spans="5:14" x14ac:dyDescent="0.3">
      <c r="E423" s="1"/>
      <c r="F423" s="1"/>
      <c r="G423" s="1"/>
      <c r="H423" s="2"/>
      <c r="I423" s="1"/>
      <c r="J423" s="1"/>
      <c r="K423" s="2"/>
      <c r="L423" s="1"/>
      <c r="M423" s="1"/>
      <c r="N423" s="2"/>
    </row>
    <row r="424" spans="5:14" x14ac:dyDescent="0.3">
      <c r="E424" s="1"/>
      <c r="F424" s="1"/>
      <c r="G424" s="1"/>
      <c r="H424" s="2"/>
      <c r="I424" s="1"/>
      <c r="J424" s="1"/>
      <c r="K424" s="2"/>
      <c r="L424" s="1"/>
      <c r="M424" s="1"/>
      <c r="N424" s="2"/>
    </row>
    <row r="425" spans="5:14" x14ac:dyDescent="0.3">
      <c r="E425" s="1"/>
      <c r="F425" s="1"/>
      <c r="G425" s="1"/>
      <c r="H425" s="2"/>
      <c r="I425" s="1"/>
      <c r="J425" s="1"/>
      <c r="K425" s="2"/>
      <c r="L425" s="1"/>
      <c r="M425" s="1"/>
      <c r="N425" s="2"/>
    </row>
    <row r="426" spans="5:14" x14ac:dyDescent="0.3">
      <c r="E426" s="1"/>
      <c r="F426" s="1"/>
      <c r="G426" s="1"/>
      <c r="H426" s="2"/>
      <c r="I426" s="1"/>
      <c r="J426" s="1"/>
      <c r="K426" s="2"/>
      <c r="L426" s="1"/>
      <c r="M426" s="1"/>
      <c r="N426" s="2"/>
    </row>
    <row r="427" spans="5:14" x14ac:dyDescent="0.3">
      <c r="E427" s="1"/>
      <c r="F427" s="1"/>
      <c r="G427" s="1"/>
      <c r="H427" s="2"/>
      <c r="I427" s="1"/>
      <c r="J427" s="1"/>
      <c r="K427" s="2"/>
      <c r="L427" s="1"/>
      <c r="M427" s="1"/>
      <c r="N427" s="2"/>
    </row>
    <row r="428" spans="5:14" x14ac:dyDescent="0.3">
      <c r="E428" s="1"/>
      <c r="F428" s="1"/>
      <c r="G428" s="1"/>
      <c r="H428" s="2"/>
      <c r="I428" s="1"/>
      <c r="J428" s="1"/>
      <c r="K428" s="2"/>
      <c r="L428" s="1"/>
      <c r="M428" s="1"/>
      <c r="N428" s="2"/>
    </row>
    <row r="429" spans="5:14" x14ac:dyDescent="0.3">
      <c r="E429" s="1"/>
      <c r="F429" s="1"/>
      <c r="G429" s="1"/>
      <c r="H429" s="2"/>
      <c r="I429" s="1"/>
      <c r="J429" s="1"/>
      <c r="K429" s="2"/>
      <c r="L429" s="1"/>
      <c r="M429" s="1"/>
      <c r="N429" s="2"/>
    </row>
    <row r="430" spans="5:14" x14ac:dyDescent="0.3">
      <c r="E430" s="1"/>
      <c r="F430" s="1"/>
      <c r="G430" s="1"/>
      <c r="H430" s="2"/>
      <c r="I430" s="1"/>
      <c r="J430" s="1"/>
      <c r="K430" s="2"/>
      <c r="L430" s="1"/>
      <c r="M430" s="1"/>
      <c r="N430" s="2"/>
    </row>
    <row r="431" spans="5:14" x14ac:dyDescent="0.3">
      <c r="E431" s="1"/>
      <c r="F431" s="1"/>
      <c r="G431" s="1"/>
      <c r="H431" s="2"/>
      <c r="I431" s="1"/>
      <c r="J431" s="1"/>
      <c r="K431" s="2"/>
      <c r="L431" s="1"/>
      <c r="M431" s="1"/>
      <c r="N431" s="2"/>
    </row>
    <row r="432" spans="5:14" x14ac:dyDescent="0.3">
      <c r="E432" s="1"/>
      <c r="F432" s="1"/>
      <c r="G432" s="1"/>
      <c r="H432" s="2"/>
      <c r="I432" s="1"/>
      <c r="J432" s="1"/>
      <c r="K432" s="2"/>
      <c r="L432" s="1"/>
      <c r="M432" s="1"/>
      <c r="N432" s="2"/>
    </row>
    <row r="433" spans="5:14" x14ac:dyDescent="0.3">
      <c r="E433" s="1"/>
      <c r="F433" s="1"/>
      <c r="G433" s="1"/>
      <c r="H433" s="2"/>
      <c r="I433" s="1"/>
      <c r="J433" s="1"/>
      <c r="K433" s="2"/>
      <c r="L433" s="1"/>
      <c r="M433" s="1"/>
      <c r="N433" s="2"/>
    </row>
    <row r="434" spans="5:14" x14ac:dyDescent="0.3">
      <c r="E434" s="1"/>
      <c r="F434" s="1"/>
      <c r="G434" s="1"/>
      <c r="H434" s="2"/>
      <c r="I434" s="1"/>
      <c r="J434" s="1"/>
      <c r="K434" s="2"/>
      <c r="L434" s="1"/>
      <c r="M434" s="1"/>
      <c r="N434" s="2"/>
    </row>
    <row r="435" spans="5:14" x14ac:dyDescent="0.3">
      <c r="E435" s="1"/>
      <c r="F435" s="1"/>
      <c r="G435" s="1"/>
      <c r="H435" s="2"/>
      <c r="I435" s="1"/>
      <c r="J435" s="1"/>
      <c r="K435" s="2"/>
      <c r="L435" s="1"/>
      <c r="M435" s="1"/>
      <c r="N435" s="2"/>
    </row>
    <row r="436" spans="5:14" x14ac:dyDescent="0.3">
      <c r="E436" s="1"/>
      <c r="F436" s="1"/>
      <c r="G436" s="1"/>
      <c r="H436" s="2"/>
      <c r="I436" s="1"/>
      <c r="J436" s="1"/>
      <c r="K436" s="2"/>
      <c r="L436" s="1"/>
      <c r="M436" s="1"/>
      <c r="N436" s="2"/>
    </row>
    <row r="437" spans="5:14" x14ac:dyDescent="0.3">
      <c r="E437" s="1"/>
      <c r="F437" s="1"/>
      <c r="G437" s="1"/>
      <c r="H437" s="2"/>
      <c r="I437" s="1"/>
      <c r="J437" s="1"/>
      <c r="K437" s="2"/>
      <c r="L437" s="1"/>
      <c r="M437" s="1"/>
      <c r="N437" s="2"/>
    </row>
    <row r="438" spans="5:14" x14ac:dyDescent="0.3">
      <c r="E438" s="1"/>
      <c r="F438" s="1"/>
      <c r="G438" s="1"/>
      <c r="H438" s="2"/>
      <c r="I438" s="1"/>
      <c r="J438" s="1"/>
      <c r="K438" s="2"/>
      <c r="L438" s="1"/>
      <c r="M438" s="1"/>
      <c r="N438" s="2"/>
    </row>
    <row r="439" spans="5:14" x14ac:dyDescent="0.3">
      <c r="E439" s="1"/>
      <c r="F439" s="1"/>
      <c r="G439" s="1"/>
      <c r="H439" s="2"/>
      <c r="I439" s="1"/>
      <c r="J439" s="1"/>
      <c r="K439" s="2"/>
      <c r="L439" s="1"/>
      <c r="M439" s="1"/>
      <c r="N439" s="2"/>
    </row>
    <row r="440" spans="5:14" x14ac:dyDescent="0.3">
      <c r="E440" s="1"/>
      <c r="F440" s="1"/>
      <c r="G440" s="1"/>
      <c r="H440" s="2"/>
      <c r="I440" s="1"/>
      <c r="J440" s="1"/>
      <c r="K440" s="2"/>
      <c r="L440" s="1"/>
      <c r="M440" s="1"/>
      <c r="N440" s="2"/>
    </row>
    <row r="441" spans="5:14" x14ac:dyDescent="0.3">
      <c r="E441" s="1"/>
      <c r="F441" s="1"/>
      <c r="G441" s="1"/>
      <c r="H441" s="2"/>
      <c r="I441" s="1"/>
      <c r="J441" s="1"/>
      <c r="K441" s="2"/>
      <c r="L441" s="1"/>
      <c r="M441" s="1"/>
      <c r="N441" s="2"/>
    </row>
    <row r="442" spans="5:14" x14ac:dyDescent="0.3">
      <c r="E442" s="1"/>
      <c r="F442" s="1"/>
      <c r="G442" s="1"/>
      <c r="H442" s="2"/>
      <c r="I442" s="1"/>
      <c r="J442" s="1"/>
      <c r="K442" s="2"/>
      <c r="L442" s="1"/>
      <c r="M442" s="1"/>
      <c r="N442" s="2"/>
    </row>
    <row r="443" spans="5:14" x14ac:dyDescent="0.3">
      <c r="E443" s="1"/>
      <c r="F443" s="1"/>
      <c r="G443" s="1"/>
      <c r="H443" s="2"/>
      <c r="I443" s="1"/>
      <c r="J443" s="1"/>
      <c r="K443" s="2"/>
      <c r="L443" s="1"/>
      <c r="M443" s="1"/>
      <c r="N443" s="2"/>
    </row>
    <row r="444" spans="5:14" x14ac:dyDescent="0.3">
      <c r="E444" s="1"/>
      <c r="F444" s="1"/>
      <c r="G444" s="1"/>
      <c r="H444" s="2"/>
      <c r="I444" s="1"/>
      <c r="J444" s="1"/>
      <c r="K444" s="2"/>
      <c r="L444" s="1"/>
      <c r="M444" s="1"/>
      <c r="N444" s="2"/>
    </row>
    <row r="445" spans="5:14" x14ac:dyDescent="0.3">
      <c r="E445" s="1"/>
      <c r="F445" s="1"/>
      <c r="G445" s="1"/>
      <c r="H445" s="2"/>
      <c r="I445" s="1"/>
      <c r="J445" s="1"/>
      <c r="K445" s="2"/>
      <c r="L445" s="1"/>
      <c r="M445" s="1"/>
      <c r="N445" s="2"/>
    </row>
    <row r="446" spans="5:14" x14ac:dyDescent="0.3">
      <c r="E446" s="1"/>
      <c r="F446" s="1"/>
      <c r="G446" s="1"/>
      <c r="H446" s="2"/>
      <c r="I446" s="1"/>
      <c r="J446" s="1"/>
      <c r="K446" s="2"/>
      <c r="L446" s="1"/>
      <c r="M446" s="1"/>
      <c r="N446" s="2"/>
    </row>
    <row r="447" spans="5:14" x14ac:dyDescent="0.3">
      <c r="E447" s="1"/>
      <c r="F447" s="1"/>
      <c r="G447" s="1"/>
      <c r="H447" s="2"/>
      <c r="I447" s="1"/>
      <c r="J447" s="1"/>
      <c r="K447" s="2"/>
      <c r="L447" s="1"/>
      <c r="M447" s="1"/>
      <c r="N447" s="2"/>
    </row>
    <row r="448" spans="5:14" x14ac:dyDescent="0.3">
      <c r="E448" s="1"/>
      <c r="F448" s="1"/>
      <c r="G448" s="1"/>
      <c r="H448" s="2"/>
      <c r="I448" s="1"/>
      <c r="J448" s="1"/>
      <c r="K448" s="2"/>
      <c r="L448" s="1"/>
      <c r="M448" s="1"/>
      <c r="N448" s="2"/>
    </row>
    <row r="449" spans="5:14" x14ac:dyDescent="0.3">
      <c r="E449" s="1"/>
      <c r="F449" s="1"/>
      <c r="G449" s="1"/>
      <c r="H449" s="2"/>
      <c r="I449" s="1"/>
      <c r="J449" s="1"/>
      <c r="K449" s="2"/>
      <c r="L449" s="1"/>
      <c r="M449" s="1"/>
      <c r="N449" s="2"/>
    </row>
    <row r="450" spans="5:14" x14ac:dyDescent="0.3">
      <c r="E450" s="1"/>
      <c r="F450" s="1"/>
      <c r="G450" s="1"/>
      <c r="H450" s="2"/>
      <c r="I450" s="1"/>
      <c r="J450" s="1"/>
      <c r="K450" s="2"/>
      <c r="L450" s="1"/>
      <c r="M450" s="1"/>
      <c r="N450" s="2"/>
    </row>
    <row r="451" spans="5:14" x14ac:dyDescent="0.3">
      <c r="E451" s="1"/>
      <c r="F451" s="1"/>
      <c r="G451" s="1"/>
      <c r="H451" s="2"/>
      <c r="I451" s="1"/>
      <c r="J451" s="1"/>
      <c r="K451" s="2"/>
      <c r="L451" s="1"/>
      <c r="M451" s="1"/>
      <c r="N451" s="2"/>
    </row>
    <row r="452" spans="5:14" x14ac:dyDescent="0.3">
      <c r="E452" s="1"/>
      <c r="F452" s="1"/>
      <c r="G452" s="1"/>
      <c r="H452" s="2"/>
      <c r="I452" s="1"/>
      <c r="J452" s="1"/>
      <c r="K452" s="2"/>
      <c r="L452" s="1"/>
      <c r="M452" s="1"/>
      <c r="N452" s="2"/>
    </row>
    <row r="453" spans="5:14" x14ac:dyDescent="0.3">
      <c r="E453" s="1"/>
      <c r="F453" s="1"/>
      <c r="G453" s="1"/>
      <c r="H453" s="2"/>
      <c r="I453" s="1"/>
      <c r="J453" s="1"/>
      <c r="K453" s="2"/>
      <c r="L453" s="1"/>
      <c r="M453" s="1"/>
      <c r="N453" s="2"/>
    </row>
    <row r="454" spans="5:14" x14ac:dyDescent="0.3">
      <c r="E454" s="1"/>
      <c r="F454" s="1"/>
      <c r="G454" s="1"/>
      <c r="H454" s="2"/>
      <c r="I454" s="1"/>
      <c r="J454" s="1"/>
      <c r="K454" s="2"/>
      <c r="L454" s="1"/>
      <c r="M454" s="1"/>
      <c r="N454" s="2"/>
    </row>
    <row r="455" spans="5:14" x14ac:dyDescent="0.3">
      <c r="E455" s="1"/>
      <c r="F455" s="1"/>
      <c r="G455" s="1"/>
      <c r="H455" s="2"/>
      <c r="I455" s="1"/>
      <c r="J455" s="1"/>
      <c r="K455" s="2"/>
      <c r="L455" s="1"/>
      <c r="M455" s="1"/>
      <c r="N455" s="2"/>
    </row>
    <row r="456" spans="5:14" x14ac:dyDescent="0.3">
      <c r="E456" s="1"/>
      <c r="F456" s="1"/>
      <c r="G456" s="1"/>
      <c r="H456" s="2"/>
      <c r="I456" s="1"/>
      <c r="J456" s="1"/>
      <c r="K456" s="2"/>
      <c r="L456" s="1"/>
      <c r="M456" s="1"/>
      <c r="N456" s="2"/>
    </row>
    <row r="457" spans="5:14" x14ac:dyDescent="0.3">
      <c r="E457" s="1"/>
      <c r="F457" s="1"/>
      <c r="G457" s="1"/>
      <c r="H457" s="2"/>
      <c r="I457" s="1"/>
      <c r="J457" s="1"/>
      <c r="K457" s="2"/>
      <c r="L457" s="1"/>
      <c r="M457" s="1"/>
      <c r="N457" s="2"/>
    </row>
    <row r="458" spans="5:14" x14ac:dyDescent="0.3">
      <c r="E458" s="1"/>
      <c r="F458" s="1"/>
      <c r="G458" s="1"/>
      <c r="H458" s="2"/>
      <c r="I458" s="1"/>
      <c r="J458" s="1"/>
      <c r="K458" s="2"/>
      <c r="L458" s="1"/>
      <c r="M458" s="1"/>
      <c r="N458" s="2"/>
    </row>
    <row r="459" spans="5:14" x14ac:dyDescent="0.3">
      <c r="E459" s="1"/>
      <c r="F459" s="1"/>
      <c r="G459" s="1"/>
      <c r="H459" s="2"/>
      <c r="I459" s="1"/>
      <c r="J459" s="1"/>
      <c r="K459" s="2"/>
      <c r="L459" s="1"/>
      <c r="M459" s="1"/>
      <c r="N459" s="2"/>
    </row>
    <row r="460" spans="5:14" x14ac:dyDescent="0.3">
      <c r="E460" s="1"/>
      <c r="F460" s="1"/>
      <c r="G460" s="1"/>
      <c r="H460" s="2"/>
      <c r="I460" s="1"/>
      <c r="J460" s="1"/>
      <c r="K460" s="2"/>
      <c r="L460" s="1"/>
      <c r="M460" s="1"/>
      <c r="N460" s="2"/>
    </row>
    <row r="461" spans="5:14" x14ac:dyDescent="0.3">
      <c r="E461" s="1"/>
      <c r="F461" s="1"/>
      <c r="G461" s="1"/>
      <c r="H461" s="2"/>
      <c r="I461" s="1"/>
      <c r="J461" s="1"/>
      <c r="K461" s="2"/>
      <c r="L461" s="1"/>
      <c r="M461" s="1"/>
      <c r="N461" s="2"/>
    </row>
    <row r="462" spans="5:14" x14ac:dyDescent="0.3">
      <c r="E462" s="1"/>
      <c r="F462" s="1"/>
      <c r="G462" s="1"/>
      <c r="H462" s="2"/>
      <c r="I462" s="1"/>
      <c r="J462" s="1"/>
      <c r="K462" s="2"/>
      <c r="L462" s="1"/>
      <c r="M462" s="1"/>
      <c r="N462" s="2"/>
    </row>
    <row r="463" spans="5:14" x14ac:dyDescent="0.3">
      <c r="E463" s="1"/>
      <c r="F463" s="1"/>
      <c r="G463" s="1"/>
      <c r="H463" s="2"/>
      <c r="I463" s="1"/>
      <c r="J463" s="1"/>
      <c r="K463" s="2"/>
      <c r="L463" s="1"/>
      <c r="M463" s="1"/>
      <c r="N463" s="2"/>
    </row>
    <row r="464" spans="5:14" x14ac:dyDescent="0.3">
      <c r="E464" s="1"/>
      <c r="F464" s="1"/>
      <c r="G464" s="1"/>
      <c r="H464" s="2"/>
      <c r="I464" s="1"/>
      <c r="J464" s="1"/>
      <c r="K464" s="2"/>
      <c r="L464" s="1"/>
      <c r="M464" s="1"/>
      <c r="N464" s="2"/>
    </row>
    <row r="465" spans="5:14" x14ac:dyDescent="0.3">
      <c r="E465" s="1"/>
      <c r="F465" s="1"/>
      <c r="G465" s="1"/>
      <c r="H465" s="2"/>
      <c r="I465" s="1"/>
      <c r="J465" s="1"/>
      <c r="K465" s="2"/>
      <c r="L465" s="1"/>
      <c r="M465" s="1"/>
      <c r="N465" s="2"/>
    </row>
    <row r="466" spans="5:14" x14ac:dyDescent="0.3">
      <c r="E466" s="1"/>
      <c r="F466" s="1"/>
      <c r="G466" s="1"/>
      <c r="H466" s="2"/>
      <c r="I466" s="1"/>
      <c r="J466" s="1"/>
      <c r="K466" s="2"/>
      <c r="L466" s="1"/>
      <c r="M466" s="1"/>
      <c r="N466" s="2"/>
    </row>
    <row r="467" spans="5:14" x14ac:dyDescent="0.3">
      <c r="E467" s="1"/>
      <c r="F467" s="1"/>
      <c r="G467" s="1"/>
      <c r="H467" s="2"/>
      <c r="I467" s="1"/>
      <c r="J467" s="1"/>
      <c r="K467" s="2"/>
      <c r="L467" s="1"/>
      <c r="M467" s="1"/>
      <c r="N467" s="2"/>
    </row>
    <row r="468" spans="5:14" x14ac:dyDescent="0.3">
      <c r="E468" s="1"/>
      <c r="F468" s="1"/>
      <c r="G468" s="1"/>
      <c r="H468" s="2"/>
      <c r="I468" s="1"/>
      <c r="J468" s="1"/>
      <c r="K468" s="2"/>
      <c r="L468" s="1"/>
      <c r="M468" s="1"/>
      <c r="N468" s="2"/>
    </row>
    <row r="469" spans="5:14" x14ac:dyDescent="0.3">
      <c r="E469" s="1"/>
      <c r="F469" s="1"/>
      <c r="G469" s="1"/>
      <c r="H469" s="2"/>
      <c r="I469" s="1"/>
      <c r="J469" s="1"/>
      <c r="K469" s="2"/>
      <c r="L469" s="1"/>
      <c r="M469" s="1"/>
      <c r="N469" s="2"/>
    </row>
    <row r="470" spans="5:14" x14ac:dyDescent="0.3">
      <c r="E470" s="1"/>
      <c r="F470" s="1"/>
      <c r="G470" s="1"/>
      <c r="H470" s="2"/>
      <c r="I470" s="1"/>
      <c r="J470" s="1"/>
      <c r="K470" s="2"/>
      <c r="L470" s="1"/>
      <c r="M470" s="1"/>
      <c r="N470" s="2"/>
    </row>
    <row r="471" spans="5:14" x14ac:dyDescent="0.3">
      <c r="E471" s="1"/>
      <c r="F471" s="1"/>
      <c r="G471" s="1"/>
      <c r="H471" s="2"/>
      <c r="I471" s="1"/>
      <c r="J471" s="1"/>
      <c r="K471" s="2"/>
      <c r="L471" s="1"/>
      <c r="M471" s="1"/>
      <c r="N471" s="2"/>
    </row>
    <row r="472" spans="5:14" x14ac:dyDescent="0.3">
      <c r="E472" s="1"/>
      <c r="F472" s="1"/>
      <c r="G472" s="1"/>
      <c r="H472" s="2"/>
      <c r="I472" s="1"/>
      <c r="J472" s="1"/>
      <c r="K472" s="2"/>
      <c r="L472" s="1"/>
      <c r="M472" s="1"/>
      <c r="N472" s="2"/>
    </row>
    <row r="473" spans="5:14" x14ac:dyDescent="0.3">
      <c r="E473" s="1"/>
      <c r="F473" s="1"/>
      <c r="G473" s="1"/>
      <c r="H473" s="2"/>
      <c r="I473" s="1"/>
      <c r="J473" s="1"/>
      <c r="K473" s="2"/>
      <c r="L473" s="1"/>
      <c r="M473" s="1"/>
      <c r="N473" s="2"/>
    </row>
    <row r="474" spans="5:14" x14ac:dyDescent="0.3">
      <c r="E474" s="1"/>
      <c r="F474" s="1"/>
      <c r="G474" s="1"/>
      <c r="H474" s="2"/>
      <c r="I474" s="1"/>
      <c r="J474" s="1"/>
      <c r="K474" s="2"/>
      <c r="L474" s="1"/>
      <c r="M474" s="1"/>
      <c r="N474" s="2"/>
    </row>
    <row r="475" spans="5:14" x14ac:dyDescent="0.3">
      <c r="E475" s="1"/>
      <c r="F475" s="1"/>
      <c r="G475" s="1"/>
      <c r="H475" s="2"/>
      <c r="I475" s="1"/>
      <c r="J475" s="1"/>
      <c r="K475" s="2"/>
      <c r="L475" s="1"/>
      <c r="M475" s="1"/>
      <c r="N475" s="2"/>
    </row>
    <row r="476" spans="5:14" x14ac:dyDescent="0.3">
      <c r="E476" s="1"/>
      <c r="F476" s="1"/>
      <c r="G476" s="1"/>
      <c r="H476" s="2"/>
      <c r="I476" s="1"/>
      <c r="J476" s="1"/>
      <c r="K476" s="2"/>
      <c r="L476" s="1"/>
      <c r="M476" s="1"/>
      <c r="N476" s="2"/>
    </row>
    <row r="477" spans="5:14" x14ac:dyDescent="0.3">
      <c r="E477" s="1"/>
      <c r="F477" s="1"/>
      <c r="G477" s="1"/>
      <c r="H477" s="2"/>
      <c r="I477" s="1"/>
      <c r="J477" s="1"/>
      <c r="K477" s="2"/>
      <c r="L477" s="1"/>
      <c r="M477" s="1"/>
      <c r="N477" s="2"/>
    </row>
    <row r="478" spans="5:14" x14ac:dyDescent="0.3">
      <c r="E478" s="1"/>
      <c r="F478" s="1"/>
      <c r="G478" s="1"/>
      <c r="H478" s="2"/>
      <c r="I478" s="1"/>
      <c r="J478" s="1"/>
      <c r="K478" s="2"/>
      <c r="L478" s="1"/>
      <c r="M478" s="1"/>
      <c r="N478" s="2"/>
    </row>
    <row r="479" spans="5:14" x14ac:dyDescent="0.3">
      <c r="E479" s="1"/>
      <c r="F479" s="1"/>
      <c r="G479" s="1"/>
      <c r="H479" s="2"/>
      <c r="I479" s="1"/>
      <c r="J479" s="1"/>
      <c r="K479" s="2"/>
      <c r="L479" s="1"/>
      <c r="M479" s="1"/>
      <c r="N479" s="2"/>
    </row>
    <row r="480" spans="5:14" x14ac:dyDescent="0.3">
      <c r="E480" s="1"/>
      <c r="F480" s="1"/>
      <c r="G480" s="1"/>
      <c r="H480" s="2"/>
      <c r="I480" s="1"/>
      <c r="J480" s="1"/>
      <c r="K480" s="2"/>
      <c r="L480" s="1"/>
      <c r="M480" s="1"/>
      <c r="N480" s="2"/>
    </row>
    <row r="481" spans="5:14" x14ac:dyDescent="0.3">
      <c r="E481" s="1"/>
      <c r="F481" s="1"/>
      <c r="G481" s="1"/>
      <c r="H481" s="2"/>
      <c r="I481" s="1"/>
      <c r="J481" s="1"/>
      <c r="K481" s="2"/>
      <c r="L481" s="1"/>
      <c r="M481" s="1"/>
      <c r="N481" s="2"/>
    </row>
    <row r="482" spans="5:14" x14ac:dyDescent="0.3">
      <c r="E482" s="1"/>
      <c r="F482" s="1"/>
      <c r="G482" s="1"/>
      <c r="H482" s="2"/>
      <c r="I482" s="1"/>
      <c r="J482" s="1"/>
      <c r="K482" s="2"/>
      <c r="L482" s="1"/>
      <c r="M482" s="1"/>
      <c r="N482" s="2"/>
    </row>
    <row r="483" spans="5:14" x14ac:dyDescent="0.3">
      <c r="E483" s="1"/>
      <c r="F483" s="1"/>
      <c r="G483" s="1"/>
      <c r="H483" s="2"/>
      <c r="I483" s="1"/>
      <c r="J483" s="1"/>
      <c r="K483" s="2"/>
      <c r="L483" s="1"/>
      <c r="M483" s="1"/>
      <c r="N483" s="2"/>
    </row>
    <row r="484" spans="5:14" x14ac:dyDescent="0.3">
      <c r="E484" s="1"/>
      <c r="F484" s="1"/>
      <c r="G484" s="1"/>
      <c r="H484" s="2"/>
      <c r="I484" s="1"/>
      <c r="J484" s="1"/>
      <c r="K484" s="2"/>
      <c r="L484" s="1"/>
      <c r="M484" s="1"/>
      <c r="N484" s="2"/>
    </row>
    <row r="485" spans="5:14" x14ac:dyDescent="0.3">
      <c r="E485" s="1"/>
      <c r="F485" s="1"/>
      <c r="G485" s="1"/>
      <c r="H485" s="2"/>
      <c r="I485" s="1"/>
      <c r="J485" s="1"/>
      <c r="K485" s="2"/>
      <c r="L485" s="1"/>
      <c r="M485" s="1"/>
      <c r="N485" s="2"/>
    </row>
    <row r="486" spans="5:14" x14ac:dyDescent="0.3">
      <c r="E486" s="1"/>
      <c r="F486" s="1"/>
      <c r="G486" s="1"/>
      <c r="H486" s="2"/>
      <c r="I486" s="1"/>
      <c r="J486" s="1"/>
      <c r="K486" s="2"/>
      <c r="L486" s="1"/>
      <c r="M486" s="1"/>
      <c r="N486" s="2"/>
    </row>
    <row r="487" spans="5:14" x14ac:dyDescent="0.3">
      <c r="E487" s="1"/>
      <c r="F487" s="1"/>
      <c r="G487" s="1"/>
      <c r="H487" s="2"/>
      <c r="I487" s="1"/>
      <c r="J487" s="1"/>
      <c r="K487" s="2"/>
      <c r="L487" s="1"/>
      <c r="M487" s="1"/>
      <c r="N487" s="2"/>
    </row>
    <row r="488" spans="5:14" x14ac:dyDescent="0.3">
      <c r="E488" s="1"/>
      <c r="F488" s="1"/>
      <c r="G488" s="1"/>
      <c r="H488" s="2"/>
      <c r="I488" s="1"/>
      <c r="J488" s="1"/>
      <c r="K488" s="2"/>
      <c r="L488" s="1"/>
      <c r="M488" s="1"/>
      <c r="N488" s="2"/>
    </row>
    <row r="489" spans="5:14" x14ac:dyDescent="0.3">
      <c r="E489" s="1"/>
      <c r="F489" s="1"/>
      <c r="G489" s="1"/>
      <c r="H489" s="2"/>
      <c r="I489" s="1"/>
      <c r="J489" s="1"/>
      <c r="K489" s="2"/>
      <c r="L489" s="1"/>
      <c r="M489" s="1"/>
      <c r="N489" s="2"/>
    </row>
    <row r="490" spans="5:14" x14ac:dyDescent="0.3">
      <c r="E490" s="1"/>
      <c r="F490" s="1"/>
      <c r="G490" s="1"/>
      <c r="H490" s="2"/>
      <c r="I490" s="1"/>
      <c r="J490" s="1"/>
      <c r="K490" s="2"/>
      <c r="L490" s="1"/>
      <c r="M490" s="1"/>
      <c r="N490" s="2"/>
    </row>
    <row r="491" spans="5:14" x14ac:dyDescent="0.3">
      <c r="E491" s="1"/>
      <c r="F491" s="1"/>
      <c r="G491" s="1"/>
      <c r="H491" s="2"/>
      <c r="I491" s="1"/>
      <c r="J491" s="1"/>
      <c r="K491" s="2"/>
      <c r="L491" s="1"/>
      <c r="M491" s="1"/>
      <c r="N491" s="2"/>
    </row>
    <row r="492" spans="5:14" x14ac:dyDescent="0.3">
      <c r="E492" s="1"/>
      <c r="F492" s="1"/>
      <c r="G492" s="1"/>
      <c r="H492" s="2"/>
      <c r="I492" s="1"/>
      <c r="J492" s="1"/>
      <c r="K492" s="2"/>
      <c r="L492" s="1"/>
      <c r="M492" s="1"/>
      <c r="N492" s="2"/>
    </row>
    <row r="493" spans="5:14" x14ac:dyDescent="0.3">
      <c r="E493" s="1"/>
      <c r="F493" s="1"/>
      <c r="G493" s="1"/>
      <c r="H493" s="2"/>
      <c r="I493" s="1"/>
      <c r="J493" s="1"/>
      <c r="K493" s="2"/>
      <c r="L493" s="1"/>
      <c r="M493" s="1"/>
      <c r="N493" s="2"/>
    </row>
    <row r="494" spans="5:14" x14ac:dyDescent="0.3">
      <c r="E494" s="1"/>
      <c r="F494" s="1"/>
      <c r="G494" s="1"/>
      <c r="H494" s="2"/>
      <c r="I494" s="1"/>
      <c r="J494" s="1"/>
      <c r="K494" s="2"/>
      <c r="L494" s="1"/>
      <c r="M494" s="1"/>
      <c r="N494" s="2"/>
    </row>
    <row r="495" spans="5:14" x14ac:dyDescent="0.3">
      <c r="E495" s="1"/>
      <c r="F495" s="1"/>
      <c r="G495" s="1"/>
      <c r="H495" s="2"/>
      <c r="I495" s="1"/>
      <c r="J495" s="1"/>
      <c r="K495" s="2"/>
      <c r="L495" s="1"/>
      <c r="M495" s="1"/>
      <c r="N495" s="2"/>
    </row>
    <row r="496" spans="5:14" x14ac:dyDescent="0.3">
      <c r="E496" s="1"/>
      <c r="F496" s="1"/>
      <c r="G496" s="1"/>
      <c r="H496" s="2"/>
      <c r="I496" s="1"/>
      <c r="J496" s="1"/>
      <c r="K496" s="2"/>
      <c r="L496" s="1"/>
      <c r="M496" s="1"/>
      <c r="N496" s="2"/>
    </row>
    <row r="497" spans="5:14" x14ac:dyDescent="0.3">
      <c r="E497" s="1"/>
      <c r="F497" s="1"/>
      <c r="G497" s="1"/>
      <c r="H497" s="2"/>
      <c r="I497" s="1"/>
      <c r="J497" s="1"/>
      <c r="K497" s="2"/>
      <c r="L497" s="1"/>
      <c r="M497" s="1"/>
      <c r="N497" s="2"/>
    </row>
    <row r="498" spans="5:14" x14ac:dyDescent="0.3">
      <c r="E498" s="1"/>
      <c r="F498" s="1"/>
      <c r="G498" s="1"/>
      <c r="H498" s="2"/>
      <c r="I498" s="1"/>
      <c r="J498" s="1"/>
      <c r="K498" s="2"/>
      <c r="L498" s="1"/>
      <c r="M498" s="1"/>
      <c r="N498" s="2"/>
    </row>
    <row r="499" spans="5:14" x14ac:dyDescent="0.3">
      <c r="E499" s="1"/>
      <c r="F499" s="1"/>
      <c r="G499" s="1"/>
      <c r="H499" s="2"/>
      <c r="I499" s="1"/>
      <c r="J499" s="1"/>
      <c r="K499" s="2"/>
      <c r="L499" s="1"/>
      <c r="M499" s="1"/>
      <c r="N499" s="2"/>
    </row>
    <row r="500" spans="5:14" x14ac:dyDescent="0.3">
      <c r="E500" s="1"/>
      <c r="F500" s="1"/>
      <c r="G500" s="1"/>
      <c r="H500" s="2"/>
      <c r="I500" s="1"/>
      <c r="J500" s="1"/>
      <c r="K500" s="2"/>
      <c r="L500" s="1"/>
      <c r="M500" s="1"/>
      <c r="N500" s="2"/>
    </row>
    <row r="501" spans="5:14" x14ac:dyDescent="0.3">
      <c r="E501" s="1"/>
      <c r="F501" s="1"/>
      <c r="G501" s="1"/>
      <c r="H501" s="2"/>
      <c r="I501" s="1"/>
      <c r="J501" s="1"/>
      <c r="K501" s="2"/>
      <c r="L501" s="1"/>
      <c r="M501" s="1"/>
      <c r="N501" s="2"/>
    </row>
    <row r="502" spans="5:14" x14ac:dyDescent="0.3">
      <c r="E502" s="1"/>
      <c r="F502" s="1"/>
      <c r="G502" s="1"/>
      <c r="H502" s="2"/>
      <c r="I502" s="1"/>
      <c r="J502" s="1"/>
      <c r="K502" s="2"/>
      <c r="L502" s="1"/>
      <c r="M502" s="1"/>
      <c r="N502" s="2"/>
    </row>
    <row r="503" spans="5:14" x14ac:dyDescent="0.3">
      <c r="E503" s="1"/>
      <c r="F503" s="1"/>
      <c r="G503" s="1"/>
      <c r="H503" s="2"/>
      <c r="I503" s="1"/>
      <c r="J503" s="1"/>
      <c r="K503" s="2"/>
      <c r="L503" s="1"/>
      <c r="M503" s="1"/>
      <c r="N503" s="2"/>
    </row>
    <row r="504" spans="5:14" x14ac:dyDescent="0.3">
      <c r="E504" s="1"/>
      <c r="F504" s="1"/>
      <c r="G504" s="1"/>
      <c r="H504" s="2"/>
      <c r="I504" s="1"/>
      <c r="J504" s="1"/>
      <c r="K504" s="2"/>
      <c r="L504" s="1"/>
      <c r="M504" s="1"/>
      <c r="N504" s="2"/>
    </row>
    <row r="505" spans="5:14" x14ac:dyDescent="0.3">
      <c r="E505" s="1"/>
      <c r="F505" s="1"/>
      <c r="G505" s="1"/>
      <c r="H505" s="2"/>
      <c r="I505" s="1"/>
      <c r="J505" s="1"/>
      <c r="K505" s="2"/>
      <c r="L505" s="1"/>
      <c r="M505" s="1"/>
      <c r="N505" s="2"/>
    </row>
    <row r="506" spans="5:14" x14ac:dyDescent="0.3">
      <c r="E506" s="1"/>
      <c r="F506" s="1"/>
      <c r="G506" s="1"/>
      <c r="H506" s="2"/>
      <c r="I506" s="1"/>
      <c r="J506" s="1"/>
      <c r="K506" s="2"/>
      <c r="L506" s="1"/>
      <c r="M506" s="1"/>
      <c r="N506" s="2"/>
    </row>
    <row r="507" spans="5:14" x14ac:dyDescent="0.3">
      <c r="E507" s="1"/>
      <c r="F507" s="1"/>
      <c r="G507" s="1"/>
      <c r="H507" s="2"/>
      <c r="I507" s="1"/>
      <c r="J507" s="1"/>
      <c r="K507" s="2"/>
      <c r="L507" s="1"/>
      <c r="M507" s="1"/>
      <c r="N507" s="2"/>
    </row>
    <row r="508" spans="5:14" x14ac:dyDescent="0.3">
      <c r="E508" s="1"/>
      <c r="F508" s="1"/>
      <c r="G508" s="1"/>
      <c r="H508" s="2"/>
      <c r="I508" s="1"/>
      <c r="J508" s="1"/>
      <c r="K508" s="2"/>
      <c r="L508" s="1"/>
      <c r="M508" s="1"/>
      <c r="N508" s="2"/>
    </row>
    <row r="509" spans="5:14" x14ac:dyDescent="0.3">
      <c r="E509" s="1"/>
      <c r="F509" s="1"/>
      <c r="G509" s="1"/>
      <c r="H509" s="2"/>
      <c r="I509" s="1"/>
      <c r="J509" s="1"/>
      <c r="K509" s="2"/>
      <c r="L509" s="1"/>
      <c r="M509" s="1"/>
      <c r="N509" s="2"/>
    </row>
    <row r="510" spans="5:14" x14ac:dyDescent="0.3">
      <c r="E510" s="1"/>
      <c r="F510" s="1"/>
      <c r="G510" s="1"/>
      <c r="H510" s="2"/>
      <c r="I510" s="1"/>
      <c r="J510" s="1"/>
      <c r="K510" s="2"/>
      <c r="L510" s="1"/>
      <c r="M510" s="1"/>
      <c r="N510" s="2"/>
    </row>
    <row r="511" spans="5:14" x14ac:dyDescent="0.3">
      <c r="E511" s="1"/>
      <c r="F511" s="1"/>
      <c r="G511" s="1"/>
      <c r="H511" s="2"/>
      <c r="I511" s="1"/>
      <c r="J511" s="1"/>
      <c r="K511" s="2"/>
      <c r="L511" s="1"/>
      <c r="M511" s="1"/>
      <c r="N511" s="2"/>
    </row>
    <row r="512" spans="5:14" x14ac:dyDescent="0.3">
      <c r="E512" s="1"/>
      <c r="F512" s="1"/>
      <c r="G512" s="1"/>
      <c r="H512" s="2"/>
      <c r="I512" s="1"/>
      <c r="J512" s="1"/>
      <c r="K512" s="2"/>
      <c r="L512" s="1"/>
      <c r="M512" s="1"/>
      <c r="N512" s="2"/>
    </row>
    <row r="513" spans="5:14" x14ac:dyDescent="0.3">
      <c r="E513" s="1"/>
      <c r="F513" s="1"/>
      <c r="G513" s="1"/>
      <c r="H513" s="2"/>
      <c r="I513" s="1"/>
      <c r="J513" s="1"/>
      <c r="K513" s="2"/>
      <c r="L513" s="1"/>
      <c r="M513" s="1"/>
      <c r="N513" s="2"/>
    </row>
    <row r="514" spans="5:14" x14ac:dyDescent="0.3">
      <c r="E514" s="1"/>
      <c r="F514" s="1"/>
      <c r="G514" s="1"/>
      <c r="H514" s="2"/>
      <c r="I514" s="1"/>
      <c r="J514" s="1"/>
      <c r="K514" s="2"/>
      <c r="L514" s="1"/>
      <c r="M514" s="1"/>
      <c r="N514" s="2"/>
    </row>
    <row r="515" spans="5:14" x14ac:dyDescent="0.3">
      <c r="E515" s="1"/>
      <c r="F515" s="1"/>
      <c r="G515" s="1"/>
      <c r="H515" s="2"/>
      <c r="I515" s="1"/>
      <c r="J515" s="1"/>
      <c r="K515" s="2"/>
      <c r="L515" s="1"/>
      <c r="M515" s="1"/>
      <c r="N515" s="2"/>
    </row>
    <row r="516" spans="5:14" x14ac:dyDescent="0.3">
      <c r="E516" s="1"/>
      <c r="F516" s="1"/>
      <c r="G516" s="1"/>
      <c r="H516" s="2"/>
      <c r="I516" s="1"/>
      <c r="J516" s="1"/>
      <c r="K516" s="2"/>
      <c r="L516" s="1"/>
      <c r="M516" s="1"/>
      <c r="N516" s="2"/>
    </row>
    <row r="517" spans="5:14" x14ac:dyDescent="0.3">
      <c r="E517" s="1"/>
      <c r="F517" s="1"/>
      <c r="G517" s="1"/>
      <c r="H517" s="2"/>
      <c r="I517" s="1"/>
      <c r="J517" s="1"/>
      <c r="K517" s="2"/>
      <c r="L517" s="1"/>
      <c r="M517" s="1"/>
      <c r="N517" s="2"/>
    </row>
    <row r="518" spans="5:14" x14ac:dyDescent="0.3">
      <c r="E518" s="1"/>
      <c r="F518" s="1"/>
      <c r="G518" s="1"/>
      <c r="H518" s="2"/>
      <c r="I518" s="1"/>
      <c r="J518" s="1"/>
      <c r="K518" s="2"/>
      <c r="L518" s="1"/>
      <c r="M518" s="1"/>
      <c r="N518" s="2"/>
    </row>
    <row r="519" spans="5:14" x14ac:dyDescent="0.3">
      <c r="E519" s="1"/>
      <c r="F519" s="1"/>
      <c r="G519" s="1"/>
      <c r="H519" s="2"/>
      <c r="I519" s="1"/>
      <c r="J519" s="1"/>
      <c r="K519" s="2"/>
      <c r="L519" s="1"/>
      <c r="M519" s="1"/>
      <c r="N519" s="2"/>
    </row>
    <row r="520" spans="5:14" x14ac:dyDescent="0.3">
      <c r="E520" s="1"/>
      <c r="F520" s="1"/>
      <c r="G520" s="1"/>
      <c r="H520" s="2"/>
      <c r="I520" s="1"/>
      <c r="J520" s="1"/>
      <c r="K520" s="2"/>
      <c r="L520" s="1"/>
      <c r="M520" s="1"/>
      <c r="N520" s="2"/>
    </row>
    <row r="521" spans="5:14" x14ac:dyDescent="0.3">
      <c r="E521" s="1"/>
      <c r="F521" s="1"/>
      <c r="G521" s="1"/>
      <c r="H521" s="2"/>
      <c r="I521" s="1"/>
      <c r="J521" s="1"/>
      <c r="K521" s="2"/>
      <c r="L521" s="1"/>
      <c r="M521" s="1"/>
      <c r="N521" s="2"/>
    </row>
    <row r="522" spans="5:14" x14ac:dyDescent="0.3">
      <c r="E522" s="1"/>
      <c r="F522" s="1"/>
      <c r="G522" s="1"/>
      <c r="H522" s="2"/>
      <c r="I522" s="1"/>
      <c r="J522" s="1"/>
      <c r="K522" s="2"/>
      <c r="L522" s="1"/>
      <c r="M522" s="1"/>
      <c r="N522" s="2"/>
    </row>
    <row r="523" spans="5:14" x14ac:dyDescent="0.3">
      <c r="E523" s="1"/>
      <c r="F523" s="1"/>
      <c r="G523" s="1"/>
      <c r="H523" s="2"/>
      <c r="I523" s="1"/>
      <c r="J523" s="1"/>
      <c r="K523" s="2"/>
      <c r="L523" s="1"/>
      <c r="M523" s="1"/>
      <c r="N523" s="2"/>
    </row>
    <row r="524" spans="5:14" x14ac:dyDescent="0.3">
      <c r="E524" s="1"/>
      <c r="F524" s="1"/>
      <c r="G524" s="1"/>
      <c r="H524" s="2"/>
      <c r="I524" s="1"/>
      <c r="J524" s="1"/>
      <c r="K524" s="2"/>
      <c r="L524" s="1"/>
      <c r="M524" s="1"/>
      <c r="N524" s="2"/>
    </row>
    <row r="525" spans="5:14" x14ac:dyDescent="0.3">
      <c r="E525" s="1"/>
      <c r="F525" s="1"/>
      <c r="G525" s="1"/>
      <c r="H525" s="2"/>
      <c r="I525" s="1"/>
      <c r="J525" s="1"/>
      <c r="K525" s="2"/>
      <c r="L525" s="1"/>
      <c r="M525" s="1"/>
      <c r="N525" s="2"/>
    </row>
    <row r="526" spans="5:14" x14ac:dyDescent="0.3">
      <c r="E526" s="1"/>
      <c r="F526" s="1"/>
      <c r="G526" s="1"/>
      <c r="H526" s="2"/>
      <c r="I526" s="1"/>
      <c r="J526" s="1"/>
      <c r="K526" s="2"/>
      <c r="L526" s="1"/>
      <c r="M526" s="1"/>
      <c r="N526" s="2"/>
    </row>
    <row r="527" spans="5:14" x14ac:dyDescent="0.3">
      <c r="E527" s="1"/>
      <c r="F527" s="1"/>
      <c r="G527" s="1"/>
      <c r="H527" s="2"/>
      <c r="I527" s="1"/>
      <c r="J527" s="1"/>
      <c r="K527" s="2"/>
      <c r="L527" s="1"/>
      <c r="M527" s="1"/>
      <c r="N527" s="2"/>
    </row>
    <row r="528" spans="5:14" x14ac:dyDescent="0.3">
      <c r="E528" s="1"/>
      <c r="F528" s="1"/>
      <c r="G528" s="1"/>
      <c r="H528" s="2"/>
      <c r="I528" s="1"/>
      <c r="J528" s="1"/>
      <c r="K528" s="2"/>
      <c r="L528" s="1"/>
      <c r="M528" s="1"/>
      <c r="N528" s="2"/>
    </row>
    <row r="529" spans="5:14" x14ac:dyDescent="0.3">
      <c r="E529" s="1"/>
      <c r="F529" s="1"/>
      <c r="G529" s="1"/>
      <c r="H529" s="2"/>
      <c r="I529" s="1"/>
      <c r="J529" s="1"/>
      <c r="K529" s="2"/>
      <c r="L529" s="1"/>
      <c r="M529" s="1"/>
      <c r="N529" s="2"/>
    </row>
    <row r="530" spans="5:14" x14ac:dyDescent="0.3">
      <c r="E530" s="1"/>
      <c r="F530" s="1"/>
      <c r="G530" s="1"/>
      <c r="H530" s="2"/>
      <c r="I530" s="1"/>
      <c r="J530" s="1"/>
      <c r="K530" s="2"/>
      <c r="L530" s="1"/>
      <c r="M530" s="1"/>
      <c r="N530" s="2"/>
    </row>
    <row r="531" spans="5:14" x14ac:dyDescent="0.3">
      <c r="E531" s="1"/>
      <c r="F531" s="1"/>
      <c r="G531" s="1"/>
      <c r="H531" s="2"/>
      <c r="I531" s="1"/>
      <c r="J531" s="1"/>
      <c r="K531" s="2"/>
      <c r="L531" s="1"/>
      <c r="M531" s="1"/>
      <c r="N531" s="2"/>
    </row>
    <row r="532" spans="5:14" x14ac:dyDescent="0.3">
      <c r="E532" s="1"/>
      <c r="F532" s="1"/>
      <c r="G532" s="1"/>
      <c r="H532" s="2"/>
      <c r="I532" s="1"/>
      <c r="J532" s="1"/>
      <c r="K532" s="2"/>
      <c r="L532" s="1"/>
      <c r="M532" s="1"/>
      <c r="N532" s="2"/>
    </row>
    <row r="533" spans="5:14" x14ac:dyDescent="0.3">
      <c r="E533" s="1"/>
      <c r="F533" s="1"/>
      <c r="G533" s="1"/>
      <c r="H533" s="2"/>
      <c r="I533" s="1"/>
      <c r="J533" s="1"/>
      <c r="K533" s="2"/>
      <c r="L533" s="1"/>
      <c r="M533" s="1"/>
      <c r="N533" s="2"/>
    </row>
    <row r="534" spans="5:14" x14ac:dyDescent="0.3">
      <c r="E534" s="1"/>
      <c r="F534" s="1"/>
      <c r="G534" s="1"/>
      <c r="H534" s="2"/>
      <c r="I534" s="1"/>
      <c r="J534" s="1"/>
      <c r="K534" s="2"/>
      <c r="L534" s="1"/>
      <c r="M534" s="1"/>
      <c r="N534" s="2"/>
    </row>
    <row r="535" spans="5:14" x14ac:dyDescent="0.3">
      <c r="E535" s="1"/>
      <c r="F535" s="1"/>
      <c r="G535" s="1"/>
      <c r="H535" s="2"/>
      <c r="I535" s="1"/>
      <c r="J535" s="1"/>
      <c r="K535" s="2"/>
      <c r="L535" s="1"/>
      <c r="M535" s="1"/>
      <c r="N535" s="2"/>
    </row>
    <row r="536" spans="5:14" x14ac:dyDescent="0.3">
      <c r="E536" s="1"/>
      <c r="F536" s="1"/>
      <c r="G536" s="1"/>
      <c r="H536" s="2"/>
      <c r="I536" s="1"/>
      <c r="J536" s="1"/>
      <c r="K536" s="2"/>
      <c r="L536" s="1"/>
      <c r="M536" s="1"/>
      <c r="N536" s="2"/>
    </row>
    <row r="537" spans="5:14" x14ac:dyDescent="0.3">
      <c r="E537" s="1"/>
      <c r="F537" s="1"/>
      <c r="G537" s="1"/>
      <c r="H537" s="2"/>
      <c r="I537" s="1"/>
      <c r="J537" s="1"/>
      <c r="K537" s="2"/>
      <c r="L537" s="1"/>
      <c r="M537" s="1"/>
      <c r="N537" s="2"/>
    </row>
    <row r="538" spans="5:14" x14ac:dyDescent="0.3">
      <c r="E538" s="1"/>
      <c r="F538" s="1"/>
      <c r="G538" s="1"/>
      <c r="H538" s="2"/>
      <c r="I538" s="1"/>
      <c r="J538" s="1"/>
      <c r="K538" s="2"/>
      <c r="L538" s="1"/>
      <c r="M538" s="1"/>
      <c r="N538" s="2"/>
    </row>
    <row r="539" spans="5:14" x14ac:dyDescent="0.3">
      <c r="E539" s="1"/>
      <c r="F539" s="1"/>
      <c r="G539" s="1"/>
      <c r="H539" s="2"/>
      <c r="I539" s="1"/>
      <c r="J539" s="1"/>
      <c r="K539" s="2"/>
      <c r="L539" s="1"/>
      <c r="M539" s="1"/>
      <c r="N539" s="2"/>
    </row>
    <row r="540" spans="5:14" x14ac:dyDescent="0.3">
      <c r="E540" s="1"/>
      <c r="F540" s="1"/>
      <c r="G540" s="1"/>
      <c r="H540" s="2"/>
      <c r="I540" s="1"/>
      <c r="J540" s="1"/>
      <c r="K540" s="2"/>
      <c r="L540" s="1"/>
      <c r="M540" s="1"/>
      <c r="N540" s="2"/>
    </row>
    <row r="541" spans="5:14" x14ac:dyDescent="0.3">
      <c r="E541" s="1"/>
      <c r="F541" s="1"/>
      <c r="G541" s="1"/>
      <c r="H541" s="2"/>
      <c r="I541" s="1"/>
      <c r="J541" s="1"/>
      <c r="K541" s="2"/>
      <c r="L541" s="1"/>
      <c r="M541" s="1"/>
      <c r="N541" s="2"/>
    </row>
    <row r="542" spans="5:14" x14ac:dyDescent="0.3">
      <c r="E542" s="1"/>
      <c r="F542" s="1"/>
      <c r="G542" s="1"/>
      <c r="H542" s="2"/>
      <c r="I542" s="1"/>
      <c r="J542" s="1"/>
      <c r="K542" s="2"/>
      <c r="L542" s="1"/>
      <c r="M542" s="1"/>
      <c r="N542" s="2"/>
    </row>
    <row r="543" spans="5:14" x14ac:dyDescent="0.3">
      <c r="E543" s="1"/>
      <c r="F543" s="1"/>
      <c r="G543" s="1"/>
      <c r="H543" s="2"/>
      <c r="I543" s="1"/>
      <c r="J543" s="1"/>
      <c r="K543" s="2"/>
      <c r="L543" s="1"/>
      <c r="M543" s="1"/>
      <c r="N543" s="2"/>
    </row>
    <row r="544" spans="5:14" x14ac:dyDescent="0.3">
      <c r="E544" s="1"/>
      <c r="F544" s="1"/>
      <c r="G544" s="1"/>
      <c r="H544" s="2"/>
      <c r="I544" s="1"/>
      <c r="J544" s="1"/>
      <c r="K544" s="2"/>
      <c r="L544" s="1"/>
      <c r="M544" s="1"/>
      <c r="N544" s="2"/>
    </row>
    <row r="545" spans="5:14" x14ac:dyDescent="0.3">
      <c r="E545" s="1"/>
      <c r="F545" s="1"/>
      <c r="G545" s="1"/>
      <c r="H545" s="2"/>
      <c r="I545" s="1"/>
      <c r="J545" s="1"/>
      <c r="K545" s="2"/>
      <c r="L545" s="1"/>
      <c r="M545" s="1"/>
      <c r="N545" s="2"/>
    </row>
    <row r="546" spans="5:14" x14ac:dyDescent="0.3">
      <c r="E546" s="1"/>
      <c r="F546" s="1"/>
      <c r="G546" s="1"/>
      <c r="H546" s="2"/>
      <c r="I546" s="1"/>
      <c r="J546" s="1"/>
      <c r="K546" s="2"/>
      <c r="L546" s="1"/>
      <c r="M546" s="1"/>
      <c r="N546" s="2"/>
    </row>
    <row r="547" spans="5:14" x14ac:dyDescent="0.3">
      <c r="E547" s="1"/>
      <c r="F547" s="1"/>
      <c r="G547" s="1"/>
      <c r="H547" s="2"/>
      <c r="I547" s="1"/>
      <c r="J547" s="1"/>
      <c r="K547" s="2"/>
      <c r="L547" s="1"/>
      <c r="M547" s="1"/>
      <c r="N547" s="2"/>
    </row>
    <row r="548" spans="5:14" x14ac:dyDescent="0.3">
      <c r="E548" s="1"/>
      <c r="F548" s="1"/>
      <c r="G548" s="1"/>
      <c r="H548" s="2"/>
      <c r="I548" s="1"/>
      <c r="J548" s="1"/>
      <c r="K548" s="2"/>
      <c r="L548" s="1"/>
      <c r="M548" s="1"/>
      <c r="N548" s="2"/>
    </row>
    <row r="549" spans="5:14" x14ac:dyDescent="0.3">
      <c r="E549" s="1"/>
      <c r="F549" s="1"/>
      <c r="G549" s="1"/>
      <c r="H549" s="2"/>
      <c r="I549" s="1"/>
      <c r="J549" s="1"/>
      <c r="K549" s="2"/>
      <c r="L549" s="1"/>
      <c r="M549" s="1"/>
      <c r="N549" s="2"/>
    </row>
    <row r="550" spans="5:14" x14ac:dyDescent="0.3">
      <c r="E550" s="1"/>
      <c r="F550" s="1"/>
      <c r="G550" s="1"/>
      <c r="H550" s="2"/>
      <c r="I550" s="1"/>
      <c r="J550" s="1"/>
      <c r="K550" s="2"/>
      <c r="L550" s="1"/>
      <c r="M550" s="1"/>
      <c r="N550" s="2"/>
    </row>
    <row r="551" spans="5:14" x14ac:dyDescent="0.3">
      <c r="E551" s="1"/>
      <c r="F551" s="1"/>
      <c r="G551" s="1"/>
      <c r="H551" s="2"/>
      <c r="I551" s="1"/>
      <c r="J551" s="1"/>
      <c r="K551" s="2"/>
      <c r="L551" s="1"/>
      <c r="M551" s="1"/>
      <c r="N551" s="2"/>
    </row>
    <row r="552" spans="5:14" x14ac:dyDescent="0.3">
      <c r="E552" s="1"/>
      <c r="F552" s="1"/>
      <c r="G552" s="1"/>
      <c r="H552" s="2"/>
      <c r="I552" s="1"/>
      <c r="J552" s="1"/>
      <c r="K552" s="2"/>
      <c r="L552" s="1"/>
      <c r="M552" s="1"/>
      <c r="N552" s="2"/>
    </row>
    <row r="553" spans="5:14" x14ac:dyDescent="0.3">
      <c r="E553" s="1"/>
      <c r="F553" s="1"/>
      <c r="G553" s="1"/>
      <c r="H553" s="2"/>
      <c r="I553" s="1"/>
      <c r="J553" s="1"/>
      <c r="K553" s="2"/>
      <c r="L553" s="1"/>
      <c r="M553" s="1"/>
      <c r="N553" s="2"/>
    </row>
    <row r="554" spans="5:14" x14ac:dyDescent="0.3">
      <c r="E554" s="1"/>
      <c r="F554" s="1"/>
      <c r="G554" s="1"/>
      <c r="H554" s="2"/>
      <c r="I554" s="1"/>
      <c r="J554" s="1"/>
      <c r="K554" s="2"/>
      <c r="L554" s="1"/>
      <c r="M554" s="1"/>
      <c r="N554" s="2"/>
    </row>
    <row r="555" spans="5:14" x14ac:dyDescent="0.3">
      <c r="E555" s="1"/>
      <c r="F555" s="1"/>
      <c r="G555" s="1"/>
      <c r="H555" s="2"/>
      <c r="I555" s="1"/>
      <c r="J555" s="1"/>
      <c r="K555" s="2"/>
      <c r="L555" s="1"/>
      <c r="M555" s="1"/>
      <c r="N555" s="2"/>
    </row>
    <row r="556" spans="5:14" x14ac:dyDescent="0.3">
      <c r="E556" s="1"/>
      <c r="F556" s="1"/>
      <c r="G556" s="1"/>
      <c r="H556" s="2"/>
      <c r="I556" s="1"/>
      <c r="J556" s="1"/>
      <c r="K556" s="2"/>
      <c r="L556" s="1"/>
      <c r="M556" s="1"/>
      <c r="N556" s="2"/>
    </row>
    <row r="557" spans="5:14" x14ac:dyDescent="0.3">
      <c r="E557" s="1"/>
      <c r="F557" s="1"/>
      <c r="G557" s="1"/>
      <c r="H557" s="2"/>
      <c r="I557" s="1"/>
      <c r="J557" s="1"/>
      <c r="K557" s="2"/>
      <c r="L557" s="1"/>
      <c r="M557" s="1"/>
      <c r="N557" s="2"/>
    </row>
    <row r="558" spans="5:14" x14ac:dyDescent="0.3">
      <c r="E558" s="1"/>
      <c r="F558" s="1"/>
      <c r="G558" s="1"/>
      <c r="H558" s="2"/>
      <c r="I558" s="1"/>
      <c r="J558" s="1"/>
      <c r="K558" s="2"/>
      <c r="L558" s="1"/>
      <c r="M558" s="1"/>
      <c r="N558" s="2"/>
    </row>
    <row r="559" spans="5:14" x14ac:dyDescent="0.3">
      <c r="E559" s="1"/>
      <c r="F559" s="1"/>
      <c r="G559" s="1"/>
      <c r="H559" s="2"/>
      <c r="I559" s="1"/>
      <c r="J559" s="1"/>
      <c r="K559" s="2"/>
      <c r="L559" s="1"/>
      <c r="M559" s="1"/>
      <c r="N559" s="2"/>
    </row>
    <row r="560" spans="5:14" x14ac:dyDescent="0.3">
      <c r="E560" s="1"/>
      <c r="F560" s="1"/>
      <c r="G560" s="1"/>
      <c r="H560" s="2"/>
      <c r="I560" s="1"/>
      <c r="J560" s="1"/>
      <c r="K560" s="2"/>
      <c r="L560" s="1"/>
      <c r="M560" s="1"/>
      <c r="N560" s="2"/>
    </row>
    <row r="561" spans="5:14" x14ac:dyDescent="0.3">
      <c r="E561" s="1"/>
      <c r="F561" s="1"/>
      <c r="G561" s="1"/>
      <c r="H561" s="2"/>
      <c r="I561" s="1"/>
      <c r="J561" s="1"/>
      <c r="K561" s="2"/>
      <c r="L561" s="1"/>
      <c r="M561" s="1"/>
      <c r="N561" s="2"/>
    </row>
    <row r="562" spans="5:14" x14ac:dyDescent="0.3">
      <c r="E562" s="1"/>
      <c r="F562" s="1"/>
      <c r="G562" s="1"/>
      <c r="H562" s="2"/>
      <c r="I562" s="1"/>
      <c r="J562" s="1"/>
      <c r="K562" s="2"/>
      <c r="L562" s="1"/>
      <c r="M562" s="1"/>
      <c r="N562" s="2"/>
    </row>
    <row r="563" spans="5:14" x14ac:dyDescent="0.3">
      <c r="E563" s="1"/>
      <c r="F563" s="1"/>
      <c r="G563" s="1"/>
      <c r="H563" s="2"/>
      <c r="I563" s="1"/>
      <c r="J563" s="1"/>
      <c r="K563" s="2"/>
      <c r="L563" s="1"/>
      <c r="M563" s="1"/>
      <c r="N563" s="2"/>
    </row>
    <row r="564" spans="5:14" x14ac:dyDescent="0.3">
      <c r="E564" s="1"/>
      <c r="F564" s="1"/>
      <c r="G564" s="1"/>
      <c r="H564" s="2"/>
      <c r="I564" s="1"/>
      <c r="J564" s="1"/>
      <c r="K564" s="2"/>
      <c r="L564" s="1"/>
      <c r="M564" s="1"/>
      <c r="N564" s="2"/>
    </row>
    <row r="565" spans="5:14" x14ac:dyDescent="0.3">
      <c r="E565" s="1"/>
      <c r="F565" s="1"/>
      <c r="G565" s="1"/>
      <c r="H565" s="2"/>
      <c r="I565" s="1"/>
      <c r="J565" s="1"/>
      <c r="K565" s="2"/>
      <c r="L565" s="1"/>
      <c r="M565" s="1"/>
      <c r="N565" s="2"/>
    </row>
    <row r="566" spans="5:14" x14ac:dyDescent="0.3">
      <c r="E566" s="1"/>
      <c r="F566" s="1"/>
      <c r="G566" s="1"/>
      <c r="H566" s="2"/>
      <c r="I566" s="1"/>
      <c r="J566" s="1"/>
      <c r="K566" s="2"/>
      <c r="L566" s="1"/>
      <c r="M566" s="1"/>
      <c r="N566" s="2"/>
    </row>
    <row r="567" spans="5:14" x14ac:dyDescent="0.3">
      <c r="E567" s="1"/>
      <c r="F567" s="1"/>
      <c r="G567" s="1"/>
      <c r="H567" s="2"/>
      <c r="I567" s="1"/>
      <c r="J567" s="1"/>
      <c r="K567" s="2"/>
      <c r="L567" s="1"/>
      <c r="M567" s="1"/>
      <c r="N567" s="2"/>
    </row>
    <row r="568" spans="5:14" x14ac:dyDescent="0.3">
      <c r="E568" s="1"/>
      <c r="F568" s="1"/>
      <c r="G568" s="1"/>
      <c r="H568" s="2"/>
      <c r="I568" s="1"/>
      <c r="J568" s="1"/>
      <c r="K568" s="2"/>
      <c r="L568" s="1"/>
      <c r="M568" s="1"/>
      <c r="N568" s="2"/>
    </row>
    <row r="569" spans="5:14" x14ac:dyDescent="0.3">
      <c r="E569" s="1"/>
      <c r="F569" s="1"/>
      <c r="G569" s="1"/>
      <c r="H569" s="2"/>
      <c r="I569" s="1"/>
      <c r="J569" s="1"/>
      <c r="K569" s="2"/>
      <c r="L569" s="1"/>
      <c r="M569" s="1"/>
      <c r="N569" s="2"/>
    </row>
    <row r="570" spans="5:14" x14ac:dyDescent="0.3">
      <c r="E570" s="1"/>
      <c r="F570" s="1"/>
      <c r="G570" s="1"/>
      <c r="H570" s="2"/>
      <c r="I570" s="1"/>
      <c r="J570" s="1"/>
      <c r="K570" s="2"/>
      <c r="L570" s="1"/>
      <c r="M570" s="1"/>
      <c r="N570" s="2"/>
    </row>
    <row r="571" spans="5:14" x14ac:dyDescent="0.3">
      <c r="E571" s="1"/>
      <c r="F571" s="1"/>
      <c r="G571" s="1"/>
      <c r="H571" s="2"/>
      <c r="I571" s="1"/>
      <c r="J571" s="1"/>
      <c r="K571" s="2"/>
      <c r="L571" s="1"/>
      <c r="M571" s="1"/>
      <c r="N571" s="2"/>
    </row>
    <row r="572" spans="5:14" x14ac:dyDescent="0.3">
      <c r="E572" s="1"/>
      <c r="F572" s="1"/>
      <c r="G572" s="1"/>
      <c r="H572" s="2"/>
      <c r="I572" s="1"/>
      <c r="J572" s="1"/>
      <c r="K572" s="2"/>
      <c r="L572" s="1"/>
      <c r="M572" s="1"/>
      <c r="N572" s="2"/>
    </row>
    <row r="573" spans="5:14" x14ac:dyDescent="0.3">
      <c r="E573" s="1"/>
      <c r="F573" s="1"/>
      <c r="G573" s="1"/>
      <c r="H573" s="2"/>
      <c r="I573" s="1"/>
      <c r="J573" s="1"/>
      <c r="K573" s="2"/>
      <c r="L573" s="1"/>
      <c r="M573" s="1"/>
      <c r="N573" s="2"/>
    </row>
    <row r="574" spans="5:14" x14ac:dyDescent="0.3">
      <c r="E574" s="1"/>
      <c r="F574" s="1"/>
      <c r="G574" s="1"/>
      <c r="H574" s="2"/>
      <c r="I574" s="1"/>
      <c r="J574" s="1"/>
      <c r="K574" s="2"/>
      <c r="L574" s="1"/>
      <c r="M574" s="1"/>
      <c r="N574" s="2"/>
    </row>
    <row r="575" spans="5:14" x14ac:dyDescent="0.3">
      <c r="E575" s="1"/>
      <c r="F575" s="1"/>
      <c r="G575" s="1"/>
      <c r="H575" s="2"/>
      <c r="I575" s="1"/>
      <c r="J575" s="1"/>
      <c r="K575" s="2"/>
      <c r="L575" s="1"/>
      <c r="M575" s="1"/>
      <c r="N575" s="2"/>
    </row>
    <row r="576" spans="5:14" x14ac:dyDescent="0.3">
      <c r="E576" s="1"/>
      <c r="F576" s="1"/>
      <c r="G576" s="1"/>
      <c r="H576" s="2"/>
      <c r="I576" s="1"/>
      <c r="J576" s="1"/>
      <c r="K576" s="2"/>
      <c r="L576" s="1"/>
      <c r="M576" s="1"/>
      <c r="N576" s="2"/>
    </row>
    <row r="577" spans="5:14" x14ac:dyDescent="0.3">
      <c r="E577" s="1"/>
      <c r="F577" s="1"/>
      <c r="G577" s="1"/>
      <c r="H577" s="2"/>
      <c r="I577" s="1"/>
      <c r="J577" s="1"/>
      <c r="K577" s="2"/>
      <c r="L577" s="1"/>
      <c r="M577" s="1"/>
      <c r="N577" s="2"/>
    </row>
    <row r="578" spans="5:14" x14ac:dyDescent="0.3">
      <c r="E578" s="1"/>
      <c r="F578" s="1"/>
      <c r="G578" s="1"/>
      <c r="H578" s="2"/>
      <c r="I578" s="1"/>
      <c r="J578" s="1"/>
      <c r="K578" s="2"/>
      <c r="L578" s="1"/>
      <c r="M578" s="1"/>
      <c r="N578" s="2"/>
    </row>
    <row r="579" spans="5:14" x14ac:dyDescent="0.3">
      <c r="E579" s="1"/>
      <c r="F579" s="1"/>
      <c r="G579" s="1"/>
      <c r="H579" s="2"/>
      <c r="I579" s="1"/>
      <c r="J579" s="1"/>
      <c r="K579" s="2"/>
      <c r="L579" s="1"/>
      <c r="M579" s="1"/>
      <c r="N579" s="2"/>
    </row>
    <row r="580" spans="5:14" x14ac:dyDescent="0.3">
      <c r="E580" s="1"/>
      <c r="F580" s="1"/>
      <c r="G580" s="1"/>
      <c r="H580" s="2"/>
      <c r="I580" s="1"/>
      <c r="J580" s="1"/>
      <c r="K580" s="2"/>
      <c r="L580" s="1"/>
      <c r="M580" s="1"/>
      <c r="N580" s="2"/>
    </row>
    <row r="581" spans="5:14" x14ac:dyDescent="0.3">
      <c r="E581" s="1"/>
      <c r="F581" s="1"/>
      <c r="G581" s="1"/>
      <c r="H581" s="2"/>
      <c r="I581" s="1"/>
      <c r="J581" s="1"/>
      <c r="K581" s="2"/>
      <c r="L581" s="1"/>
      <c r="M581" s="1"/>
      <c r="N581" s="2"/>
    </row>
    <row r="582" spans="5:14" x14ac:dyDescent="0.3">
      <c r="E582" s="1"/>
      <c r="F582" s="1"/>
      <c r="G582" s="1"/>
      <c r="H582" s="2"/>
      <c r="I582" s="1"/>
      <c r="J582" s="1"/>
      <c r="K582" s="2"/>
      <c r="L582" s="1"/>
      <c r="M582" s="1"/>
      <c r="N582" s="2"/>
    </row>
    <row r="583" spans="5:14" x14ac:dyDescent="0.3">
      <c r="E583" s="1"/>
      <c r="F583" s="1"/>
      <c r="G583" s="1"/>
      <c r="H583" s="2"/>
      <c r="I583" s="1"/>
      <c r="J583" s="1"/>
      <c r="K583" s="2"/>
      <c r="L583" s="1"/>
      <c r="M583" s="1"/>
      <c r="N583" s="2"/>
    </row>
    <row r="584" spans="5:14" x14ac:dyDescent="0.3">
      <c r="E584" s="1"/>
      <c r="F584" s="1"/>
      <c r="G584" s="1"/>
      <c r="H584" s="2"/>
      <c r="I584" s="1"/>
      <c r="J584" s="1"/>
      <c r="K584" s="2"/>
      <c r="L584" s="1"/>
      <c r="M584" s="1"/>
      <c r="N584" s="2"/>
    </row>
    <row r="585" spans="5:14" x14ac:dyDescent="0.3">
      <c r="E585" s="1"/>
      <c r="F585" s="1"/>
      <c r="G585" s="1"/>
      <c r="H585" s="2"/>
      <c r="I585" s="1"/>
      <c r="J585" s="1"/>
      <c r="K585" s="2"/>
      <c r="L585" s="1"/>
      <c r="M585" s="1"/>
      <c r="N585" s="2"/>
    </row>
    <row r="586" spans="5:14" x14ac:dyDescent="0.3">
      <c r="E586" s="1"/>
      <c r="F586" s="1"/>
      <c r="G586" s="1"/>
      <c r="H586" s="2"/>
      <c r="I586" s="1"/>
      <c r="J586" s="1"/>
      <c r="K586" s="2"/>
      <c r="L586" s="1"/>
      <c r="M586" s="1"/>
      <c r="N586" s="2"/>
    </row>
    <row r="587" spans="5:14" x14ac:dyDescent="0.3">
      <c r="E587" s="1"/>
      <c r="F587" s="1"/>
      <c r="G587" s="1"/>
      <c r="H587" s="2"/>
      <c r="I587" s="1"/>
      <c r="J587" s="1"/>
      <c r="K587" s="2"/>
      <c r="L587" s="1"/>
      <c r="M587" s="1"/>
      <c r="N587" s="2"/>
    </row>
    <row r="588" spans="5:14" x14ac:dyDescent="0.3">
      <c r="E588" s="1"/>
      <c r="F588" s="1"/>
      <c r="G588" s="1"/>
      <c r="H588" s="2"/>
      <c r="I588" s="1"/>
      <c r="J588" s="1"/>
      <c r="K588" s="2"/>
      <c r="L588" s="1"/>
      <c r="M588" s="1"/>
      <c r="N588" s="2"/>
    </row>
    <row r="589" spans="5:14" x14ac:dyDescent="0.3">
      <c r="E589" s="1"/>
      <c r="F589" s="1"/>
      <c r="G589" s="1"/>
      <c r="H589" s="2"/>
      <c r="I589" s="1"/>
      <c r="J589" s="1"/>
      <c r="K589" s="2"/>
      <c r="L589" s="1"/>
      <c r="M589" s="1"/>
      <c r="N589" s="2"/>
    </row>
    <row r="590" spans="5:14" x14ac:dyDescent="0.3">
      <c r="E590" s="1"/>
      <c r="F590" s="1"/>
      <c r="G590" s="1"/>
      <c r="H590" s="2"/>
      <c r="I590" s="1"/>
      <c r="J590" s="1"/>
      <c r="K590" s="2"/>
      <c r="L590" s="1"/>
      <c r="M590" s="1"/>
      <c r="N590" s="2"/>
    </row>
    <row r="591" spans="5:14" x14ac:dyDescent="0.3">
      <c r="E591" s="1"/>
      <c r="F591" s="1"/>
      <c r="G591" s="1"/>
      <c r="H591" s="2"/>
      <c r="I591" s="1"/>
      <c r="J591" s="1"/>
      <c r="K591" s="2"/>
      <c r="L591" s="1"/>
      <c r="M591" s="1"/>
      <c r="N591" s="2"/>
    </row>
    <row r="592" spans="5:14" x14ac:dyDescent="0.3">
      <c r="E592" s="1"/>
      <c r="F592" s="1"/>
      <c r="G592" s="1"/>
      <c r="H592" s="2"/>
      <c r="I592" s="1"/>
      <c r="J592" s="1"/>
      <c r="K592" s="2"/>
      <c r="L592" s="1"/>
      <c r="M592" s="1"/>
      <c r="N592" s="2"/>
    </row>
    <row r="593" spans="5:14" x14ac:dyDescent="0.3">
      <c r="E593" s="1"/>
      <c r="F593" s="1"/>
      <c r="G593" s="1"/>
      <c r="H593" s="2"/>
      <c r="I593" s="1"/>
      <c r="J593" s="1"/>
      <c r="K593" s="2"/>
      <c r="L593" s="1"/>
      <c r="M593" s="1"/>
      <c r="N593" s="2"/>
    </row>
    <row r="594" spans="5:14" x14ac:dyDescent="0.3">
      <c r="E594" s="1"/>
      <c r="F594" s="1"/>
      <c r="G594" s="1"/>
      <c r="H594" s="2"/>
      <c r="I594" s="1"/>
      <c r="J594" s="1"/>
      <c r="K594" s="2"/>
      <c r="L594" s="1"/>
      <c r="M594" s="1"/>
      <c r="N594" s="2"/>
    </row>
    <row r="595" spans="5:14" x14ac:dyDescent="0.3">
      <c r="E595" s="1"/>
      <c r="F595" s="1"/>
      <c r="G595" s="1"/>
      <c r="H595" s="2"/>
      <c r="I595" s="1"/>
      <c r="J595" s="1"/>
      <c r="K595" s="2"/>
      <c r="L595" s="1"/>
      <c r="M595" s="1"/>
      <c r="N595" s="2"/>
    </row>
    <row r="596" spans="5:14" x14ac:dyDescent="0.3">
      <c r="E596" s="1"/>
      <c r="F596" s="1"/>
      <c r="G596" s="1"/>
      <c r="H596" s="2"/>
      <c r="I596" s="1"/>
      <c r="J596" s="1"/>
      <c r="K596" s="2"/>
      <c r="L596" s="1"/>
      <c r="M596" s="1"/>
      <c r="N596" s="2"/>
    </row>
    <row r="597" spans="5:14" x14ac:dyDescent="0.3">
      <c r="E597" s="1"/>
      <c r="F597" s="1"/>
      <c r="G597" s="1"/>
      <c r="H597" s="2"/>
      <c r="I597" s="1"/>
      <c r="J597" s="1"/>
      <c r="K597" s="2"/>
      <c r="L597" s="1"/>
      <c r="M597" s="1"/>
      <c r="N597" s="2"/>
    </row>
    <row r="598" spans="5:14" x14ac:dyDescent="0.3">
      <c r="E598" s="1"/>
      <c r="F598" s="1"/>
      <c r="G598" s="1"/>
      <c r="H598" s="2"/>
      <c r="I598" s="1"/>
      <c r="J598" s="1"/>
      <c r="K598" s="2"/>
      <c r="L598" s="1"/>
      <c r="M598" s="1"/>
      <c r="N598" s="2"/>
    </row>
    <row r="599" spans="5:14" x14ac:dyDescent="0.3">
      <c r="E599" s="1"/>
      <c r="F599" s="1"/>
      <c r="G599" s="1"/>
      <c r="H599" s="2"/>
      <c r="I599" s="1"/>
      <c r="J599" s="1"/>
      <c r="K599" s="2"/>
      <c r="L599" s="1"/>
      <c r="M599" s="1"/>
      <c r="N599" s="2"/>
    </row>
    <row r="600" spans="5:14" x14ac:dyDescent="0.3">
      <c r="E600" s="1"/>
      <c r="F600" s="1"/>
      <c r="G600" s="1"/>
      <c r="H600" s="2"/>
      <c r="I600" s="1"/>
      <c r="J600" s="1"/>
      <c r="K600" s="2"/>
      <c r="L600" s="1"/>
      <c r="M600" s="1"/>
      <c r="N600" s="2"/>
    </row>
    <row r="601" spans="5:14" x14ac:dyDescent="0.3">
      <c r="E601" s="1"/>
      <c r="F601" s="1"/>
      <c r="G601" s="1"/>
      <c r="H601" s="2"/>
      <c r="I601" s="1"/>
      <c r="J601" s="1"/>
      <c r="K601" s="2"/>
      <c r="L601" s="1"/>
      <c r="M601" s="1"/>
      <c r="N601" s="2"/>
    </row>
    <row r="602" spans="5:14" x14ac:dyDescent="0.3">
      <c r="E602" s="1"/>
      <c r="F602" s="1"/>
      <c r="G602" s="1"/>
      <c r="H602" s="2"/>
      <c r="I602" s="1"/>
      <c r="J602" s="1"/>
      <c r="K602" s="2"/>
      <c r="L602" s="1"/>
      <c r="M602" s="1"/>
      <c r="N602" s="2"/>
    </row>
    <row r="603" spans="5:14" x14ac:dyDescent="0.3">
      <c r="E603" s="1"/>
      <c r="F603" s="1"/>
      <c r="G603" s="1"/>
      <c r="H603" s="2"/>
      <c r="I603" s="1"/>
      <c r="J603" s="1"/>
      <c r="K603" s="2"/>
      <c r="L603" s="1"/>
      <c r="M603" s="1"/>
      <c r="N603" s="2"/>
    </row>
    <row r="604" spans="5:14" x14ac:dyDescent="0.3">
      <c r="E604" s="1"/>
      <c r="F604" s="1"/>
      <c r="G604" s="1"/>
      <c r="H604" s="2"/>
      <c r="I604" s="1"/>
      <c r="J604" s="1"/>
      <c r="K604" s="2"/>
      <c r="L604" s="1"/>
      <c r="M604" s="1"/>
      <c r="N604" s="2"/>
    </row>
    <row r="605" spans="5:14" x14ac:dyDescent="0.3">
      <c r="E605" s="1"/>
      <c r="F605" s="1"/>
      <c r="G605" s="1"/>
      <c r="H605" s="2"/>
      <c r="I605" s="1"/>
      <c r="J605" s="1"/>
      <c r="K605" s="2"/>
      <c r="L605" s="1"/>
      <c r="M605" s="1"/>
      <c r="N605" s="2"/>
    </row>
    <row r="606" spans="5:14" x14ac:dyDescent="0.3">
      <c r="E606" s="1"/>
      <c r="F606" s="1"/>
      <c r="G606" s="1"/>
      <c r="H606" s="2"/>
      <c r="I606" s="1"/>
      <c r="J606" s="1"/>
      <c r="K606" s="2"/>
      <c r="L606" s="1"/>
      <c r="M606" s="1"/>
      <c r="N606" s="2"/>
    </row>
    <row r="607" spans="5:14" x14ac:dyDescent="0.3">
      <c r="E607" s="1"/>
      <c r="F607" s="1"/>
      <c r="G607" s="1"/>
      <c r="H607" s="2"/>
      <c r="I607" s="1"/>
      <c r="J607" s="1"/>
      <c r="K607" s="2"/>
      <c r="L607" s="1"/>
      <c r="M607" s="1"/>
      <c r="N607" s="2"/>
    </row>
    <row r="608" spans="5:14" x14ac:dyDescent="0.3">
      <c r="E608" s="1"/>
      <c r="F608" s="1"/>
      <c r="G608" s="1"/>
      <c r="H608" s="2"/>
      <c r="I608" s="1"/>
      <c r="J608" s="1"/>
      <c r="K608" s="2"/>
      <c r="L608" s="1"/>
      <c r="M608" s="1"/>
      <c r="N608" s="2"/>
    </row>
    <row r="609" spans="5:14" x14ac:dyDescent="0.3">
      <c r="E609" s="1"/>
      <c r="F609" s="1"/>
      <c r="G609" s="1"/>
      <c r="H609" s="2"/>
      <c r="I609" s="1"/>
      <c r="J609" s="1"/>
      <c r="K609" s="2"/>
      <c r="L609" s="1"/>
      <c r="M609" s="1"/>
      <c r="N609" s="2"/>
    </row>
    <row r="610" spans="5:14" x14ac:dyDescent="0.3">
      <c r="E610" s="1"/>
      <c r="F610" s="1"/>
      <c r="G610" s="1"/>
      <c r="H610" s="2"/>
      <c r="I610" s="1"/>
      <c r="J610" s="1"/>
      <c r="K610" s="2"/>
      <c r="L610" s="1"/>
      <c r="M610" s="1"/>
      <c r="N610" s="2"/>
    </row>
    <row r="611" spans="5:14" x14ac:dyDescent="0.3">
      <c r="E611" s="1"/>
      <c r="F611" s="1"/>
      <c r="G611" s="1"/>
      <c r="H611" s="2"/>
      <c r="I611" s="1"/>
      <c r="J611" s="1"/>
      <c r="K611" s="2"/>
      <c r="L611" s="1"/>
      <c r="M611" s="1"/>
      <c r="N611" s="2"/>
    </row>
    <row r="612" spans="5:14" x14ac:dyDescent="0.3">
      <c r="E612" s="1"/>
      <c r="F612" s="1"/>
      <c r="G612" s="1"/>
      <c r="H612" s="2"/>
      <c r="I612" s="1"/>
      <c r="J612" s="1"/>
      <c r="K612" s="2"/>
      <c r="L612" s="1"/>
      <c r="M612" s="1"/>
      <c r="N612" s="2"/>
    </row>
    <row r="613" spans="5:14" x14ac:dyDescent="0.3">
      <c r="E613" s="1"/>
      <c r="F613" s="1"/>
      <c r="G613" s="1"/>
      <c r="H613" s="2"/>
      <c r="I613" s="1"/>
      <c r="J613" s="1"/>
      <c r="K613" s="2"/>
      <c r="L613" s="1"/>
      <c r="M613" s="1"/>
      <c r="N613" s="2"/>
    </row>
    <row r="614" spans="5:14" x14ac:dyDescent="0.3">
      <c r="E614" s="1"/>
      <c r="F614" s="1"/>
      <c r="G614" s="1"/>
      <c r="H614" s="2"/>
      <c r="I614" s="1"/>
      <c r="J614" s="1"/>
      <c r="K614" s="2"/>
      <c r="L614" s="1"/>
      <c r="M614" s="1"/>
      <c r="N614" s="2"/>
    </row>
    <row r="615" spans="5:14" x14ac:dyDescent="0.3">
      <c r="E615" s="1"/>
      <c r="F615" s="1"/>
      <c r="G615" s="1"/>
      <c r="H615" s="2"/>
      <c r="I615" s="1"/>
      <c r="J615" s="1"/>
      <c r="K615" s="2"/>
      <c r="L615" s="1"/>
      <c r="M615" s="1"/>
      <c r="N615" s="2"/>
    </row>
    <row r="616" spans="5:14" x14ac:dyDescent="0.3">
      <c r="E616" s="1"/>
      <c r="F616" s="1"/>
      <c r="G616" s="1"/>
      <c r="H616" s="2"/>
      <c r="I616" s="1"/>
      <c r="J616" s="1"/>
      <c r="K616" s="2"/>
      <c r="L616" s="1"/>
      <c r="M616" s="1"/>
      <c r="N616" s="2"/>
    </row>
    <row r="617" spans="5:14" x14ac:dyDescent="0.3">
      <c r="E617" s="1"/>
      <c r="F617" s="1"/>
      <c r="G617" s="1"/>
      <c r="H617" s="2"/>
      <c r="I617" s="1"/>
      <c r="J617" s="1"/>
      <c r="K617" s="2"/>
      <c r="L617" s="1"/>
      <c r="M617" s="1"/>
      <c r="N617" s="2"/>
    </row>
    <row r="618" spans="5:14" x14ac:dyDescent="0.3">
      <c r="E618" s="1"/>
      <c r="F618" s="1"/>
      <c r="G618" s="1"/>
      <c r="H618" s="2"/>
      <c r="I618" s="1"/>
      <c r="J618" s="1"/>
      <c r="K618" s="2"/>
      <c r="L618" s="1"/>
      <c r="M618" s="1"/>
      <c r="N618" s="2"/>
    </row>
    <row r="619" spans="5:14" x14ac:dyDescent="0.3">
      <c r="E619" s="1"/>
      <c r="F619" s="1"/>
      <c r="G619" s="1"/>
      <c r="H619" s="2"/>
      <c r="I619" s="1"/>
      <c r="J619" s="1"/>
      <c r="K619" s="2"/>
      <c r="L619" s="1"/>
      <c r="M619" s="1"/>
      <c r="N619" s="2"/>
    </row>
    <row r="620" spans="5:14" x14ac:dyDescent="0.3">
      <c r="E620" s="1"/>
      <c r="F620" s="1"/>
      <c r="G620" s="1"/>
      <c r="H620" s="2"/>
      <c r="I620" s="1"/>
      <c r="J620" s="1"/>
      <c r="K620" s="2"/>
      <c r="L620" s="1"/>
      <c r="M620" s="1"/>
      <c r="N620" s="2"/>
    </row>
    <row r="621" spans="5:14" x14ac:dyDescent="0.3">
      <c r="E621" s="1"/>
      <c r="F621" s="1"/>
      <c r="G621" s="1"/>
      <c r="H621" s="2"/>
      <c r="I621" s="1"/>
      <c r="J621" s="1"/>
      <c r="K621" s="2"/>
      <c r="L621" s="1"/>
      <c r="M621" s="1"/>
      <c r="N621" s="2"/>
    </row>
    <row r="622" spans="5:14" x14ac:dyDescent="0.3">
      <c r="E622" s="1"/>
      <c r="F622" s="1"/>
      <c r="G622" s="1"/>
      <c r="H622" s="2"/>
      <c r="I622" s="1"/>
      <c r="J622" s="1"/>
      <c r="K622" s="2"/>
      <c r="L622" s="1"/>
      <c r="M622" s="1"/>
      <c r="N622" s="2"/>
    </row>
    <row r="623" spans="5:14" x14ac:dyDescent="0.3">
      <c r="E623" s="1"/>
      <c r="F623" s="1"/>
      <c r="G623" s="1"/>
      <c r="H623" s="2"/>
      <c r="I623" s="1"/>
      <c r="J623" s="1"/>
      <c r="K623" s="2"/>
      <c r="L623" s="1"/>
      <c r="M623" s="1"/>
      <c r="N623" s="2"/>
    </row>
    <row r="624" spans="5:14" x14ac:dyDescent="0.3">
      <c r="E624" s="1"/>
      <c r="F624" s="1"/>
      <c r="G624" s="1"/>
      <c r="H624" s="2"/>
      <c r="I624" s="1"/>
      <c r="J624" s="1"/>
      <c r="K624" s="2"/>
      <c r="L624" s="1"/>
      <c r="M624" s="1"/>
      <c r="N624" s="2"/>
    </row>
    <row r="625" spans="5:14" x14ac:dyDescent="0.3">
      <c r="E625" s="1"/>
      <c r="F625" s="1"/>
      <c r="G625" s="1"/>
      <c r="H625" s="2"/>
      <c r="I625" s="1"/>
      <c r="J625" s="1"/>
      <c r="K625" s="2"/>
      <c r="L625" s="1"/>
      <c r="M625" s="1"/>
      <c r="N625" s="2"/>
    </row>
    <row r="626" spans="5:14" x14ac:dyDescent="0.3">
      <c r="E626" s="1"/>
      <c r="F626" s="1"/>
      <c r="G626" s="1"/>
      <c r="H626" s="2"/>
      <c r="I626" s="1"/>
      <c r="J626" s="1"/>
      <c r="K626" s="2"/>
      <c r="L626" s="1"/>
      <c r="M626" s="1"/>
      <c r="N626" s="2"/>
    </row>
    <row r="627" spans="5:14" x14ac:dyDescent="0.3">
      <c r="E627" s="1"/>
      <c r="F627" s="1"/>
      <c r="G627" s="1"/>
      <c r="H627" s="2"/>
      <c r="I627" s="1"/>
      <c r="J627" s="1"/>
      <c r="K627" s="2"/>
      <c r="L627" s="1"/>
      <c r="M627" s="1"/>
      <c r="N627" s="2"/>
    </row>
    <row r="628" spans="5:14" x14ac:dyDescent="0.3">
      <c r="E628" s="1"/>
      <c r="F628" s="1"/>
      <c r="G628" s="1"/>
      <c r="H628" s="2"/>
      <c r="I628" s="1"/>
      <c r="J628" s="1"/>
      <c r="K628" s="2"/>
      <c r="L628" s="1"/>
      <c r="M628" s="1"/>
      <c r="N628" s="2"/>
    </row>
    <row r="629" spans="5:14" x14ac:dyDescent="0.3">
      <c r="E629" s="1"/>
      <c r="F629" s="1"/>
      <c r="G629" s="1"/>
      <c r="H629" s="2"/>
      <c r="I629" s="1"/>
      <c r="J629" s="1"/>
      <c r="K629" s="2"/>
      <c r="L629" s="1"/>
      <c r="M629" s="1"/>
      <c r="N629" s="2"/>
    </row>
    <row r="630" spans="5:14" x14ac:dyDescent="0.3">
      <c r="E630" s="1"/>
      <c r="F630" s="1"/>
      <c r="G630" s="1"/>
      <c r="H630" s="2"/>
      <c r="I630" s="1"/>
      <c r="J630" s="1"/>
      <c r="K630" s="2"/>
      <c r="L630" s="1"/>
      <c r="M630" s="1"/>
      <c r="N630" s="2"/>
    </row>
    <row r="631" spans="5:14" x14ac:dyDescent="0.3">
      <c r="E631" s="1"/>
      <c r="F631" s="1"/>
      <c r="G631" s="1"/>
      <c r="H631" s="2"/>
      <c r="I631" s="1"/>
      <c r="J631" s="1"/>
      <c r="K631" s="2"/>
      <c r="L631" s="1"/>
      <c r="M631" s="1"/>
      <c r="N631" s="2"/>
    </row>
    <row r="632" spans="5:14" x14ac:dyDescent="0.3">
      <c r="E632" s="1"/>
      <c r="F632" s="1"/>
      <c r="G632" s="1"/>
      <c r="H632" s="2"/>
      <c r="I632" s="1"/>
      <c r="J632" s="1"/>
      <c r="K632" s="2"/>
      <c r="L632" s="1"/>
      <c r="M632" s="1"/>
      <c r="N632" s="2"/>
    </row>
    <row r="633" spans="5:14" x14ac:dyDescent="0.3">
      <c r="E633" s="1"/>
      <c r="F633" s="1"/>
      <c r="G633" s="1"/>
      <c r="H633" s="2"/>
      <c r="I633" s="1"/>
      <c r="J633" s="1"/>
      <c r="K633" s="2"/>
      <c r="L633" s="1"/>
      <c r="M633" s="1"/>
      <c r="N633" s="2"/>
    </row>
    <row r="634" spans="5:14" x14ac:dyDescent="0.3">
      <c r="E634" s="1"/>
      <c r="F634" s="1"/>
      <c r="G634" s="1"/>
      <c r="H634" s="2"/>
      <c r="I634" s="1"/>
      <c r="J634" s="1"/>
      <c r="K634" s="2"/>
      <c r="L634" s="1"/>
      <c r="M634" s="1"/>
      <c r="N634" s="2"/>
    </row>
    <row r="635" spans="5:14" x14ac:dyDescent="0.3">
      <c r="E635" s="1"/>
      <c r="F635" s="1"/>
      <c r="G635" s="1"/>
      <c r="H635" s="2"/>
      <c r="I635" s="1"/>
      <c r="J635" s="1"/>
      <c r="K635" s="2"/>
      <c r="L635" s="1"/>
      <c r="M635" s="1"/>
      <c r="N635" s="2"/>
    </row>
    <row r="636" spans="5:14" x14ac:dyDescent="0.3">
      <c r="E636" s="1"/>
      <c r="F636" s="1"/>
      <c r="G636" s="1"/>
      <c r="H636" s="2"/>
      <c r="I636" s="1"/>
      <c r="J636" s="1"/>
      <c r="K636" s="2"/>
      <c r="L636" s="1"/>
      <c r="M636" s="1"/>
      <c r="N636" s="2"/>
    </row>
    <row r="637" spans="5:14" x14ac:dyDescent="0.3">
      <c r="E637" s="1"/>
      <c r="F637" s="1"/>
      <c r="G637" s="1"/>
      <c r="H637" s="2"/>
      <c r="I637" s="1"/>
      <c r="J637" s="1"/>
      <c r="K637" s="2"/>
      <c r="L637" s="1"/>
      <c r="M637" s="1"/>
      <c r="N637" s="2"/>
    </row>
    <row r="638" spans="5:14" x14ac:dyDescent="0.3">
      <c r="E638" s="1"/>
      <c r="F638" s="1"/>
      <c r="G638" s="1"/>
      <c r="H638" s="2"/>
      <c r="I638" s="1"/>
      <c r="J638" s="1"/>
      <c r="K638" s="2"/>
      <c r="L638" s="1"/>
      <c r="M638" s="1"/>
      <c r="N638" s="2"/>
    </row>
    <row r="639" spans="5:14" x14ac:dyDescent="0.3">
      <c r="E639" s="1"/>
      <c r="F639" s="1"/>
      <c r="G639" s="1"/>
      <c r="H639" s="2"/>
      <c r="I639" s="1"/>
      <c r="J639" s="1"/>
      <c r="K639" s="2"/>
      <c r="L639" s="1"/>
      <c r="M639" s="1"/>
      <c r="N639" s="2"/>
    </row>
    <row r="640" spans="5:14" x14ac:dyDescent="0.3">
      <c r="E640" s="1"/>
      <c r="F640" s="1"/>
      <c r="G640" s="1"/>
      <c r="H640" s="2"/>
      <c r="I640" s="1"/>
      <c r="J640" s="1"/>
      <c r="K640" s="2"/>
      <c r="L640" s="1"/>
      <c r="M640" s="1"/>
      <c r="N640" s="2"/>
    </row>
    <row r="641" spans="5:14" x14ac:dyDescent="0.3">
      <c r="E641" s="1"/>
      <c r="F641" s="1"/>
      <c r="G641" s="1"/>
      <c r="H641" s="2"/>
      <c r="I641" s="1"/>
      <c r="J641" s="1"/>
      <c r="K641" s="2"/>
      <c r="L641" s="1"/>
      <c r="M641" s="1"/>
      <c r="N641" s="2"/>
    </row>
    <row r="642" spans="5:14" x14ac:dyDescent="0.3">
      <c r="E642" s="1"/>
      <c r="F642" s="1"/>
      <c r="G642" s="1"/>
      <c r="H642" s="2"/>
      <c r="I642" s="1"/>
      <c r="J642" s="1"/>
      <c r="K642" s="2"/>
      <c r="L642" s="1"/>
      <c r="M642" s="1"/>
      <c r="N642" s="2"/>
    </row>
    <row r="643" spans="5:14" x14ac:dyDescent="0.3">
      <c r="E643" s="1"/>
      <c r="F643" s="1"/>
      <c r="G643" s="1"/>
      <c r="H643" s="2"/>
      <c r="I643" s="1"/>
      <c r="J643" s="1"/>
      <c r="K643" s="2"/>
      <c r="L643" s="1"/>
      <c r="M643" s="1"/>
      <c r="N643" s="2"/>
    </row>
    <row r="644" spans="5:14" x14ac:dyDescent="0.3">
      <c r="E644" s="1"/>
      <c r="F644" s="1"/>
      <c r="G644" s="1"/>
      <c r="H644" s="2"/>
      <c r="I644" s="1"/>
      <c r="J644" s="1"/>
      <c r="K644" s="2"/>
      <c r="L644" s="1"/>
      <c r="M644" s="1"/>
      <c r="N644" s="2"/>
    </row>
    <row r="645" spans="5:14" x14ac:dyDescent="0.3">
      <c r="E645" s="1"/>
      <c r="F645" s="1"/>
      <c r="G645" s="1"/>
      <c r="H645" s="2"/>
      <c r="I645" s="1"/>
      <c r="J645" s="1"/>
      <c r="K645" s="2"/>
      <c r="L645" s="1"/>
      <c r="M645" s="1"/>
      <c r="N645" s="2"/>
    </row>
    <row r="646" spans="5:14" x14ac:dyDescent="0.3">
      <c r="E646" s="1"/>
      <c r="F646" s="1"/>
      <c r="G646" s="1"/>
      <c r="H646" s="2"/>
      <c r="I646" s="1"/>
      <c r="J646" s="1"/>
      <c r="K646" s="2"/>
      <c r="L646" s="1"/>
      <c r="M646" s="1"/>
      <c r="N646" s="2"/>
    </row>
    <row r="647" spans="5:14" x14ac:dyDescent="0.3">
      <c r="E647" s="1"/>
      <c r="F647" s="1"/>
      <c r="G647" s="1"/>
      <c r="H647" s="2"/>
      <c r="I647" s="1"/>
      <c r="J647" s="1"/>
      <c r="K647" s="2"/>
      <c r="L647" s="1"/>
      <c r="M647" s="1"/>
      <c r="N647" s="2"/>
    </row>
    <row r="648" spans="5:14" x14ac:dyDescent="0.3">
      <c r="E648" s="1"/>
      <c r="F648" s="1"/>
      <c r="G648" s="1"/>
      <c r="H648" s="2"/>
      <c r="I648" s="1"/>
      <c r="J648" s="1"/>
      <c r="K648" s="2"/>
      <c r="L648" s="1"/>
      <c r="M648" s="1"/>
      <c r="N648" s="2"/>
    </row>
    <row r="649" spans="5:14" x14ac:dyDescent="0.3">
      <c r="E649" s="1"/>
      <c r="F649" s="1"/>
      <c r="G649" s="1"/>
      <c r="H649" s="2"/>
      <c r="I649" s="1"/>
      <c r="J649" s="1"/>
      <c r="K649" s="2"/>
      <c r="L649" s="1"/>
      <c r="M649" s="1"/>
      <c r="N649" s="2"/>
    </row>
    <row r="650" spans="5:14" x14ac:dyDescent="0.3">
      <c r="E650" s="1"/>
      <c r="F650" s="1"/>
      <c r="G650" s="1"/>
      <c r="H650" s="2"/>
      <c r="I650" s="1"/>
      <c r="J650" s="1"/>
      <c r="K650" s="2"/>
      <c r="L650" s="1"/>
      <c r="M650" s="1"/>
      <c r="N650" s="2"/>
    </row>
    <row r="651" spans="5:14" x14ac:dyDescent="0.3">
      <c r="E651" s="1"/>
      <c r="F651" s="1"/>
      <c r="G651" s="1"/>
      <c r="H651" s="2"/>
      <c r="I651" s="1"/>
      <c r="J651" s="1"/>
      <c r="K651" s="2"/>
      <c r="L651" s="1"/>
      <c r="M651" s="1"/>
      <c r="N651" s="2"/>
    </row>
    <row r="652" spans="5:14" x14ac:dyDescent="0.3">
      <c r="E652" s="1"/>
      <c r="F652" s="1"/>
      <c r="G652" s="1"/>
      <c r="H652" s="2"/>
      <c r="I652" s="1"/>
      <c r="J652" s="1"/>
      <c r="K652" s="2"/>
      <c r="L652" s="1"/>
      <c r="M652" s="1"/>
      <c r="N652" s="2"/>
    </row>
    <row r="653" spans="5:14" x14ac:dyDescent="0.3">
      <c r="E653" s="1"/>
      <c r="F653" s="1"/>
      <c r="G653" s="1"/>
      <c r="H653" s="2"/>
      <c r="I653" s="1"/>
      <c r="J653" s="1"/>
      <c r="K653" s="2"/>
      <c r="L653" s="1"/>
      <c r="M653" s="1"/>
      <c r="N653" s="2"/>
    </row>
    <row r="654" spans="5:14" x14ac:dyDescent="0.3">
      <c r="E654" s="1"/>
      <c r="F654" s="1"/>
      <c r="G654" s="1"/>
      <c r="H654" s="2"/>
      <c r="I654" s="1"/>
      <c r="J654" s="1"/>
      <c r="K654" s="2"/>
      <c r="L654" s="1"/>
      <c r="M654" s="1"/>
      <c r="N654" s="2"/>
    </row>
    <row r="655" spans="5:14" x14ac:dyDescent="0.3">
      <c r="E655" s="1"/>
      <c r="F655" s="1"/>
      <c r="G655" s="1"/>
      <c r="H655" s="2"/>
      <c r="I655" s="1"/>
      <c r="J655" s="1"/>
      <c r="K655" s="2"/>
      <c r="L655" s="1"/>
      <c r="M655" s="1"/>
      <c r="N655" s="2"/>
    </row>
    <row r="656" spans="5:14" x14ac:dyDescent="0.3">
      <c r="E656" s="1"/>
      <c r="F656" s="1"/>
      <c r="G656" s="1"/>
      <c r="H656" s="2"/>
      <c r="I656" s="1"/>
      <c r="J656" s="1"/>
      <c r="K656" s="2"/>
      <c r="L656" s="1"/>
      <c r="M656" s="1"/>
      <c r="N656" s="2"/>
    </row>
    <row r="657" spans="5:14" x14ac:dyDescent="0.3">
      <c r="E657" s="1"/>
      <c r="F657" s="1"/>
      <c r="G657" s="1"/>
      <c r="H657" s="2"/>
      <c r="I657" s="1"/>
      <c r="J657" s="1"/>
      <c r="K657" s="2"/>
      <c r="L657" s="1"/>
      <c r="M657" s="1"/>
      <c r="N657" s="2"/>
    </row>
    <row r="658" spans="5:14" x14ac:dyDescent="0.3">
      <c r="E658" s="1"/>
      <c r="F658" s="1"/>
      <c r="G658" s="1"/>
      <c r="H658" s="2"/>
      <c r="I658" s="1"/>
      <c r="J658" s="1"/>
      <c r="K658" s="2"/>
      <c r="L658" s="1"/>
      <c r="M658" s="1"/>
      <c r="N658" s="2"/>
    </row>
    <row r="659" spans="5:14" x14ac:dyDescent="0.3">
      <c r="E659" s="1"/>
      <c r="F659" s="1"/>
      <c r="G659" s="1"/>
      <c r="H659" s="2"/>
      <c r="I659" s="1"/>
      <c r="J659" s="1"/>
      <c r="K659" s="2"/>
      <c r="L659" s="1"/>
      <c r="M659" s="1"/>
      <c r="N659" s="2"/>
    </row>
    <row r="660" spans="5:14" x14ac:dyDescent="0.3">
      <c r="E660" s="1"/>
      <c r="F660" s="1"/>
      <c r="G660" s="1"/>
      <c r="H660" s="2"/>
      <c r="I660" s="1"/>
      <c r="J660" s="1"/>
      <c r="K660" s="2"/>
      <c r="L660" s="1"/>
      <c r="M660" s="1"/>
      <c r="N660" s="2"/>
    </row>
    <row r="661" spans="5:14" x14ac:dyDescent="0.3">
      <c r="E661" s="1"/>
      <c r="F661" s="1"/>
      <c r="G661" s="1"/>
      <c r="H661" s="2"/>
      <c r="I661" s="1"/>
      <c r="J661" s="1"/>
      <c r="K661" s="2"/>
      <c r="L661" s="1"/>
      <c r="M661" s="1"/>
      <c r="N661" s="2"/>
    </row>
    <row r="662" spans="5:14" x14ac:dyDescent="0.3">
      <c r="E662" s="1"/>
      <c r="F662" s="1"/>
      <c r="G662" s="1"/>
      <c r="H662" s="2"/>
      <c r="I662" s="1"/>
      <c r="J662" s="1"/>
      <c r="K662" s="2"/>
      <c r="L662" s="1"/>
      <c r="M662" s="1"/>
      <c r="N662" s="2"/>
    </row>
    <row r="663" spans="5:14" x14ac:dyDescent="0.3">
      <c r="E663" s="1"/>
      <c r="F663" s="1"/>
      <c r="G663" s="1"/>
      <c r="H663" s="2"/>
      <c r="I663" s="1"/>
      <c r="J663" s="1"/>
      <c r="K663" s="2"/>
      <c r="L663" s="1"/>
      <c r="M663" s="1"/>
      <c r="N663" s="2"/>
    </row>
    <row r="664" spans="5:14" x14ac:dyDescent="0.3">
      <c r="E664" s="1"/>
      <c r="F664" s="1"/>
      <c r="G664" s="1"/>
      <c r="H664" s="2"/>
      <c r="I664" s="1"/>
      <c r="J664" s="1"/>
      <c r="K664" s="2"/>
      <c r="L664" s="1"/>
      <c r="M664" s="1"/>
      <c r="N664" s="2"/>
    </row>
    <row r="665" spans="5:14" x14ac:dyDescent="0.3">
      <c r="E665" s="1"/>
      <c r="F665" s="1"/>
      <c r="G665" s="1"/>
      <c r="H665" s="2"/>
      <c r="I665" s="1"/>
      <c r="J665" s="1"/>
      <c r="K665" s="2"/>
      <c r="L665" s="1"/>
      <c r="M665" s="1"/>
      <c r="N665" s="2"/>
    </row>
    <row r="666" spans="5:14" x14ac:dyDescent="0.3">
      <c r="E666" s="1"/>
      <c r="F666" s="1"/>
      <c r="G666" s="1"/>
      <c r="H666" s="2"/>
      <c r="I666" s="1"/>
      <c r="J666" s="1"/>
      <c r="K666" s="2"/>
      <c r="L666" s="1"/>
      <c r="M666" s="1"/>
      <c r="N666" s="2"/>
    </row>
    <row r="667" spans="5:14" x14ac:dyDescent="0.3">
      <c r="E667" s="1"/>
      <c r="F667" s="1"/>
      <c r="G667" s="1"/>
      <c r="H667" s="2"/>
      <c r="I667" s="1"/>
      <c r="J667" s="1"/>
      <c r="K667" s="2"/>
      <c r="L667" s="1"/>
      <c r="M667" s="1"/>
      <c r="N667" s="2"/>
    </row>
    <row r="668" spans="5:14" x14ac:dyDescent="0.3">
      <c r="E668" s="1"/>
      <c r="F668" s="1"/>
      <c r="G668" s="1"/>
      <c r="H668" s="2"/>
      <c r="I668" s="1"/>
      <c r="J668" s="1"/>
      <c r="K668" s="2"/>
      <c r="L668" s="1"/>
      <c r="M668" s="1"/>
      <c r="N668" s="2"/>
    </row>
    <row r="669" spans="5:14" x14ac:dyDescent="0.3">
      <c r="E669" s="1"/>
      <c r="F669" s="1"/>
      <c r="G669" s="1"/>
      <c r="H669" s="2"/>
      <c r="I669" s="1"/>
      <c r="J669" s="1"/>
      <c r="K669" s="2"/>
      <c r="L669" s="1"/>
      <c r="M669" s="1"/>
      <c r="N669" s="2"/>
    </row>
    <row r="670" spans="5:14" x14ac:dyDescent="0.3">
      <c r="E670" s="1"/>
      <c r="F670" s="1"/>
      <c r="G670" s="1"/>
      <c r="H670" s="2"/>
      <c r="I670" s="1"/>
      <c r="J670" s="1"/>
      <c r="K670" s="2"/>
      <c r="L670" s="1"/>
      <c r="M670" s="1"/>
      <c r="N670" s="2"/>
    </row>
    <row r="671" spans="5:14" x14ac:dyDescent="0.3">
      <c r="E671" s="1"/>
      <c r="F671" s="1"/>
      <c r="G671" s="1"/>
      <c r="H671" s="2"/>
      <c r="I671" s="1"/>
      <c r="J671" s="1"/>
      <c r="K671" s="2"/>
      <c r="L671" s="1"/>
      <c r="M671" s="1"/>
      <c r="N671" s="2"/>
    </row>
    <row r="672" spans="5:14" x14ac:dyDescent="0.3">
      <c r="E672" s="1"/>
      <c r="F672" s="1"/>
      <c r="G672" s="1"/>
      <c r="H672" s="2"/>
      <c r="I672" s="1"/>
      <c r="J672" s="1"/>
      <c r="K672" s="2"/>
      <c r="L672" s="1"/>
      <c r="M672" s="1"/>
      <c r="N672" s="2"/>
    </row>
    <row r="673" spans="5:14" x14ac:dyDescent="0.3">
      <c r="E673" s="1"/>
      <c r="F673" s="1"/>
      <c r="G673" s="1"/>
      <c r="H673" s="2"/>
      <c r="I673" s="1"/>
      <c r="J673" s="1"/>
      <c r="K673" s="2"/>
      <c r="L673" s="1"/>
      <c r="M673" s="1"/>
      <c r="N673" s="2"/>
    </row>
    <row r="674" spans="5:14" x14ac:dyDescent="0.3">
      <c r="E674" s="1"/>
      <c r="F674" s="1"/>
      <c r="G674" s="1"/>
      <c r="H674" s="2"/>
      <c r="I674" s="1"/>
      <c r="J674" s="1"/>
      <c r="K674" s="2"/>
      <c r="L674" s="1"/>
      <c r="M674" s="1"/>
      <c r="N674" s="2"/>
    </row>
    <row r="675" spans="5:14" x14ac:dyDescent="0.3">
      <c r="E675" s="1"/>
      <c r="F675" s="1"/>
      <c r="G675" s="1"/>
      <c r="H675" s="2"/>
      <c r="I675" s="1"/>
      <c r="J675" s="1"/>
      <c r="K675" s="2"/>
      <c r="L675" s="1"/>
      <c r="M675" s="1"/>
      <c r="N675" s="2"/>
    </row>
    <row r="676" spans="5:14" x14ac:dyDescent="0.3">
      <c r="E676" s="1"/>
      <c r="F676" s="1"/>
      <c r="G676" s="1"/>
      <c r="H676" s="2"/>
      <c r="I676" s="1"/>
      <c r="J676" s="1"/>
      <c r="K676" s="2"/>
      <c r="L676" s="1"/>
      <c r="M676" s="1"/>
      <c r="N676" s="2"/>
    </row>
    <row r="677" spans="5:14" x14ac:dyDescent="0.3">
      <c r="E677" s="1"/>
      <c r="F677" s="1"/>
      <c r="G677" s="1"/>
      <c r="H677" s="2"/>
      <c r="I677" s="1"/>
      <c r="J677" s="1"/>
      <c r="K677" s="2"/>
      <c r="L677" s="1"/>
      <c r="M677" s="1"/>
      <c r="N677" s="2"/>
    </row>
    <row r="678" spans="5:14" x14ac:dyDescent="0.3">
      <c r="E678" s="1"/>
      <c r="F678" s="1"/>
      <c r="G678" s="1"/>
      <c r="H678" s="2"/>
      <c r="I678" s="1"/>
      <c r="J678" s="1"/>
      <c r="K678" s="2"/>
      <c r="L678" s="1"/>
      <c r="M678" s="1"/>
      <c r="N678" s="2"/>
    </row>
    <row r="679" spans="5:14" x14ac:dyDescent="0.3">
      <c r="E679" s="1"/>
      <c r="F679" s="1"/>
      <c r="G679" s="1"/>
      <c r="H679" s="2"/>
      <c r="I679" s="1"/>
      <c r="J679" s="1"/>
      <c r="K679" s="2"/>
      <c r="L679" s="1"/>
      <c r="M679" s="1"/>
      <c r="N679" s="2"/>
    </row>
    <row r="680" spans="5:14" x14ac:dyDescent="0.3">
      <c r="E680" s="1"/>
      <c r="F680" s="1"/>
      <c r="G680" s="1"/>
      <c r="H680" s="2"/>
      <c r="I680" s="1"/>
      <c r="J680" s="1"/>
      <c r="K680" s="2"/>
      <c r="L680" s="1"/>
      <c r="M680" s="1"/>
      <c r="N680" s="2"/>
    </row>
    <row r="681" spans="5:14" x14ac:dyDescent="0.3">
      <c r="E681" s="1"/>
      <c r="F681" s="1"/>
      <c r="G681" s="1"/>
      <c r="H681" s="2"/>
      <c r="I681" s="1"/>
      <c r="J681" s="1"/>
      <c r="K681" s="2"/>
      <c r="L681" s="1"/>
      <c r="M681" s="1"/>
      <c r="N681" s="2"/>
    </row>
    <row r="682" spans="5:14" x14ac:dyDescent="0.3">
      <c r="E682" s="1"/>
      <c r="F682" s="1"/>
      <c r="G682" s="1"/>
      <c r="H682" s="2"/>
      <c r="I682" s="1"/>
      <c r="J682" s="1"/>
      <c r="K682" s="2"/>
      <c r="L682" s="1"/>
      <c r="M682" s="1"/>
      <c r="N682" s="2"/>
    </row>
    <row r="683" spans="5:14" x14ac:dyDescent="0.3">
      <c r="E683" s="1"/>
      <c r="F683" s="1"/>
      <c r="G683" s="1"/>
      <c r="H683" s="2"/>
      <c r="I683" s="1"/>
      <c r="J683" s="1"/>
      <c r="K683" s="2"/>
      <c r="L683" s="1"/>
      <c r="M683" s="1"/>
      <c r="N683" s="2"/>
    </row>
    <row r="684" spans="5:14" x14ac:dyDescent="0.3">
      <c r="E684" s="1"/>
      <c r="F684" s="1"/>
      <c r="G684" s="1"/>
      <c r="H684" s="2"/>
      <c r="I684" s="1"/>
      <c r="J684" s="1"/>
      <c r="K684" s="2"/>
      <c r="L684" s="1"/>
      <c r="M684" s="1"/>
      <c r="N684" s="2"/>
    </row>
    <row r="685" spans="5:14" x14ac:dyDescent="0.3">
      <c r="E685" s="1"/>
      <c r="F685" s="1"/>
      <c r="G685" s="1"/>
      <c r="H685" s="2"/>
      <c r="I685" s="1"/>
      <c r="J685" s="1"/>
      <c r="K685" s="2"/>
      <c r="L685" s="1"/>
      <c r="M685" s="1"/>
      <c r="N685" s="2"/>
    </row>
    <row r="686" spans="5:14" x14ac:dyDescent="0.3">
      <c r="E686" s="1"/>
      <c r="F686" s="1"/>
      <c r="G686" s="1"/>
      <c r="H686" s="2"/>
      <c r="I686" s="1"/>
      <c r="J686" s="1"/>
      <c r="K686" s="2"/>
      <c r="L686" s="1"/>
      <c r="M686" s="1"/>
      <c r="N686" s="2"/>
    </row>
    <row r="687" spans="5:14" x14ac:dyDescent="0.3">
      <c r="E687" s="1"/>
      <c r="F687" s="1"/>
      <c r="G687" s="1"/>
      <c r="H687" s="2"/>
      <c r="I687" s="1"/>
      <c r="J687" s="1"/>
      <c r="K687" s="2"/>
      <c r="L687" s="1"/>
      <c r="M687" s="1"/>
      <c r="N687" s="2"/>
    </row>
    <row r="688" spans="5:14" x14ac:dyDescent="0.3">
      <c r="E688" s="1"/>
      <c r="F688" s="1"/>
      <c r="G688" s="1"/>
      <c r="H688" s="2"/>
      <c r="I688" s="1"/>
      <c r="J688" s="1"/>
      <c r="K688" s="2"/>
      <c r="L688" s="1"/>
      <c r="M688" s="1"/>
      <c r="N688" s="2"/>
    </row>
    <row r="689" spans="5:14" x14ac:dyDescent="0.3">
      <c r="E689" s="1"/>
      <c r="F689" s="1"/>
      <c r="G689" s="1"/>
      <c r="H689" s="2"/>
      <c r="I689" s="1"/>
      <c r="J689" s="1"/>
      <c r="K689" s="2"/>
      <c r="L689" s="1"/>
      <c r="M689" s="1"/>
      <c r="N689" s="2"/>
    </row>
    <row r="690" spans="5:14" x14ac:dyDescent="0.3">
      <c r="E690" s="1"/>
      <c r="F690" s="1"/>
      <c r="G690" s="1"/>
      <c r="H690" s="2"/>
      <c r="I690" s="1"/>
      <c r="J690" s="1"/>
      <c r="K690" s="2"/>
      <c r="L690" s="1"/>
      <c r="M690" s="1"/>
      <c r="N690" s="2"/>
    </row>
    <row r="691" spans="5:14" x14ac:dyDescent="0.3">
      <c r="E691" s="1"/>
      <c r="F691" s="1"/>
      <c r="G691" s="1"/>
      <c r="H691" s="2"/>
      <c r="I691" s="1"/>
      <c r="J691" s="1"/>
      <c r="K691" s="2"/>
      <c r="L691" s="1"/>
      <c r="M691" s="1"/>
      <c r="N691" s="2"/>
    </row>
    <row r="692" spans="5:14" x14ac:dyDescent="0.3">
      <c r="E692" s="1"/>
      <c r="F692" s="1"/>
      <c r="G692" s="1"/>
      <c r="H692" s="2"/>
      <c r="I692" s="1"/>
      <c r="J692" s="1"/>
      <c r="K692" s="2"/>
      <c r="L692" s="1"/>
      <c r="M692" s="1"/>
      <c r="N692" s="2"/>
    </row>
    <row r="693" spans="5:14" x14ac:dyDescent="0.3">
      <c r="E693" s="1"/>
      <c r="F693" s="1"/>
      <c r="G693" s="1"/>
      <c r="H693" s="2"/>
      <c r="I693" s="1"/>
      <c r="J693" s="1"/>
      <c r="K693" s="2"/>
      <c r="L693" s="1"/>
      <c r="M693" s="1"/>
      <c r="N693" s="2"/>
    </row>
    <row r="694" spans="5:14" x14ac:dyDescent="0.3">
      <c r="E694" s="1"/>
      <c r="F694" s="1"/>
      <c r="G694" s="1"/>
      <c r="H694" s="2"/>
      <c r="I694" s="1"/>
      <c r="J694" s="1"/>
      <c r="K694" s="2"/>
      <c r="L694" s="1"/>
      <c r="M694" s="1"/>
      <c r="N694" s="2"/>
    </row>
    <row r="695" spans="5:14" x14ac:dyDescent="0.3">
      <c r="E695" s="1"/>
      <c r="F695" s="1"/>
      <c r="G695" s="1"/>
      <c r="H695" s="2"/>
      <c r="I695" s="1"/>
      <c r="J695" s="1"/>
      <c r="K695" s="2"/>
      <c r="L695" s="1"/>
      <c r="M695" s="1"/>
      <c r="N695" s="2"/>
    </row>
    <row r="696" spans="5:14" x14ac:dyDescent="0.3">
      <c r="E696" s="1"/>
      <c r="F696" s="1"/>
      <c r="G696" s="1"/>
      <c r="H696" s="2"/>
      <c r="I696" s="1"/>
      <c r="J696" s="1"/>
      <c r="K696" s="2"/>
      <c r="L696" s="1"/>
      <c r="M696" s="1"/>
      <c r="N696" s="2"/>
    </row>
    <row r="697" spans="5:14" x14ac:dyDescent="0.3">
      <c r="E697" s="1"/>
      <c r="F697" s="1"/>
      <c r="G697" s="1"/>
      <c r="H697" s="2"/>
      <c r="I697" s="1"/>
      <c r="J697" s="1"/>
      <c r="K697" s="2"/>
      <c r="L697" s="1"/>
      <c r="M697" s="1"/>
      <c r="N697" s="2"/>
    </row>
    <row r="698" spans="5:14" x14ac:dyDescent="0.3">
      <c r="E698" s="1"/>
      <c r="F698" s="1"/>
      <c r="G698" s="1"/>
      <c r="H698" s="2"/>
      <c r="I698" s="1"/>
      <c r="J698" s="1"/>
      <c r="K698" s="2"/>
      <c r="L698" s="1"/>
      <c r="M698" s="1"/>
      <c r="N698" s="2"/>
    </row>
    <row r="699" spans="5:14" x14ac:dyDescent="0.3">
      <c r="E699" s="1"/>
      <c r="F699" s="1"/>
      <c r="G699" s="1"/>
      <c r="H699" s="2"/>
      <c r="I699" s="1"/>
      <c r="J699" s="1"/>
      <c r="K699" s="2"/>
      <c r="L699" s="1"/>
      <c r="M699" s="1"/>
      <c r="N699" s="2"/>
    </row>
    <row r="700" spans="5:14" x14ac:dyDescent="0.3">
      <c r="E700" s="1"/>
      <c r="F700" s="1"/>
      <c r="G700" s="1"/>
      <c r="H700" s="2"/>
      <c r="I700" s="1"/>
      <c r="J700" s="1"/>
      <c r="K700" s="2"/>
      <c r="L700" s="1"/>
      <c r="M700" s="1"/>
      <c r="N700" s="2"/>
    </row>
    <row r="701" spans="5:14" x14ac:dyDescent="0.3">
      <c r="E701" s="1"/>
      <c r="F701" s="1"/>
      <c r="G701" s="1"/>
      <c r="H701" s="2"/>
      <c r="I701" s="1"/>
      <c r="J701" s="1"/>
      <c r="K701" s="2"/>
      <c r="L701" s="1"/>
      <c r="M701" s="1"/>
      <c r="N701" s="2"/>
    </row>
    <row r="702" spans="5:14" x14ac:dyDescent="0.3">
      <c r="E702" s="1"/>
      <c r="F702" s="1"/>
      <c r="G702" s="1"/>
      <c r="H702" s="2"/>
      <c r="I702" s="1"/>
      <c r="J702" s="1"/>
      <c r="K702" s="2"/>
      <c r="L702" s="1"/>
      <c r="M702" s="1"/>
      <c r="N702" s="2"/>
    </row>
    <row r="703" spans="5:14" x14ac:dyDescent="0.3">
      <c r="E703" s="1"/>
      <c r="F703" s="1"/>
      <c r="G703" s="1"/>
      <c r="H703" s="2"/>
      <c r="I703" s="1"/>
      <c r="J703" s="1"/>
      <c r="K703" s="2"/>
      <c r="L703" s="1"/>
      <c r="M703" s="1"/>
      <c r="N703" s="2"/>
    </row>
    <row r="704" spans="5:14" x14ac:dyDescent="0.3">
      <c r="E704" s="1"/>
      <c r="F704" s="1"/>
      <c r="G704" s="1"/>
      <c r="H704" s="2"/>
      <c r="I704" s="1"/>
      <c r="J704" s="1"/>
      <c r="K704" s="2"/>
      <c r="L704" s="1"/>
      <c r="M704" s="1"/>
      <c r="N704" s="2"/>
    </row>
    <row r="705" spans="5:14" x14ac:dyDescent="0.3">
      <c r="E705" s="1"/>
      <c r="F705" s="1"/>
      <c r="G705" s="1"/>
      <c r="H705" s="2"/>
      <c r="I705" s="1"/>
      <c r="J705" s="1"/>
      <c r="K705" s="2"/>
      <c r="L705" s="1"/>
      <c r="M705" s="1"/>
      <c r="N705" s="2"/>
    </row>
    <row r="706" spans="5:14" x14ac:dyDescent="0.3">
      <c r="E706" s="1"/>
      <c r="F706" s="1"/>
      <c r="G706" s="1"/>
      <c r="H706" s="2"/>
      <c r="I706" s="1"/>
      <c r="J706" s="1"/>
      <c r="K706" s="2"/>
      <c r="L706" s="1"/>
      <c r="M706" s="1"/>
      <c r="N706" s="2"/>
    </row>
    <row r="707" spans="5:14" x14ac:dyDescent="0.3">
      <c r="E707" s="1"/>
      <c r="F707" s="1"/>
      <c r="G707" s="1"/>
      <c r="H707" s="2"/>
      <c r="I707" s="1"/>
      <c r="J707" s="1"/>
      <c r="K707" s="2"/>
      <c r="L707" s="1"/>
      <c r="M707" s="1"/>
      <c r="N707" s="2"/>
    </row>
    <row r="708" spans="5:14" x14ac:dyDescent="0.3">
      <c r="E708" s="1"/>
      <c r="F708" s="1"/>
      <c r="G708" s="1"/>
      <c r="H708" s="2"/>
      <c r="I708" s="1"/>
      <c r="J708" s="1"/>
      <c r="K708" s="2"/>
      <c r="L708" s="1"/>
      <c r="M708" s="1"/>
      <c r="N708" s="2"/>
    </row>
    <row r="709" spans="5:14" x14ac:dyDescent="0.3">
      <c r="E709" s="1"/>
      <c r="F709" s="1"/>
      <c r="G709" s="1"/>
      <c r="H709" s="2"/>
      <c r="I709" s="1"/>
      <c r="J709" s="1"/>
      <c r="K709" s="2"/>
      <c r="L709" s="1"/>
      <c r="M709" s="1"/>
      <c r="N709" s="2"/>
    </row>
    <row r="710" spans="5:14" x14ac:dyDescent="0.3">
      <c r="E710" s="1"/>
      <c r="F710" s="1"/>
      <c r="G710" s="1"/>
      <c r="H710" s="2"/>
      <c r="I710" s="1"/>
      <c r="J710" s="1"/>
      <c r="K710" s="2"/>
      <c r="L710" s="1"/>
      <c r="M710" s="1"/>
      <c r="N710" s="2"/>
    </row>
    <row r="711" spans="5:14" x14ac:dyDescent="0.3">
      <c r="E711" s="1"/>
      <c r="F711" s="1"/>
      <c r="G711" s="1"/>
      <c r="H711" s="2"/>
      <c r="I711" s="1"/>
      <c r="J711" s="1"/>
      <c r="K711" s="2"/>
      <c r="L711" s="1"/>
      <c r="M711" s="1"/>
      <c r="N711" s="2"/>
    </row>
    <row r="712" spans="5:14" x14ac:dyDescent="0.3">
      <c r="E712" s="1"/>
      <c r="F712" s="1"/>
      <c r="G712" s="1"/>
      <c r="H712" s="2"/>
      <c r="I712" s="1"/>
      <c r="J712" s="1"/>
      <c r="K712" s="2"/>
      <c r="L712" s="1"/>
      <c r="M712" s="1"/>
      <c r="N712" s="2"/>
    </row>
    <row r="713" spans="5:14" x14ac:dyDescent="0.3">
      <c r="E713" s="1"/>
      <c r="F713" s="1"/>
      <c r="G713" s="1"/>
      <c r="H713" s="2"/>
      <c r="I713" s="1"/>
      <c r="J713" s="1"/>
      <c r="K713" s="2"/>
      <c r="L713" s="1"/>
      <c r="M713" s="1"/>
      <c r="N713" s="2"/>
    </row>
    <row r="714" spans="5:14" x14ac:dyDescent="0.3">
      <c r="E714" s="1"/>
      <c r="F714" s="1"/>
      <c r="G714" s="1"/>
      <c r="H714" s="2"/>
      <c r="I714" s="1"/>
      <c r="J714" s="1"/>
      <c r="K714" s="2"/>
      <c r="L714" s="1"/>
      <c r="M714" s="1"/>
      <c r="N714" s="2"/>
    </row>
    <row r="715" spans="5:14" x14ac:dyDescent="0.3">
      <c r="E715" s="1"/>
      <c r="F715" s="1"/>
      <c r="G715" s="1"/>
      <c r="H715" s="2"/>
      <c r="I715" s="1"/>
      <c r="J715" s="1"/>
      <c r="K715" s="2"/>
      <c r="L715" s="1"/>
      <c r="M715" s="1"/>
      <c r="N715" s="2"/>
    </row>
    <row r="716" spans="5:14" x14ac:dyDescent="0.3">
      <c r="E716" s="1"/>
      <c r="F716" s="1"/>
      <c r="G716" s="1"/>
      <c r="H716" s="2"/>
      <c r="I716" s="1"/>
      <c r="J716" s="1"/>
      <c r="K716" s="2"/>
      <c r="L716" s="1"/>
      <c r="M716" s="1"/>
      <c r="N716" s="2"/>
    </row>
    <row r="717" spans="5:14" x14ac:dyDescent="0.3">
      <c r="E717" s="1"/>
      <c r="F717" s="1"/>
      <c r="G717" s="1"/>
      <c r="H717" s="2"/>
      <c r="I717" s="1"/>
      <c r="J717" s="1"/>
      <c r="K717" s="2"/>
      <c r="L717" s="1"/>
      <c r="M717" s="1"/>
      <c r="N717" s="2"/>
    </row>
    <row r="718" spans="5:14" x14ac:dyDescent="0.3">
      <c r="E718" s="1"/>
      <c r="F718" s="1"/>
      <c r="G718" s="1"/>
      <c r="H718" s="2"/>
      <c r="I718" s="1"/>
      <c r="J718" s="1"/>
      <c r="K718" s="2"/>
      <c r="L718" s="1"/>
      <c r="M718" s="1"/>
      <c r="N718" s="2"/>
    </row>
    <row r="719" spans="5:14" x14ac:dyDescent="0.3">
      <c r="E719" s="1"/>
      <c r="F719" s="1"/>
      <c r="G719" s="1"/>
      <c r="H719" s="2"/>
      <c r="I719" s="1"/>
      <c r="J719" s="1"/>
      <c r="K719" s="2"/>
      <c r="L719" s="1"/>
      <c r="M719" s="1"/>
      <c r="N719" s="2"/>
    </row>
    <row r="720" spans="5:14" x14ac:dyDescent="0.3">
      <c r="E720" s="1"/>
      <c r="F720" s="1"/>
      <c r="G720" s="1"/>
      <c r="H720" s="2"/>
      <c r="I720" s="1"/>
      <c r="J720" s="1"/>
      <c r="K720" s="2"/>
      <c r="L720" s="1"/>
      <c r="M720" s="1"/>
      <c r="N720" s="2"/>
    </row>
    <row r="721" spans="5:14" x14ac:dyDescent="0.3">
      <c r="E721" s="1"/>
      <c r="F721" s="1"/>
      <c r="G721" s="1"/>
      <c r="H721" s="2"/>
      <c r="I721" s="1"/>
      <c r="J721" s="1"/>
      <c r="K721" s="2"/>
      <c r="L721" s="1"/>
      <c r="M721" s="1"/>
      <c r="N721" s="2"/>
    </row>
    <row r="722" spans="5:14" x14ac:dyDescent="0.3">
      <c r="E722" s="1"/>
      <c r="F722" s="1"/>
      <c r="G722" s="1"/>
      <c r="H722" s="2"/>
      <c r="I722" s="1"/>
      <c r="J722" s="1"/>
      <c r="K722" s="2"/>
      <c r="L722" s="1"/>
      <c r="M722" s="1"/>
      <c r="N722" s="2"/>
    </row>
    <row r="723" spans="5:14" x14ac:dyDescent="0.3">
      <c r="E723" s="1"/>
      <c r="F723" s="1"/>
      <c r="G723" s="1"/>
      <c r="H723" s="2"/>
      <c r="I723" s="1"/>
      <c r="J723" s="1"/>
      <c r="K723" s="2"/>
      <c r="L723" s="1"/>
      <c r="M723" s="1"/>
      <c r="N723" s="2"/>
    </row>
    <row r="724" spans="5:14" x14ac:dyDescent="0.3">
      <c r="E724" s="1"/>
      <c r="F724" s="1"/>
      <c r="G724" s="1"/>
      <c r="H724" s="2"/>
      <c r="I724" s="1"/>
      <c r="J724" s="1"/>
      <c r="K724" s="2"/>
      <c r="L724" s="1"/>
      <c r="M724" s="1"/>
      <c r="N724" s="2"/>
    </row>
    <row r="725" spans="5:14" x14ac:dyDescent="0.3">
      <c r="E725" s="1"/>
      <c r="F725" s="1"/>
      <c r="G725" s="1"/>
      <c r="H725" s="2"/>
      <c r="I725" s="1"/>
      <c r="J725" s="1"/>
      <c r="K725" s="2"/>
      <c r="L725" s="1"/>
      <c r="M725" s="1"/>
      <c r="N725" s="2"/>
    </row>
    <row r="726" spans="5:14" x14ac:dyDescent="0.3">
      <c r="E726" s="1"/>
      <c r="F726" s="1"/>
      <c r="G726" s="1"/>
      <c r="H726" s="2"/>
      <c r="I726" s="1"/>
      <c r="J726" s="1"/>
      <c r="K726" s="2"/>
      <c r="L726" s="1"/>
      <c r="M726" s="1"/>
      <c r="N726" s="2"/>
    </row>
    <row r="727" spans="5:14" x14ac:dyDescent="0.3">
      <c r="E727" s="1"/>
      <c r="F727" s="1"/>
      <c r="G727" s="1"/>
      <c r="H727" s="2"/>
      <c r="I727" s="1"/>
      <c r="J727" s="1"/>
      <c r="K727" s="2"/>
      <c r="L727" s="1"/>
      <c r="M727" s="1"/>
      <c r="N727" s="2"/>
    </row>
    <row r="728" spans="5:14" x14ac:dyDescent="0.3">
      <c r="E728" s="1"/>
      <c r="F728" s="1"/>
      <c r="G728" s="1"/>
      <c r="H728" s="2"/>
      <c r="I728" s="1"/>
      <c r="J728" s="1"/>
      <c r="K728" s="2"/>
      <c r="L728" s="1"/>
      <c r="M728" s="1"/>
      <c r="N728" s="2"/>
    </row>
    <row r="729" spans="5:14" x14ac:dyDescent="0.3">
      <c r="E729" s="1"/>
      <c r="F729" s="1"/>
      <c r="G729" s="1"/>
      <c r="H729" s="2"/>
      <c r="I729" s="1"/>
      <c r="J729" s="1"/>
      <c r="K729" s="2"/>
      <c r="L729" s="1"/>
      <c r="M729" s="1"/>
      <c r="N729" s="2"/>
    </row>
    <row r="730" spans="5:14" x14ac:dyDescent="0.3">
      <c r="E730" s="1"/>
      <c r="F730" s="1"/>
      <c r="G730" s="1"/>
      <c r="H730" s="2"/>
      <c r="I730" s="1"/>
      <c r="J730" s="1"/>
      <c r="K730" s="2"/>
      <c r="L730" s="1"/>
      <c r="M730" s="1"/>
      <c r="N730" s="2"/>
    </row>
    <row r="731" spans="5:14" x14ac:dyDescent="0.3">
      <c r="E731" s="1"/>
      <c r="F731" s="1"/>
      <c r="G731" s="1"/>
      <c r="H731" s="2"/>
      <c r="I731" s="1"/>
      <c r="J731" s="1"/>
      <c r="K731" s="2"/>
      <c r="L731" s="1"/>
      <c r="M731" s="1"/>
      <c r="N731" s="2"/>
    </row>
    <row r="732" spans="5:14" x14ac:dyDescent="0.3">
      <c r="E732" s="1"/>
      <c r="F732" s="1"/>
      <c r="G732" s="1"/>
      <c r="H732" s="2"/>
      <c r="I732" s="1"/>
      <c r="J732" s="1"/>
      <c r="K732" s="2"/>
      <c r="L732" s="1"/>
      <c r="M732" s="1"/>
      <c r="N732" s="2"/>
    </row>
    <row r="733" spans="5:14" x14ac:dyDescent="0.3">
      <c r="E733" s="1"/>
      <c r="F733" s="1"/>
      <c r="G733" s="1"/>
      <c r="H733" s="2"/>
      <c r="I733" s="1"/>
      <c r="J733" s="1"/>
      <c r="K733" s="2"/>
      <c r="L733" s="1"/>
      <c r="M733" s="1"/>
      <c r="N733" s="2"/>
    </row>
    <row r="734" spans="5:14" x14ac:dyDescent="0.3">
      <c r="E734" s="1"/>
      <c r="F734" s="1"/>
      <c r="G734" s="1"/>
      <c r="H734" s="2"/>
      <c r="I734" s="1"/>
      <c r="J734" s="1"/>
      <c r="K734" s="2"/>
      <c r="L734" s="1"/>
      <c r="M734" s="1"/>
      <c r="N734" s="2"/>
    </row>
    <row r="735" spans="5:14" x14ac:dyDescent="0.3">
      <c r="E735" s="1"/>
      <c r="F735" s="1"/>
      <c r="G735" s="1"/>
      <c r="H735" s="2"/>
      <c r="I735" s="1"/>
      <c r="J735" s="1"/>
      <c r="K735" s="2"/>
      <c r="L735" s="1"/>
      <c r="M735" s="1"/>
      <c r="N735" s="2"/>
    </row>
    <row r="736" spans="5:14" x14ac:dyDescent="0.3">
      <c r="E736" s="1"/>
      <c r="F736" s="1"/>
      <c r="G736" s="1"/>
      <c r="H736" s="2"/>
      <c r="I736" s="1"/>
      <c r="J736" s="1"/>
      <c r="K736" s="2"/>
      <c r="L736" s="1"/>
      <c r="M736" s="1"/>
      <c r="N736" s="2"/>
    </row>
    <row r="737" spans="5:14" x14ac:dyDescent="0.3">
      <c r="E737" s="1"/>
      <c r="F737" s="1"/>
      <c r="G737" s="1"/>
      <c r="H737" s="2"/>
      <c r="I737" s="1"/>
      <c r="J737" s="1"/>
      <c r="K737" s="2"/>
      <c r="L737" s="1"/>
      <c r="M737" s="1"/>
      <c r="N737" s="2"/>
    </row>
    <row r="738" spans="5:14" x14ac:dyDescent="0.3">
      <c r="E738" s="1"/>
      <c r="F738" s="1"/>
      <c r="G738" s="1"/>
      <c r="H738" s="2"/>
      <c r="I738" s="1"/>
      <c r="J738" s="1"/>
      <c r="K738" s="2"/>
      <c r="L738" s="1"/>
      <c r="M738" s="1"/>
      <c r="N738" s="2"/>
    </row>
    <row r="739" spans="5:14" x14ac:dyDescent="0.3">
      <c r="E739" s="1"/>
      <c r="F739" s="1"/>
      <c r="G739" s="1"/>
      <c r="H739" s="2"/>
      <c r="I739" s="1"/>
      <c r="J739" s="1"/>
      <c r="K739" s="2"/>
      <c r="L739" s="1"/>
      <c r="M739" s="1"/>
      <c r="N739" s="2"/>
    </row>
    <row r="740" spans="5:14" x14ac:dyDescent="0.3">
      <c r="E740" s="1"/>
      <c r="F740" s="1"/>
      <c r="G740" s="1"/>
      <c r="H740" s="2"/>
      <c r="I740" s="1"/>
      <c r="J740" s="1"/>
      <c r="K740" s="2"/>
      <c r="L740" s="1"/>
      <c r="M740" s="1"/>
      <c r="N740" s="2"/>
    </row>
    <row r="741" spans="5:14" x14ac:dyDescent="0.3">
      <c r="E741" s="1"/>
      <c r="F741" s="1"/>
      <c r="G741" s="1"/>
      <c r="H741" s="2"/>
      <c r="I741" s="1"/>
      <c r="J741" s="1"/>
      <c r="K741" s="2"/>
      <c r="L741" s="1"/>
      <c r="M741" s="1"/>
      <c r="N741" s="2"/>
    </row>
    <row r="742" spans="5:14" x14ac:dyDescent="0.3">
      <c r="E742" s="1"/>
      <c r="F742" s="1"/>
      <c r="G742" s="1"/>
      <c r="H742" s="2"/>
      <c r="I742" s="1"/>
      <c r="J742" s="1"/>
      <c r="K742" s="2"/>
      <c r="L742" s="1"/>
      <c r="M742" s="1"/>
      <c r="N742" s="2"/>
    </row>
    <row r="743" spans="5:14" x14ac:dyDescent="0.3">
      <c r="E743" s="1"/>
      <c r="F743" s="1"/>
      <c r="G743" s="1"/>
      <c r="H743" s="2"/>
      <c r="I743" s="1"/>
      <c r="J743" s="1"/>
      <c r="K743" s="2"/>
      <c r="L743" s="1"/>
      <c r="M743" s="1"/>
      <c r="N743" s="2"/>
    </row>
    <row r="744" spans="5:14" x14ac:dyDescent="0.3">
      <c r="E744" s="1"/>
      <c r="F744" s="1"/>
      <c r="G744" s="1"/>
      <c r="H744" s="2"/>
      <c r="I744" s="1"/>
      <c r="J744" s="1"/>
      <c r="K744" s="2"/>
      <c r="L744" s="1"/>
      <c r="M744" s="1"/>
      <c r="N744" s="2"/>
    </row>
    <row r="745" spans="5:14" x14ac:dyDescent="0.3">
      <c r="E745" s="1"/>
      <c r="F745" s="1"/>
      <c r="G745" s="1"/>
      <c r="H745" s="2"/>
      <c r="I745" s="1"/>
      <c r="J745" s="1"/>
      <c r="K745" s="2"/>
      <c r="L745" s="1"/>
      <c r="M745" s="1"/>
      <c r="N745" s="2"/>
    </row>
    <row r="746" spans="5:14" x14ac:dyDescent="0.3">
      <c r="E746" s="1"/>
      <c r="F746" s="1"/>
      <c r="G746" s="1"/>
      <c r="H746" s="2"/>
      <c r="I746" s="1"/>
      <c r="J746" s="1"/>
      <c r="K746" s="2"/>
      <c r="L746" s="1"/>
      <c r="M746" s="1"/>
      <c r="N746" s="2"/>
    </row>
    <row r="747" spans="5:14" x14ac:dyDescent="0.3">
      <c r="E747" s="1"/>
      <c r="F747" s="1"/>
      <c r="G747" s="1"/>
      <c r="H747" s="2"/>
      <c r="I747" s="1"/>
      <c r="J747" s="1"/>
      <c r="K747" s="2"/>
      <c r="L747" s="1"/>
      <c r="M747" s="1"/>
      <c r="N747" s="2"/>
    </row>
    <row r="748" spans="5:14" x14ac:dyDescent="0.3">
      <c r="E748" s="1"/>
      <c r="F748" s="1"/>
      <c r="G748" s="1"/>
      <c r="H748" s="2"/>
      <c r="I748" s="1"/>
      <c r="J748" s="1"/>
      <c r="K748" s="2"/>
      <c r="L748" s="1"/>
      <c r="M748" s="1"/>
      <c r="N748" s="2"/>
    </row>
    <row r="749" spans="5:14" x14ac:dyDescent="0.3">
      <c r="E749" s="1"/>
      <c r="F749" s="1"/>
      <c r="G749" s="1"/>
      <c r="H749" s="2"/>
      <c r="I749" s="1"/>
      <c r="J749" s="1"/>
      <c r="K749" s="2"/>
      <c r="L749" s="1"/>
      <c r="M749" s="1"/>
      <c r="N749" s="2"/>
    </row>
    <row r="750" spans="5:14" x14ac:dyDescent="0.3">
      <c r="E750" s="1"/>
      <c r="F750" s="1"/>
      <c r="G750" s="1"/>
      <c r="H750" s="2"/>
      <c r="I750" s="1"/>
      <c r="J750" s="1"/>
      <c r="K750" s="2"/>
      <c r="L750" s="1"/>
      <c r="M750" s="1"/>
      <c r="N750" s="2"/>
    </row>
    <row r="751" spans="5:14" x14ac:dyDescent="0.3">
      <c r="E751" s="1"/>
      <c r="F751" s="1"/>
      <c r="G751" s="1"/>
      <c r="H751" s="2"/>
      <c r="I751" s="1"/>
      <c r="J751" s="1"/>
      <c r="K751" s="2"/>
      <c r="L751" s="1"/>
      <c r="M751" s="1"/>
      <c r="N751" s="2"/>
    </row>
    <row r="752" spans="5:14" x14ac:dyDescent="0.3">
      <c r="E752" s="1"/>
      <c r="F752" s="1"/>
      <c r="G752" s="1"/>
      <c r="H752" s="2"/>
      <c r="I752" s="1"/>
      <c r="J752" s="1"/>
      <c r="K752" s="2"/>
      <c r="L752" s="1"/>
      <c r="M752" s="1"/>
      <c r="N752" s="2"/>
    </row>
    <row r="753" spans="5:14" x14ac:dyDescent="0.3">
      <c r="E753" s="1"/>
      <c r="F753" s="1"/>
      <c r="G753" s="1"/>
      <c r="H753" s="2"/>
      <c r="I753" s="1"/>
      <c r="J753" s="1"/>
      <c r="K753" s="2"/>
      <c r="L753" s="1"/>
      <c r="M753" s="1"/>
      <c r="N753" s="2"/>
    </row>
    <row r="754" spans="5:14" x14ac:dyDescent="0.3">
      <c r="E754" s="1"/>
      <c r="F754" s="1"/>
      <c r="G754" s="1"/>
      <c r="H754" s="2"/>
      <c r="I754" s="1"/>
      <c r="J754" s="1"/>
      <c r="K754" s="2"/>
      <c r="L754" s="1"/>
      <c r="M754" s="1"/>
      <c r="N754" s="2"/>
    </row>
    <row r="755" spans="5:14" x14ac:dyDescent="0.3">
      <c r="E755" s="1"/>
      <c r="F755" s="1"/>
      <c r="G755" s="1"/>
      <c r="H755" s="2"/>
      <c r="I755" s="1"/>
      <c r="J755" s="1"/>
      <c r="K755" s="2"/>
      <c r="L755" s="1"/>
      <c r="M755" s="1"/>
      <c r="N755" s="2"/>
    </row>
    <row r="756" spans="5:14" x14ac:dyDescent="0.3">
      <c r="E756" s="1"/>
      <c r="F756" s="1"/>
      <c r="G756" s="1"/>
      <c r="H756" s="2"/>
      <c r="I756" s="1"/>
      <c r="J756" s="1"/>
      <c r="K756" s="2"/>
      <c r="L756" s="1"/>
      <c r="M756" s="1"/>
      <c r="N756" s="2"/>
    </row>
    <row r="757" spans="5:14" x14ac:dyDescent="0.3">
      <c r="E757" s="1"/>
      <c r="F757" s="1"/>
      <c r="G757" s="1"/>
      <c r="H757" s="2"/>
      <c r="I757" s="1"/>
      <c r="J757" s="1"/>
      <c r="K757" s="2"/>
      <c r="L757" s="1"/>
      <c r="M757" s="1"/>
      <c r="N757" s="2"/>
    </row>
    <row r="758" spans="5:14" x14ac:dyDescent="0.3">
      <c r="E758" s="1"/>
      <c r="F758" s="1"/>
      <c r="G758" s="1"/>
      <c r="H758" s="2"/>
      <c r="I758" s="1"/>
      <c r="J758" s="1"/>
      <c r="K758" s="2"/>
      <c r="L758" s="1"/>
      <c r="M758" s="1"/>
      <c r="N758" s="2"/>
    </row>
    <row r="759" spans="5:14" x14ac:dyDescent="0.3">
      <c r="E759" s="1"/>
      <c r="F759" s="1"/>
      <c r="G759" s="1"/>
      <c r="H759" s="2"/>
      <c r="I759" s="1"/>
      <c r="J759" s="1"/>
      <c r="K759" s="2"/>
      <c r="L759" s="1"/>
      <c r="M759" s="1"/>
      <c r="N759" s="2"/>
    </row>
    <row r="760" spans="5:14" x14ac:dyDescent="0.3">
      <c r="E760" s="1"/>
      <c r="F760" s="1"/>
      <c r="G760" s="1"/>
      <c r="H760" s="2"/>
      <c r="I760" s="1"/>
      <c r="J760" s="1"/>
      <c r="K760" s="2"/>
      <c r="L760" s="1"/>
      <c r="M760" s="1"/>
      <c r="N760" s="2"/>
    </row>
    <row r="761" spans="5:14" x14ac:dyDescent="0.3">
      <c r="E761" s="1"/>
      <c r="F761" s="1"/>
      <c r="G761" s="1"/>
      <c r="H761" s="2"/>
      <c r="I761" s="1"/>
      <c r="J761" s="1"/>
      <c r="K761" s="2"/>
      <c r="L761" s="1"/>
      <c r="M761" s="1"/>
      <c r="N761" s="2"/>
    </row>
    <row r="762" spans="5:14" x14ac:dyDescent="0.3">
      <c r="E762" s="1"/>
      <c r="F762" s="1"/>
      <c r="G762" s="1"/>
      <c r="H762" s="2"/>
      <c r="I762" s="1"/>
      <c r="J762" s="1"/>
      <c r="K762" s="2"/>
      <c r="L762" s="1"/>
      <c r="M762" s="1"/>
      <c r="N762" s="2"/>
    </row>
    <row r="763" spans="5:14" x14ac:dyDescent="0.3">
      <c r="E763" s="1"/>
      <c r="F763" s="1"/>
      <c r="G763" s="1"/>
      <c r="H763" s="2"/>
      <c r="I763" s="1"/>
      <c r="J763" s="1"/>
      <c r="K763" s="2"/>
      <c r="L763" s="1"/>
      <c r="M763" s="1"/>
      <c r="N763" s="2"/>
    </row>
    <row r="764" spans="5:14" x14ac:dyDescent="0.3">
      <c r="E764" s="1"/>
      <c r="F764" s="1"/>
      <c r="G764" s="1"/>
      <c r="H764" s="2"/>
      <c r="I764" s="1"/>
      <c r="J764" s="1"/>
      <c r="K764" s="2"/>
      <c r="L764" s="1"/>
      <c r="M764" s="1"/>
      <c r="N764" s="2"/>
    </row>
    <row r="765" spans="5:14" x14ac:dyDescent="0.3">
      <c r="E765" s="1"/>
      <c r="F765" s="1"/>
      <c r="G765" s="1"/>
      <c r="H765" s="2"/>
      <c r="I765" s="1"/>
      <c r="J765" s="1"/>
      <c r="K765" s="2"/>
      <c r="L765" s="1"/>
      <c r="M765" s="1"/>
      <c r="N765" s="2"/>
    </row>
    <row r="766" spans="5:14" x14ac:dyDescent="0.3">
      <c r="E766" s="1"/>
      <c r="F766" s="1"/>
      <c r="G766" s="1"/>
      <c r="H766" s="2"/>
      <c r="I766" s="1"/>
      <c r="J766" s="1"/>
      <c r="K766" s="2"/>
      <c r="L766" s="1"/>
      <c r="M766" s="1"/>
      <c r="N766" s="2"/>
    </row>
    <row r="767" spans="5:14" x14ac:dyDescent="0.3">
      <c r="E767" s="1"/>
      <c r="F767" s="1"/>
      <c r="G767" s="1"/>
      <c r="H767" s="2"/>
      <c r="I767" s="1"/>
      <c r="J767" s="1"/>
      <c r="K767" s="2"/>
      <c r="L767" s="1"/>
      <c r="M767" s="1"/>
      <c r="N767" s="2"/>
    </row>
    <row r="768" spans="5:14" x14ac:dyDescent="0.3">
      <c r="E768" s="1"/>
      <c r="F768" s="1"/>
      <c r="G768" s="1"/>
      <c r="H768" s="2"/>
      <c r="I768" s="1"/>
      <c r="J768" s="1"/>
      <c r="K768" s="2"/>
      <c r="L768" s="1"/>
      <c r="M768" s="1"/>
      <c r="N768" s="2"/>
    </row>
    <row r="769" spans="5:14" x14ac:dyDescent="0.3">
      <c r="E769" s="1"/>
      <c r="F769" s="1"/>
      <c r="G769" s="1"/>
      <c r="H769" s="2"/>
      <c r="I769" s="1"/>
      <c r="J769" s="1"/>
      <c r="K769" s="2"/>
      <c r="L769" s="1"/>
      <c r="M769" s="1"/>
      <c r="N769" s="2"/>
    </row>
    <row r="770" spans="5:14" x14ac:dyDescent="0.3">
      <c r="E770" s="1"/>
      <c r="F770" s="1"/>
      <c r="G770" s="1"/>
      <c r="H770" s="2"/>
      <c r="I770" s="1"/>
      <c r="J770" s="1"/>
      <c r="K770" s="2"/>
      <c r="L770" s="1"/>
      <c r="M770" s="1"/>
      <c r="N770" s="2"/>
    </row>
    <row r="771" spans="5:14" x14ac:dyDescent="0.3">
      <c r="E771" s="1"/>
      <c r="F771" s="1"/>
      <c r="G771" s="1"/>
      <c r="H771" s="2"/>
      <c r="I771" s="1"/>
      <c r="J771" s="1"/>
      <c r="K771" s="2"/>
      <c r="L771" s="1"/>
      <c r="M771" s="1"/>
      <c r="N771" s="2"/>
    </row>
    <row r="772" spans="5:14" x14ac:dyDescent="0.3">
      <c r="E772" s="1"/>
      <c r="F772" s="1"/>
      <c r="G772" s="1"/>
      <c r="H772" s="2"/>
      <c r="I772" s="1"/>
      <c r="J772" s="1"/>
      <c r="K772" s="2"/>
      <c r="L772" s="1"/>
      <c r="M772" s="1"/>
      <c r="N772" s="2"/>
    </row>
    <row r="773" spans="5:14" x14ac:dyDescent="0.3">
      <c r="E773" s="1"/>
      <c r="F773" s="1"/>
      <c r="G773" s="1"/>
      <c r="H773" s="2"/>
      <c r="I773" s="1"/>
      <c r="J773" s="1"/>
      <c r="K773" s="2"/>
      <c r="L773" s="1"/>
      <c r="M773" s="1"/>
      <c r="N773" s="2"/>
    </row>
    <row r="774" spans="5:14" x14ac:dyDescent="0.3">
      <c r="E774" s="1"/>
      <c r="F774" s="1"/>
      <c r="G774" s="1"/>
      <c r="H774" s="2"/>
      <c r="I774" s="1"/>
      <c r="J774" s="1"/>
      <c r="K774" s="2"/>
      <c r="L774" s="1"/>
      <c r="M774" s="1"/>
      <c r="N774" s="2"/>
    </row>
    <row r="775" spans="5:14" x14ac:dyDescent="0.3">
      <c r="E775" s="1"/>
      <c r="F775" s="1"/>
      <c r="G775" s="1"/>
      <c r="H775" s="2"/>
      <c r="I775" s="1"/>
      <c r="J775" s="1"/>
      <c r="K775" s="2"/>
      <c r="L775" s="1"/>
      <c r="M775" s="1"/>
      <c r="N775" s="2"/>
    </row>
    <row r="776" spans="5:14" x14ac:dyDescent="0.3">
      <c r="E776" s="1"/>
      <c r="F776" s="1"/>
      <c r="G776" s="1"/>
      <c r="H776" s="2"/>
      <c r="I776" s="1"/>
      <c r="J776" s="1"/>
      <c r="K776" s="2"/>
      <c r="L776" s="1"/>
      <c r="M776" s="1"/>
      <c r="N776" s="2"/>
    </row>
    <row r="777" spans="5:14" x14ac:dyDescent="0.3">
      <c r="E777" s="1"/>
      <c r="F777" s="1"/>
      <c r="G777" s="1"/>
      <c r="H777" s="2"/>
      <c r="I777" s="1"/>
      <c r="J777" s="1"/>
      <c r="K777" s="2"/>
      <c r="L777" s="1"/>
      <c r="M777" s="1"/>
      <c r="N777" s="2"/>
    </row>
    <row r="778" spans="5:14" x14ac:dyDescent="0.3">
      <c r="E778" s="1"/>
      <c r="F778" s="1"/>
      <c r="G778" s="1"/>
      <c r="H778" s="2"/>
      <c r="I778" s="1"/>
      <c r="J778" s="1"/>
      <c r="K778" s="2"/>
      <c r="L778" s="1"/>
      <c r="M778" s="1"/>
      <c r="N778" s="2"/>
    </row>
    <row r="779" spans="5:14" x14ac:dyDescent="0.3">
      <c r="E779" s="1"/>
      <c r="F779" s="1"/>
      <c r="G779" s="1"/>
      <c r="H779" s="2"/>
      <c r="I779" s="1"/>
      <c r="J779" s="1"/>
      <c r="K779" s="2"/>
      <c r="L779" s="1"/>
      <c r="M779" s="1"/>
      <c r="N779" s="2"/>
    </row>
    <row r="780" spans="5:14" x14ac:dyDescent="0.3">
      <c r="E780" s="1"/>
      <c r="F780" s="1"/>
      <c r="G780" s="1"/>
      <c r="H780" s="2"/>
      <c r="I780" s="1"/>
      <c r="J780" s="1"/>
      <c r="K780" s="2"/>
      <c r="L780" s="1"/>
      <c r="M780" s="1"/>
      <c r="N780" s="2"/>
    </row>
    <row r="781" spans="5:14" x14ac:dyDescent="0.3">
      <c r="E781" s="1"/>
      <c r="F781" s="1"/>
      <c r="G781" s="1"/>
      <c r="H781" s="2"/>
      <c r="I781" s="1"/>
      <c r="J781" s="1"/>
      <c r="K781" s="2"/>
      <c r="L781" s="1"/>
      <c r="M781" s="1"/>
      <c r="N781" s="2"/>
    </row>
    <row r="782" spans="5:14" x14ac:dyDescent="0.3">
      <c r="E782" s="1"/>
      <c r="F782" s="1"/>
      <c r="G782" s="1"/>
      <c r="H782" s="2"/>
      <c r="I782" s="1"/>
      <c r="J782" s="1"/>
      <c r="K782" s="2"/>
      <c r="L782" s="1"/>
      <c r="M782" s="1"/>
      <c r="N782" s="2"/>
    </row>
    <row r="783" spans="5:14" x14ac:dyDescent="0.3">
      <c r="E783" s="1"/>
      <c r="F783" s="1"/>
      <c r="G783" s="1"/>
      <c r="H783" s="2"/>
      <c r="I783" s="1"/>
      <c r="J783" s="1"/>
      <c r="K783" s="2"/>
      <c r="L783" s="1"/>
      <c r="M783" s="1"/>
      <c r="N783" s="2"/>
    </row>
    <row r="784" spans="5:14" x14ac:dyDescent="0.3">
      <c r="E784" s="1"/>
      <c r="F784" s="1"/>
      <c r="G784" s="1"/>
      <c r="H784" s="2"/>
      <c r="I784" s="1"/>
      <c r="J784" s="1"/>
      <c r="K784" s="2"/>
      <c r="L784" s="1"/>
      <c r="M784" s="1"/>
      <c r="N784" s="2"/>
    </row>
    <row r="785" spans="5:14" x14ac:dyDescent="0.3">
      <c r="E785" s="1"/>
      <c r="F785" s="1"/>
      <c r="G785" s="1"/>
      <c r="H785" s="2"/>
      <c r="I785" s="1"/>
      <c r="J785" s="1"/>
      <c r="K785" s="2"/>
      <c r="L785" s="1"/>
      <c r="M785" s="1"/>
      <c r="N785" s="2"/>
    </row>
    <row r="786" spans="5:14" x14ac:dyDescent="0.3">
      <c r="E786" s="1"/>
      <c r="F786" s="1"/>
      <c r="G786" s="1"/>
      <c r="H786" s="2"/>
      <c r="I786" s="1"/>
      <c r="J786" s="1"/>
      <c r="K786" s="2"/>
      <c r="L786" s="1"/>
      <c r="M786" s="1"/>
      <c r="N786" s="2"/>
    </row>
    <row r="787" spans="5:14" x14ac:dyDescent="0.3">
      <c r="E787" s="1"/>
      <c r="F787" s="1"/>
      <c r="G787" s="1"/>
      <c r="H787" s="2"/>
      <c r="I787" s="1"/>
      <c r="J787" s="1"/>
      <c r="K787" s="2"/>
      <c r="L787" s="1"/>
      <c r="M787" s="1"/>
      <c r="N787" s="2"/>
    </row>
    <row r="788" spans="5:14" x14ac:dyDescent="0.3">
      <c r="E788" s="1"/>
      <c r="F788" s="1"/>
      <c r="G788" s="1"/>
      <c r="H788" s="2"/>
      <c r="I788" s="1"/>
      <c r="J788" s="1"/>
      <c r="K788" s="2"/>
      <c r="L788" s="1"/>
      <c r="M788" s="1"/>
      <c r="N788" s="2"/>
    </row>
    <row r="789" spans="5:14" x14ac:dyDescent="0.3">
      <c r="E789" s="1"/>
      <c r="F789" s="1"/>
      <c r="G789" s="1"/>
      <c r="H789" s="2"/>
      <c r="I789" s="1"/>
      <c r="J789" s="1"/>
      <c r="K789" s="2"/>
      <c r="L789" s="1"/>
      <c r="M789" s="1"/>
      <c r="N789" s="2"/>
    </row>
    <row r="790" spans="5:14" x14ac:dyDescent="0.3">
      <c r="E790" s="1"/>
      <c r="F790" s="1"/>
      <c r="G790" s="1"/>
      <c r="H790" s="2"/>
      <c r="I790" s="1"/>
      <c r="J790" s="1"/>
      <c r="K790" s="2"/>
      <c r="L790" s="1"/>
      <c r="M790" s="1"/>
      <c r="N790" s="2"/>
    </row>
    <row r="791" spans="5:14" x14ac:dyDescent="0.3">
      <c r="E791" s="1"/>
      <c r="F791" s="1"/>
      <c r="G791" s="1"/>
      <c r="H791" s="2"/>
      <c r="I791" s="1"/>
      <c r="J791" s="1"/>
      <c r="K791" s="2"/>
      <c r="L791" s="1"/>
      <c r="M791" s="1"/>
      <c r="N791" s="2"/>
    </row>
    <row r="792" spans="5:14" x14ac:dyDescent="0.3">
      <c r="E792" s="1"/>
      <c r="F792" s="1"/>
      <c r="G792" s="1"/>
      <c r="H792" s="2"/>
      <c r="I792" s="1"/>
      <c r="J792" s="1"/>
      <c r="K792" s="2"/>
      <c r="L792" s="1"/>
      <c r="M792" s="1"/>
      <c r="N792" s="2"/>
    </row>
    <row r="793" spans="5:14" x14ac:dyDescent="0.3">
      <c r="E793" s="1"/>
      <c r="F793" s="1"/>
      <c r="G793" s="1"/>
      <c r="H793" s="2"/>
      <c r="I793" s="1"/>
      <c r="J793" s="1"/>
      <c r="K793" s="2"/>
      <c r="L793" s="1"/>
      <c r="M793" s="1"/>
      <c r="N793" s="2"/>
    </row>
    <row r="794" spans="5:14" x14ac:dyDescent="0.3">
      <c r="E794" s="1"/>
      <c r="F794" s="1"/>
      <c r="G794" s="1"/>
      <c r="H794" s="2"/>
      <c r="I794" s="1"/>
      <c r="J794" s="1"/>
      <c r="K794" s="2"/>
      <c r="L794" s="1"/>
      <c r="M794" s="1"/>
      <c r="N794" s="2"/>
    </row>
    <row r="795" spans="5:14" x14ac:dyDescent="0.3">
      <c r="E795" s="1"/>
      <c r="F795" s="1"/>
      <c r="G795" s="1"/>
      <c r="H795" s="2"/>
      <c r="I795" s="1"/>
      <c r="J795" s="1"/>
      <c r="K795" s="2"/>
      <c r="L795" s="1"/>
      <c r="M795" s="1"/>
      <c r="N795" s="2"/>
    </row>
    <row r="796" spans="5:14" x14ac:dyDescent="0.3">
      <c r="E796" s="1"/>
      <c r="F796" s="1"/>
      <c r="G796" s="1"/>
      <c r="H796" s="2"/>
      <c r="I796" s="1"/>
      <c r="J796" s="1"/>
      <c r="K796" s="2"/>
      <c r="L796" s="1"/>
      <c r="M796" s="1"/>
      <c r="N796" s="2"/>
    </row>
    <row r="797" spans="5:14" x14ac:dyDescent="0.3">
      <c r="E797" s="1"/>
      <c r="F797" s="1"/>
      <c r="G797" s="1"/>
      <c r="H797" s="2"/>
      <c r="I797" s="1"/>
      <c r="J797" s="1"/>
      <c r="K797" s="2"/>
      <c r="L797" s="1"/>
      <c r="M797" s="1"/>
      <c r="N797" s="2"/>
    </row>
    <row r="798" spans="5:14" x14ac:dyDescent="0.3">
      <c r="E798" s="1"/>
      <c r="F798" s="1"/>
      <c r="G798" s="1"/>
      <c r="H798" s="2"/>
      <c r="I798" s="1"/>
      <c r="J798" s="1"/>
      <c r="K798" s="2"/>
      <c r="L798" s="1"/>
      <c r="M798" s="1"/>
      <c r="N798" s="2"/>
    </row>
    <row r="799" spans="5:14" x14ac:dyDescent="0.3">
      <c r="E799" s="1"/>
      <c r="F799" s="1"/>
      <c r="G799" s="1"/>
      <c r="H799" s="2"/>
      <c r="I799" s="1"/>
      <c r="J799" s="1"/>
      <c r="K799" s="2"/>
      <c r="L799" s="1"/>
      <c r="M799" s="1"/>
      <c r="N799" s="2"/>
    </row>
    <row r="800" spans="5:14" x14ac:dyDescent="0.3">
      <c r="E800" s="1"/>
      <c r="F800" s="1"/>
      <c r="G800" s="1"/>
      <c r="H800" s="2"/>
      <c r="I800" s="1"/>
      <c r="J800" s="1"/>
      <c r="K800" s="2"/>
      <c r="L800" s="1"/>
      <c r="M800" s="1"/>
      <c r="N800" s="2"/>
    </row>
    <row r="801" spans="5:14" x14ac:dyDescent="0.3">
      <c r="E801" s="1"/>
      <c r="F801" s="1"/>
      <c r="G801" s="1"/>
      <c r="H801" s="2"/>
      <c r="I801" s="1"/>
      <c r="J801" s="1"/>
      <c r="K801" s="2"/>
      <c r="L801" s="1"/>
      <c r="M801" s="1"/>
      <c r="N801" s="2"/>
    </row>
    <row r="802" spans="5:14" x14ac:dyDescent="0.3">
      <c r="E802" s="1"/>
      <c r="F802" s="1"/>
      <c r="G802" s="1"/>
      <c r="H802" s="2"/>
      <c r="I802" s="1"/>
      <c r="J802" s="1"/>
      <c r="K802" s="2"/>
      <c r="L802" s="1"/>
      <c r="M802" s="1"/>
      <c r="N802" s="2"/>
    </row>
    <row r="803" spans="5:14" x14ac:dyDescent="0.3">
      <c r="E803" s="1"/>
      <c r="F803" s="1"/>
      <c r="G803" s="1"/>
      <c r="H803" s="2"/>
      <c r="I803" s="1"/>
      <c r="J803" s="1"/>
      <c r="K803" s="2"/>
      <c r="L803" s="1"/>
      <c r="M803" s="1"/>
      <c r="N803" s="2"/>
    </row>
    <row r="804" spans="5:14" x14ac:dyDescent="0.3">
      <c r="E804" s="1"/>
      <c r="F804" s="1"/>
      <c r="G804" s="1"/>
      <c r="H804" s="2"/>
      <c r="I804" s="1"/>
      <c r="J804" s="1"/>
      <c r="K804" s="2"/>
      <c r="L804" s="1"/>
      <c r="M804" s="1"/>
      <c r="N804" s="2"/>
    </row>
    <row r="805" spans="5:14" x14ac:dyDescent="0.3">
      <c r="E805" s="1"/>
      <c r="F805" s="1"/>
      <c r="G805" s="1"/>
      <c r="H805" s="2"/>
      <c r="I805" s="1"/>
      <c r="J805" s="1"/>
      <c r="K805" s="2"/>
      <c r="L805" s="1"/>
      <c r="M805" s="1"/>
      <c r="N805" s="2"/>
    </row>
    <row r="806" spans="5:14" x14ac:dyDescent="0.3">
      <c r="E806" s="1"/>
      <c r="F806" s="1"/>
      <c r="G806" s="1"/>
      <c r="H806" s="2"/>
      <c r="I806" s="1"/>
      <c r="J806" s="1"/>
      <c r="K806" s="2"/>
      <c r="L806" s="1"/>
      <c r="M806" s="1"/>
      <c r="N806" s="2"/>
    </row>
    <row r="807" spans="5:14" x14ac:dyDescent="0.3">
      <c r="E807" s="1"/>
      <c r="F807" s="1"/>
      <c r="G807" s="1"/>
      <c r="H807" s="2"/>
      <c r="I807" s="1"/>
      <c r="J807" s="1"/>
      <c r="K807" s="2"/>
      <c r="L807" s="1"/>
      <c r="M807" s="1"/>
      <c r="N807" s="2"/>
    </row>
    <row r="808" spans="5:14" x14ac:dyDescent="0.3">
      <c r="E808" s="1"/>
      <c r="F808" s="1"/>
      <c r="G808" s="1"/>
      <c r="H808" s="2"/>
      <c r="I808" s="1"/>
      <c r="J808" s="1"/>
      <c r="K808" s="2"/>
      <c r="L808" s="1"/>
      <c r="M808" s="1"/>
      <c r="N808" s="2"/>
    </row>
    <row r="809" spans="5:14" x14ac:dyDescent="0.3">
      <c r="E809" s="1"/>
      <c r="F809" s="1"/>
      <c r="G809" s="1"/>
      <c r="H809" s="2"/>
      <c r="I809" s="1"/>
      <c r="J809" s="1"/>
      <c r="K809" s="2"/>
      <c r="L809" s="1"/>
      <c r="M809" s="1"/>
      <c r="N809" s="2"/>
    </row>
    <row r="810" spans="5:14" x14ac:dyDescent="0.3">
      <c r="E810" s="1"/>
      <c r="F810" s="1"/>
      <c r="G810" s="1"/>
      <c r="H810" s="2"/>
      <c r="I810" s="1"/>
      <c r="J810" s="1"/>
      <c r="K810" s="2"/>
      <c r="L810" s="1"/>
      <c r="M810" s="1"/>
      <c r="N810" s="2"/>
    </row>
    <row r="811" spans="5:14" x14ac:dyDescent="0.3">
      <c r="E811" s="1"/>
      <c r="F811" s="1"/>
      <c r="G811" s="1"/>
      <c r="H811" s="2"/>
      <c r="I811" s="1"/>
      <c r="J811" s="1"/>
      <c r="K811" s="2"/>
      <c r="L811" s="1"/>
      <c r="M811" s="1"/>
      <c r="N811" s="2"/>
    </row>
    <row r="812" spans="5:14" x14ac:dyDescent="0.3">
      <c r="E812" s="1"/>
      <c r="F812" s="1"/>
      <c r="G812" s="1"/>
      <c r="H812" s="2"/>
      <c r="I812" s="1"/>
      <c r="J812" s="1"/>
      <c r="K812" s="2"/>
      <c r="L812" s="1"/>
      <c r="M812" s="1"/>
      <c r="N812" s="2"/>
    </row>
    <row r="813" spans="5:14" x14ac:dyDescent="0.3">
      <c r="E813" s="1"/>
      <c r="F813" s="1"/>
      <c r="G813" s="1"/>
      <c r="H813" s="2"/>
      <c r="I813" s="1"/>
      <c r="J813" s="1"/>
      <c r="K813" s="2"/>
      <c r="L813" s="1"/>
      <c r="M813" s="1"/>
      <c r="N813" s="2"/>
    </row>
    <row r="814" spans="5:14" x14ac:dyDescent="0.3">
      <c r="E814" s="1"/>
      <c r="F814" s="1"/>
      <c r="G814" s="1"/>
      <c r="H814" s="2"/>
      <c r="I814" s="1"/>
      <c r="J814" s="1"/>
      <c r="K814" s="2"/>
      <c r="L814" s="1"/>
      <c r="M814" s="1"/>
      <c r="N814" s="2"/>
    </row>
    <row r="815" spans="5:14" x14ac:dyDescent="0.3">
      <c r="E815" s="1"/>
      <c r="F815" s="1"/>
      <c r="G815" s="1"/>
      <c r="H815" s="2"/>
      <c r="I815" s="1"/>
      <c r="J815" s="1"/>
      <c r="K815" s="2"/>
      <c r="L815" s="1"/>
      <c r="M815" s="1"/>
      <c r="N815" s="2"/>
    </row>
    <row r="816" spans="5:14" x14ac:dyDescent="0.3">
      <c r="E816" s="1"/>
      <c r="F816" s="1"/>
      <c r="G816" s="1"/>
      <c r="H816" s="2"/>
      <c r="I816" s="1"/>
      <c r="J816" s="1"/>
      <c r="K816" s="2"/>
      <c r="L816" s="1"/>
      <c r="M816" s="1"/>
      <c r="N816" s="2"/>
    </row>
    <row r="817" spans="5:14" x14ac:dyDescent="0.3">
      <c r="E817" s="1"/>
      <c r="F817" s="1"/>
      <c r="G817" s="1"/>
      <c r="H817" s="2"/>
      <c r="I817" s="1"/>
      <c r="J817" s="1"/>
      <c r="K817" s="2"/>
      <c r="L817" s="1"/>
      <c r="M817" s="1"/>
      <c r="N817" s="2"/>
    </row>
    <row r="818" spans="5:14" x14ac:dyDescent="0.3">
      <c r="E818" s="1"/>
      <c r="F818" s="1"/>
      <c r="G818" s="1"/>
      <c r="H818" s="2"/>
      <c r="I818" s="1"/>
      <c r="J818" s="1"/>
      <c r="K818" s="2"/>
      <c r="L818" s="1"/>
      <c r="M818" s="1"/>
      <c r="N818" s="2"/>
    </row>
    <row r="819" spans="5:14" x14ac:dyDescent="0.3">
      <c r="E819" s="1"/>
      <c r="F819" s="1"/>
      <c r="G819" s="1"/>
      <c r="H819" s="2"/>
      <c r="I819" s="1"/>
      <c r="J819" s="1"/>
      <c r="K819" s="2"/>
      <c r="L819" s="1"/>
      <c r="M819" s="1"/>
      <c r="N819" s="2"/>
    </row>
    <row r="820" spans="5:14" x14ac:dyDescent="0.3">
      <c r="E820" s="1"/>
      <c r="F820" s="1"/>
      <c r="G820" s="1"/>
      <c r="H820" s="2"/>
      <c r="I820" s="1"/>
      <c r="J820" s="1"/>
      <c r="K820" s="2"/>
      <c r="L820" s="1"/>
      <c r="M820" s="1"/>
      <c r="N820" s="2"/>
    </row>
    <row r="821" spans="5:14" x14ac:dyDescent="0.3">
      <c r="E821" s="1"/>
      <c r="F821" s="1"/>
      <c r="G821" s="1"/>
      <c r="H821" s="2"/>
      <c r="I821" s="1"/>
      <c r="J821" s="1"/>
      <c r="K821" s="2"/>
      <c r="L821" s="1"/>
      <c r="M821" s="1"/>
      <c r="N821" s="2"/>
    </row>
    <row r="822" spans="5:14" x14ac:dyDescent="0.3">
      <c r="E822" s="1"/>
      <c r="F822" s="1"/>
      <c r="G822" s="1"/>
      <c r="H822" s="2"/>
      <c r="I822" s="1"/>
      <c r="J822" s="1"/>
      <c r="K822" s="2"/>
      <c r="L822" s="1"/>
      <c r="M822" s="1"/>
      <c r="N822" s="2"/>
    </row>
    <row r="823" spans="5:14" x14ac:dyDescent="0.3">
      <c r="E823" s="1"/>
      <c r="F823" s="1"/>
      <c r="G823" s="1"/>
      <c r="H823" s="2"/>
      <c r="I823" s="1"/>
      <c r="J823" s="1"/>
      <c r="K823" s="2"/>
      <c r="L823" s="1"/>
      <c r="M823" s="1"/>
      <c r="N823" s="2"/>
    </row>
    <row r="824" spans="5:14" x14ac:dyDescent="0.3">
      <c r="E824" s="1"/>
      <c r="F824" s="1"/>
      <c r="G824" s="1"/>
      <c r="H824" s="2"/>
      <c r="I824" s="1"/>
      <c r="J824" s="1"/>
      <c r="K824" s="2"/>
      <c r="L824" s="1"/>
      <c r="M824" s="1"/>
      <c r="N824" s="2"/>
    </row>
    <row r="825" spans="5:14" x14ac:dyDescent="0.3">
      <c r="E825" s="1"/>
      <c r="F825" s="1"/>
      <c r="G825" s="1"/>
      <c r="H825" s="2"/>
      <c r="I825" s="1"/>
      <c r="J825" s="1"/>
      <c r="K825" s="2"/>
      <c r="L825" s="1"/>
      <c r="M825" s="1"/>
      <c r="N825" s="2"/>
    </row>
    <row r="826" spans="5:14" x14ac:dyDescent="0.3">
      <c r="E826" s="1"/>
      <c r="F826" s="1"/>
      <c r="G826" s="1"/>
      <c r="H826" s="2"/>
      <c r="I826" s="1"/>
      <c r="J826" s="1"/>
      <c r="K826" s="2"/>
      <c r="L826" s="1"/>
      <c r="M826" s="1"/>
      <c r="N826" s="2"/>
    </row>
    <row r="827" spans="5:14" x14ac:dyDescent="0.3">
      <c r="E827" s="1"/>
      <c r="F827" s="1"/>
      <c r="G827" s="1"/>
      <c r="H827" s="2"/>
      <c r="I827" s="1"/>
      <c r="J827" s="1"/>
      <c r="K827" s="2"/>
      <c r="L827" s="1"/>
      <c r="M827" s="1"/>
      <c r="N827" s="2"/>
    </row>
    <row r="828" spans="5:14" x14ac:dyDescent="0.3">
      <c r="E828" s="1"/>
      <c r="F828" s="1"/>
      <c r="G828" s="1"/>
      <c r="H828" s="2"/>
      <c r="I828" s="1"/>
      <c r="J828" s="1"/>
      <c r="K828" s="2"/>
      <c r="L828" s="1"/>
      <c r="M828" s="1"/>
      <c r="N828" s="2"/>
    </row>
    <row r="829" spans="5:14" x14ac:dyDescent="0.3">
      <c r="E829" s="1"/>
      <c r="F829" s="1"/>
      <c r="G829" s="1"/>
      <c r="H829" s="2"/>
      <c r="I829" s="1"/>
      <c r="J829" s="1"/>
      <c r="K829" s="2"/>
      <c r="L829" s="1"/>
      <c r="M829" s="1"/>
      <c r="N829" s="2"/>
    </row>
    <row r="830" spans="5:14" x14ac:dyDescent="0.3">
      <c r="E830" s="1"/>
      <c r="F830" s="1"/>
      <c r="G830" s="1"/>
      <c r="H830" s="2"/>
      <c r="I830" s="1"/>
      <c r="J830" s="1"/>
      <c r="K830" s="2"/>
      <c r="L830" s="1"/>
      <c r="M830" s="1"/>
      <c r="N830" s="2"/>
    </row>
    <row r="831" spans="5:14" x14ac:dyDescent="0.3">
      <c r="E831" s="1"/>
      <c r="F831" s="1"/>
      <c r="G831" s="1"/>
      <c r="H831" s="2"/>
      <c r="I831" s="1"/>
      <c r="J831" s="1"/>
      <c r="K831" s="2"/>
      <c r="L831" s="1"/>
      <c r="M831" s="1"/>
      <c r="N831" s="2"/>
    </row>
    <row r="832" spans="5:14" x14ac:dyDescent="0.3">
      <c r="E832" s="1"/>
      <c r="F832" s="1"/>
      <c r="G832" s="1"/>
      <c r="H832" s="2"/>
      <c r="I832" s="1"/>
      <c r="J832" s="1"/>
      <c r="K832" s="2"/>
      <c r="L832" s="1"/>
      <c r="M832" s="1"/>
      <c r="N832" s="2"/>
    </row>
    <row r="833" spans="5:14" x14ac:dyDescent="0.3">
      <c r="E833" s="1"/>
      <c r="F833" s="1"/>
      <c r="G833" s="1"/>
      <c r="H833" s="2"/>
      <c r="I833" s="1"/>
      <c r="J833" s="1"/>
      <c r="K833" s="2"/>
      <c r="L833" s="1"/>
      <c r="M833" s="1"/>
      <c r="N833" s="2"/>
    </row>
    <row r="834" spans="5:14" x14ac:dyDescent="0.3">
      <c r="E834" s="1"/>
      <c r="F834" s="1"/>
      <c r="G834" s="1"/>
      <c r="H834" s="2"/>
      <c r="I834" s="1"/>
      <c r="J834" s="1"/>
      <c r="K834" s="2"/>
      <c r="L834" s="1"/>
      <c r="M834" s="1"/>
      <c r="N834" s="2"/>
    </row>
    <row r="835" spans="5:14" x14ac:dyDescent="0.3">
      <c r="E835" s="1"/>
      <c r="F835" s="1"/>
      <c r="G835" s="1"/>
      <c r="H835" s="2"/>
      <c r="I835" s="1"/>
      <c r="J835" s="1"/>
      <c r="K835" s="2"/>
      <c r="L835" s="1"/>
      <c r="M835" s="1"/>
      <c r="N835" s="2"/>
    </row>
    <row r="836" spans="5:14" x14ac:dyDescent="0.3">
      <c r="E836" s="1"/>
      <c r="F836" s="1"/>
      <c r="G836" s="1"/>
      <c r="H836" s="2"/>
      <c r="I836" s="1"/>
      <c r="J836" s="1"/>
      <c r="K836" s="2"/>
      <c r="L836" s="1"/>
      <c r="M836" s="1"/>
      <c r="N836" s="2"/>
    </row>
    <row r="837" spans="5:14" x14ac:dyDescent="0.3">
      <c r="E837" s="1"/>
      <c r="F837" s="1"/>
      <c r="G837" s="1"/>
      <c r="H837" s="2"/>
      <c r="I837" s="1"/>
      <c r="J837" s="1"/>
      <c r="K837" s="2"/>
      <c r="L837" s="1"/>
      <c r="M837" s="1"/>
      <c r="N837" s="2"/>
    </row>
    <row r="838" spans="5:14" x14ac:dyDescent="0.3">
      <c r="E838" s="1"/>
      <c r="F838" s="1"/>
      <c r="G838" s="1"/>
      <c r="H838" s="2"/>
      <c r="I838" s="1"/>
      <c r="J838" s="1"/>
      <c r="K838" s="2"/>
      <c r="L838" s="1"/>
      <c r="M838" s="1"/>
      <c r="N838" s="2"/>
    </row>
    <row r="839" spans="5:14" x14ac:dyDescent="0.3">
      <c r="E839" s="1"/>
      <c r="F839" s="1"/>
      <c r="G839" s="1"/>
      <c r="H839" s="2"/>
      <c r="I839" s="1"/>
      <c r="J839" s="1"/>
      <c r="K839" s="2"/>
      <c r="L839" s="1"/>
      <c r="M839" s="1"/>
      <c r="N839" s="2"/>
    </row>
    <row r="840" spans="5:14" x14ac:dyDescent="0.3">
      <c r="E840" s="1"/>
      <c r="F840" s="1"/>
      <c r="G840" s="1"/>
      <c r="H840" s="2"/>
      <c r="I840" s="1"/>
      <c r="J840" s="1"/>
      <c r="K840" s="2"/>
      <c r="L840" s="1"/>
      <c r="M840" s="1"/>
      <c r="N840" s="2"/>
    </row>
    <row r="841" spans="5:14" x14ac:dyDescent="0.3">
      <c r="E841" s="1"/>
      <c r="F841" s="1"/>
      <c r="G841" s="1"/>
      <c r="H841" s="2"/>
      <c r="I841" s="1"/>
      <c r="J841" s="1"/>
      <c r="K841" s="2"/>
      <c r="L841" s="1"/>
      <c r="M841" s="1"/>
      <c r="N841" s="2"/>
    </row>
    <row r="842" spans="5:14" x14ac:dyDescent="0.3">
      <c r="E842" s="1"/>
      <c r="F842" s="1"/>
      <c r="G842" s="1"/>
      <c r="H842" s="2"/>
      <c r="I842" s="1"/>
      <c r="J842" s="1"/>
      <c r="K842" s="2"/>
      <c r="L842" s="1"/>
      <c r="M842" s="1"/>
      <c r="N842" s="2"/>
    </row>
    <row r="843" spans="5:14" x14ac:dyDescent="0.3">
      <c r="E843" s="1"/>
      <c r="F843" s="1"/>
      <c r="G843" s="1"/>
      <c r="H843" s="2"/>
      <c r="I843" s="1"/>
      <c r="J843" s="1"/>
      <c r="K843" s="2"/>
      <c r="L843" s="1"/>
      <c r="M843" s="1"/>
      <c r="N843" s="2"/>
    </row>
    <row r="844" spans="5:14" x14ac:dyDescent="0.3">
      <c r="E844" s="1"/>
      <c r="F844" s="1"/>
      <c r="G844" s="1"/>
      <c r="H844" s="2"/>
      <c r="I844" s="1"/>
      <c r="J844" s="1"/>
      <c r="K844" s="2"/>
      <c r="L844" s="1"/>
      <c r="M844" s="1"/>
      <c r="N844" s="2"/>
    </row>
    <row r="845" spans="5:14" x14ac:dyDescent="0.3">
      <c r="E845" s="1"/>
      <c r="F845" s="1"/>
      <c r="G845" s="1"/>
      <c r="H845" s="2"/>
      <c r="I845" s="1"/>
      <c r="J845" s="1"/>
      <c r="K845" s="2"/>
      <c r="L845" s="1"/>
      <c r="M845" s="1"/>
      <c r="N845" s="2"/>
    </row>
    <row r="846" spans="5:14" x14ac:dyDescent="0.3">
      <c r="E846" s="1"/>
      <c r="F846" s="1"/>
      <c r="G846" s="1"/>
      <c r="H846" s="2"/>
      <c r="I846" s="1"/>
      <c r="J846" s="1"/>
      <c r="K846" s="2"/>
      <c r="L846" s="1"/>
      <c r="M846" s="1"/>
      <c r="N846" s="2"/>
    </row>
    <row r="847" spans="5:14" x14ac:dyDescent="0.3">
      <c r="E847" s="1"/>
      <c r="F847" s="1"/>
      <c r="G847" s="1"/>
      <c r="H847" s="2"/>
      <c r="I847" s="1"/>
      <c r="J847" s="1"/>
      <c r="K847" s="2"/>
      <c r="L847" s="1"/>
      <c r="M847" s="1"/>
      <c r="N847" s="2"/>
    </row>
    <row r="848" spans="5:14" x14ac:dyDescent="0.3">
      <c r="E848" s="1"/>
      <c r="F848" s="1"/>
      <c r="G848" s="1"/>
      <c r="H848" s="2"/>
      <c r="I848" s="1"/>
      <c r="J848" s="1"/>
      <c r="K848" s="2"/>
      <c r="L848" s="1"/>
      <c r="M848" s="1"/>
      <c r="N848" s="2"/>
    </row>
    <row r="849" spans="5:14" x14ac:dyDescent="0.3">
      <c r="E849" s="1"/>
      <c r="F849" s="1"/>
      <c r="G849" s="1"/>
      <c r="H849" s="2"/>
      <c r="I849" s="1"/>
      <c r="J849" s="1"/>
      <c r="K849" s="2"/>
      <c r="L849" s="1"/>
      <c r="M849" s="1"/>
      <c r="N849" s="2"/>
    </row>
    <row r="850" spans="5:14" x14ac:dyDescent="0.3">
      <c r="E850" s="1"/>
      <c r="F850" s="1"/>
      <c r="G850" s="1"/>
      <c r="H850" s="2"/>
      <c r="I850" s="1"/>
      <c r="J850" s="1"/>
      <c r="K850" s="2"/>
      <c r="L850" s="1"/>
      <c r="M850" s="1"/>
      <c r="N850" s="2"/>
    </row>
    <row r="851" spans="5:14" x14ac:dyDescent="0.3">
      <c r="E851" s="1"/>
      <c r="F851" s="1"/>
      <c r="G851" s="1"/>
      <c r="H851" s="2"/>
      <c r="I851" s="1"/>
      <c r="J851" s="1"/>
      <c r="K851" s="2"/>
      <c r="L851" s="1"/>
      <c r="M851" s="1"/>
      <c r="N851" s="2"/>
    </row>
    <row r="852" spans="5:14" x14ac:dyDescent="0.3">
      <c r="E852" s="1"/>
      <c r="F852" s="1"/>
      <c r="G852" s="1"/>
      <c r="H852" s="2"/>
      <c r="I852" s="1"/>
      <c r="J852" s="1"/>
      <c r="K852" s="2"/>
      <c r="L852" s="1"/>
      <c r="M852" s="1"/>
      <c r="N852" s="2"/>
    </row>
    <row r="853" spans="5:14" x14ac:dyDescent="0.3">
      <c r="E853" s="1"/>
      <c r="F853" s="1"/>
      <c r="G853" s="1"/>
      <c r="H853" s="2"/>
      <c r="I853" s="1"/>
      <c r="J853" s="1"/>
      <c r="K853" s="2"/>
      <c r="L853" s="1"/>
      <c r="M853" s="1"/>
      <c r="N853" s="2"/>
    </row>
    <row r="854" spans="5:14" x14ac:dyDescent="0.3">
      <c r="E854" s="1"/>
      <c r="F854" s="1"/>
      <c r="G854" s="1"/>
      <c r="H854" s="2"/>
      <c r="I854" s="1"/>
      <c r="J854" s="1"/>
      <c r="K854" s="2"/>
      <c r="L854" s="1"/>
      <c r="M854" s="1"/>
      <c r="N854" s="2"/>
    </row>
    <row r="855" spans="5:14" x14ac:dyDescent="0.3">
      <c r="E855" s="1"/>
      <c r="F855" s="1"/>
      <c r="G855" s="1"/>
      <c r="H855" s="2"/>
      <c r="I855" s="1"/>
      <c r="J855" s="1"/>
      <c r="K855" s="2"/>
      <c r="L855" s="1"/>
      <c r="M855" s="1"/>
      <c r="N855" s="2"/>
    </row>
    <row r="856" spans="5:14" x14ac:dyDescent="0.3">
      <c r="E856" s="1"/>
      <c r="F856" s="1"/>
      <c r="G856" s="1"/>
      <c r="H856" s="2"/>
      <c r="I856" s="1"/>
      <c r="J856" s="1"/>
      <c r="K856" s="2"/>
      <c r="L856" s="1"/>
      <c r="M856" s="1"/>
      <c r="N856" s="2"/>
    </row>
    <row r="857" spans="5:14" x14ac:dyDescent="0.3">
      <c r="E857" s="1"/>
      <c r="F857" s="1"/>
      <c r="G857" s="1"/>
      <c r="H857" s="2"/>
      <c r="I857" s="1"/>
      <c r="J857" s="1"/>
      <c r="K857" s="2"/>
      <c r="L857" s="1"/>
      <c r="M857" s="1"/>
      <c r="N857" s="2"/>
    </row>
    <row r="858" spans="5:14" x14ac:dyDescent="0.3">
      <c r="E858" s="1"/>
      <c r="F858" s="1"/>
      <c r="G858" s="1"/>
      <c r="H858" s="2"/>
      <c r="I858" s="1"/>
      <c r="J858" s="1"/>
      <c r="K858" s="2"/>
      <c r="L858" s="1"/>
      <c r="M858" s="1"/>
      <c r="N858" s="2"/>
    </row>
    <row r="859" spans="5:14" x14ac:dyDescent="0.3">
      <c r="E859" s="1"/>
      <c r="F859" s="1"/>
      <c r="G859" s="1"/>
      <c r="H859" s="2"/>
      <c r="I859" s="1"/>
      <c r="J859" s="1"/>
      <c r="K859" s="2"/>
      <c r="L859" s="1"/>
      <c r="M859" s="1"/>
      <c r="N859" s="2"/>
    </row>
    <row r="860" spans="5:14" x14ac:dyDescent="0.3">
      <c r="E860" s="1"/>
      <c r="F860" s="1"/>
      <c r="G860" s="1"/>
      <c r="H860" s="2"/>
      <c r="I860" s="1"/>
      <c r="J860" s="1"/>
      <c r="K860" s="2"/>
      <c r="L860" s="1"/>
      <c r="M860" s="1"/>
      <c r="N860" s="2"/>
    </row>
    <row r="861" spans="5:14" x14ac:dyDescent="0.3">
      <c r="E861" s="1"/>
      <c r="F861" s="1"/>
      <c r="G861" s="1"/>
      <c r="H861" s="2"/>
      <c r="I861" s="1"/>
      <c r="J861" s="1"/>
      <c r="K861" s="2"/>
      <c r="L861" s="1"/>
      <c r="M861" s="1"/>
      <c r="N861" s="2"/>
    </row>
    <row r="862" spans="5:14" x14ac:dyDescent="0.3">
      <c r="E862" s="1"/>
      <c r="F862" s="1"/>
      <c r="G862" s="1"/>
      <c r="H862" s="2"/>
      <c r="I862" s="1"/>
      <c r="J862" s="1"/>
      <c r="K862" s="2"/>
      <c r="L862" s="1"/>
      <c r="M862" s="1"/>
      <c r="N862" s="2"/>
    </row>
    <row r="863" spans="5:14" x14ac:dyDescent="0.3">
      <c r="E863" s="1"/>
      <c r="F863" s="1"/>
      <c r="G863" s="1"/>
      <c r="H863" s="2"/>
      <c r="I863" s="1"/>
      <c r="J863" s="1"/>
      <c r="K863" s="2"/>
      <c r="L863" s="1"/>
      <c r="M863" s="1"/>
      <c r="N863" s="2"/>
    </row>
    <row r="864" spans="5:14" x14ac:dyDescent="0.3">
      <c r="E864" s="1"/>
      <c r="F864" s="1"/>
      <c r="G864" s="1"/>
      <c r="H864" s="2"/>
      <c r="I864" s="1"/>
      <c r="J864" s="1"/>
      <c r="K864" s="2"/>
      <c r="L864" s="1"/>
      <c r="M864" s="1"/>
      <c r="N864" s="2"/>
    </row>
    <row r="865" spans="5:14" x14ac:dyDescent="0.3">
      <c r="E865" s="1"/>
      <c r="F865" s="1"/>
      <c r="G865" s="1"/>
      <c r="H865" s="2"/>
      <c r="I865" s="1"/>
      <c r="J865" s="1"/>
      <c r="K865" s="2"/>
      <c r="L865" s="1"/>
      <c r="M865" s="1"/>
      <c r="N865" s="2"/>
    </row>
    <row r="866" spans="5:14" x14ac:dyDescent="0.3">
      <c r="E866" s="1"/>
      <c r="F866" s="1"/>
      <c r="G866" s="1"/>
      <c r="H866" s="2"/>
      <c r="I866" s="1"/>
      <c r="J866" s="1"/>
      <c r="K866" s="2"/>
      <c r="L866" s="1"/>
      <c r="M866" s="1"/>
      <c r="N866" s="2"/>
    </row>
    <row r="867" spans="5:14" x14ac:dyDescent="0.3">
      <c r="E867" s="1"/>
      <c r="F867" s="1"/>
      <c r="G867" s="1"/>
      <c r="H867" s="2"/>
      <c r="I867" s="1"/>
      <c r="J867" s="1"/>
      <c r="K867" s="2"/>
      <c r="L867" s="1"/>
      <c r="M867" s="1"/>
      <c r="N867" s="2"/>
    </row>
    <row r="868" spans="5:14" x14ac:dyDescent="0.3">
      <c r="E868" s="1"/>
      <c r="F868" s="1"/>
      <c r="G868" s="1"/>
      <c r="H868" s="2"/>
      <c r="I868" s="1"/>
      <c r="J868" s="1"/>
      <c r="K868" s="2"/>
      <c r="L868" s="1"/>
      <c r="M868" s="1"/>
      <c r="N868" s="2"/>
    </row>
    <row r="869" spans="5:14" x14ac:dyDescent="0.3">
      <c r="E869" s="1"/>
      <c r="F869" s="1"/>
      <c r="G869" s="1"/>
      <c r="H869" s="2"/>
      <c r="I869" s="1"/>
      <c r="J869" s="1"/>
      <c r="K869" s="2"/>
      <c r="L869" s="1"/>
      <c r="M869" s="1"/>
      <c r="N869" s="2"/>
    </row>
    <row r="870" spans="5:14" x14ac:dyDescent="0.3">
      <c r="E870" s="1"/>
      <c r="F870" s="1"/>
      <c r="G870" s="1"/>
      <c r="H870" s="2"/>
      <c r="I870" s="1"/>
      <c r="J870" s="1"/>
      <c r="K870" s="2"/>
      <c r="L870" s="1"/>
      <c r="M870" s="1"/>
      <c r="N870" s="2"/>
    </row>
    <row r="871" spans="5:14" x14ac:dyDescent="0.3">
      <c r="E871" s="1"/>
      <c r="F871" s="1"/>
      <c r="G871" s="1"/>
      <c r="H871" s="2"/>
      <c r="I871" s="1"/>
      <c r="J871" s="1"/>
      <c r="K871" s="2"/>
      <c r="L871" s="1"/>
      <c r="M871" s="1"/>
      <c r="N871" s="2"/>
    </row>
    <row r="872" spans="5:14" x14ac:dyDescent="0.3">
      <c r="E872" s="1"/>
      <c r="F872" s="1"/>
      <c r="G872" s="1"/>
      <c r="H872" s="2"/>
      <c r="I872" s="1"/>
      <c r="J872" s="1"/>
      <c r="K872" s="2"/>
      <c r="L872" s="1"/>
      <c r="M872" s="1"/>
      <c r="N872" s="2"/>
    </row>
    <row r="873" spans="5:14" x14ac:dyDescent="0.3">
      <c r="E873" s="1"/>
      <c r="F873" s="1"/>
      <c r="G873" s="1"/>
      <c r="H873" s="2"/>
      <c r="I873" s="1"/>
      <c r="J873" s="1"/>
      <c r="K873" s="2"/>
      <c r="L873" s="1"/>
      <c r="M873" s="1"/>
      <c r="N873" s="2"/>
    </row>
    <row r="874" spans="5:14" x14ac:dyDescent="0.3">
      <c r="E874" s="1"/>
      <c r="F874" s="1"/>
      <c r="G874" s="1"/>
      <c r="H874" s="2"/>
      <c r="I874" s="1"/>
      <c r="J874" s="1"/>
      <c r="K874" s="2"/>
      <c r="L874" s="1"/>
      <c r="M874" s="1"/>
      <c r="N874" s="2"/>
    </row>
    <row r="875" spans="5:14" x14ac:dyDescent="0.3">
      <c r="E875" s="1"/>
      <c r="F875" s="1"/>
      <c r="G875" s="1"/>
      <c r="H875" s="2"/>
      <c r="I875" s="1"/>
      <c r="J875" s="1"/>
      <c r="K875" s="2"/>
      <c r="L875" s="1"/>
      <c r="M875" s="1"/>
      <c r="N875" s="2"/>
    </row>
    <row r="876" spans="5:14" x14ac:dyDescent="0.3">
      <c r="E876" s="1"/>
      <c r="F876" s="1"/>
      <c r="G876" s="1"/>
      <c r="H876" s="2"/>
      <c r="I876" s="1"/>
      <c r="J876" s="1"/>
      <c r="K876" s="2"/>
      <c r="L876" s="1"/>
      <c r="M876" s="1"/>
      <c r="N876" s="2"/>
    </row>
    <row r="877" spans="5:14" x14ac:dyDescent="0.3">
      <c r="E877" s="1"/>
      <c r="F877" s="1"/>
      <c r="G877" s="1"/>
      <c r="H877" s="2"/>
      <c r="I877" s="1"/>
      <c r="J877" s="1"/>
      <c r="K877" s="2"/>
      <c r="L877" s="1"/>
      <c r="M877" s="1"/>
      <c r="N877" s="2"/>
    </row>
    <row r="878" spans="5:14" x14ac:dyDescent="0.3">
      <c r="E878" s="1"/>
      <c r="F878" s="1"/>
      <c r="G878" s="1"/>
      <c r="H878" s="2"/>
      <c r="I878" s="1"/>
      <c r="J878" s="1"/>
      <c r="K878" s="2"/>
      <c r="L878" s="1"/>
      <c r="M878" s="1"/>
      <c r="N878" s="2"/>
    </row>
    <row r="879" spans="5:14" x14ac:dyDescent="0.3">
      <c r="E879" s="1"/>
      <c r="F879" s="1"/>
      <c r="G879" s="1"/>
      <c r="H879" s="2"/>
      <c r="I879" s="1"/>
      <c r="J879" s="1"/>
      <c r="K879" s="2"/>
      <c r="L879" s="1"/>
      <c r="M879" s="1"/>
      <c r="N879" s="2"/>
    </row>
    <row r="880" spans="5:14" x14ac:dyDescent="0.3">
      <c r="E880" s="1"/>
      <c r="F880" s="1"/>
      <c r="G880" s="1"/>
      <c r="H880" s="2"/>
      <c r="I880" s="1"/>
      <c r="J880" s="1"/>
      <c r="K880" s="2"/>
      <c r="L880" s="1"/>
      <c r="M880" s="1"/>
      <c r="N880" s="2"/>
    </row>
    <row r="881" spans="5:14" x14ac:dyDescent="0.3">
      <c r="E881" s="1"/>
      <c r="F881" s="1"/>
      <c r="G881" s="1"/>
      <c r="H881" s="2"/>
      <c r="I881" s="1"/>
      <c r="J881" s="1"/>
      <c r="K881" s="2"/>
      <c r="L881" s="1"/>
      <c r="M881" s="1"/>
      <c r="N881" s="2"/>
    </row>
    <row r="882" spans="5:14" x14ac:dyDescent="0.3">
      <c r="E882" s="1"/>
      <c r="F882" s="1"/>
      <c r="G882" s="1"/>
      <c r="H882" s="2"/>
      <c r="I882" s="1"/>
      <c r="J882" s="1"/>
      <c r="K882" s="2"/>
      <c r="L882" s="1"/>
      <c r="M882" s="1"/>
      <c r="N882" s="2"/>
    </row>
    <row r="883" spans="5:14" x14ac:dyDescent="0.3">
      <c r="E883" s="1"/>
      <c r="F883" s="1"/>
      <c r="G883" s="1"/>
      <c r="H883" s="2"/>
      <c r="I883" s="1"/>
      <c r="J883" s="1"/>
      <c r="K883" s="2"/>
      <c r="L883" s="1"/>
      <c r="M883" s="1"/>
      <c r="N883" s="2"/>
    </row>
    <row r="884" spans="5:14" x14ac:dyDescent="0.3">
      <c r="E884" s="1"/>
      <c r="F884" s="1"/>
      <c r="G884" s="1"/>
      <c r="H884" s="2"/>
      <c r="I884" s="1"/>
      <c r="J884" s="1"/>
      <c r="K884" s="2"/>
      <c r="L884" s="1"/>
      <c r="M884" s="1"/>
      <c r="N884" s="2"/>
    </row>
    <row r="885" spans="5:14" x14ac:dyDescent="0.3">
      <c r="E885" s="1"/>
      <c r="F885" s="1"/>
      <c r="G885" s="1"/>
      <c r="H885" s="2"/>
      <c r="I885" s="1"/>
      <c r="J885" s="1"/>
      <c r="K885" s="2"/>
      <c r="L885" s="1"/>
      <c r="M885" s="1"/>
      <c r="N885" s="2"/>
    </row>
    <row r="886" spans="5:14" x14ac:dyDescent="0.3">
      <c r="E886" s="1"/>
      <c r="F886" s="1"/>
      <c r="G886" s="1"/>
      <c r="H886" s="2"/>
      <c r="I886" s="1"/>
      <c r="J886" s="1"/>
      <c r="K886" s="2"/>
      <c r="L886" s="1"/>
      <c r="M886" s="1"/>
      <c r="N886" s="2"/>
    </row>
    <row r="887" spans="5:14" x14ac:dyDescent="0.3">
      <c r="E887" s="1"/>
      <c r="F887" s="1"/>
      <c r="G887" s="1"/>
      <c r="H887" s="2"/>
      <c r="I887" s="1"/>
      <c r="J887" s="1"/>
      <c r="K887" s="2"/>
      <c r="L887" s="1"/>
      <c r="M887" s="1"/>
      <c r="N887" s="2"/>
    </row>
    <row r="888" spans="5:14" x14ac:dyDescent="0.3">
      <c r="E888" s="1"/>
      <c r="F888" s="1"/>
      <c r="G888" s="1"/>
      <c r="H888" s="2"/>
      <c r="I888" s="1"/>
      <c r="J888" s="1"/>
      <c r="K888" s="2"/>
      <c r="L888" s="1"/>
      <c r="M888" s="1"/>
      <c r="N888" s="2"/>
    </row>
    <row r="889" spans="5:14" x14ac:dyDescent="0.3">
      <c r="E889" s="1"/>
      <c r="F889" s="1"/>
      <c r="G889" s="1"/>
      <c r="H889" s="2"/>
      <c r="I889" s="1"/>
      <c r="J889" s="1"/>
      <c r="K889" s="2"/>
      <c r="L889" s="1"/>
      <c r="M889" s="1"/>
      <c r="N889" s="2"/>
    </row>
    <row r="890" spans="5:14" x14ac:dyDescent="0.3">
      <c r="E890" s="1"/>
      <c r="F890" s="1"/>
      <c r="G890" s="1"/>
      <c r="H890" s="2"/>
      <c r="I890" s="1"/>
      <c r="J890" s="1"/>
      <c r="K890" s="2"/>
      <c r="L890" s="1"/>
      <c r="M890" s="1"/>
      <c r="N890" s="2"/>
    </row>
    <row r="891" spans="5:14" x14ac:dyDescent="0.3">
      <c r="E891" s="1"/>
      <c r="F891" s="1"/>
      <c r="G891" s="1"/>
      <c r="H891" s="2"/>
      <c r="I891" s="1"/>
      <c r="J891" s="1"/>
      <c r="K891" s="2"/>
      <c r="L891" s="1"/>
      <c r="M891" s="1"/>
      <c r="N891" s="2"/>
    </row>
    <row r="892" spans="5:14" x14ac:dyDescent="0.3">
      <c r="E892" s="1"/>
      <c r="F892" s="1"/>
      <c r="G892" s="1"/>
      <c r="H892" s="2"/>
      <c r="I892" s="1"/>
      <c r="J892" s="1"/>
      <c r="K892" s="2"/>
      <c r="L892" s="1"/>
      <c r="M892" s="1"/>
      <c r="N892" s="2"/>
    </row>
    <row r="893" spans="5:14" x14ac:dyDescent="0.3">
      <c r="E893" s="1"/>
      <c r="F893" s="1"/>
      <c r="G893" s="1"/>
      <c r="H893" s="2"/>
      <c r="I893" s="1"/>
      <c r="J893" s="1"/>
      <c r="K893" s="2"/>
      <c r="L893" s="1"/>
      <c r="M893" s="1"/>
      <c r="N893" s="2"/>
    </row>
    <row r="894" spans="5:14" x14ac:dyDescent="0.3">
      <c r="E894" s="1"/>
      <c r="F894" s="1"/>
      <c r="G894" s="1"/>
      <c r="H894" s="2"/>
      <c r="I894" s="1"/>
      <c r="J894" s="1"/>
      <c r="K894" s="2"/>
      <c r="L894" s="1"/>
      <c r="M894" s="1"/>
      <c r="N894" s="2"/>
    </row>
    <row r="895" spans="5:14" x14ac:dyDescent="0.3">
      <c r="E895" s="1"/>
      <c r="F895" s="1"/>
      <c r="G895" s="1"/>
      <c r="H895" s="2"/>
      <c r="I895" s="1"/>
      <c r="J895" s="1"/>
      <c r="K895" s="2"/>
      <c r="L895" s="1"/>
      <c r="M895" s="1"/>
      <c r="N895" s="2"/>
    </row>
    <row r="896" spans="5:14" x14ac:dyDescent="0.3">
      <c r="E896" s="1"/>
      <c r="F896" s="1"/>
      <c r="G896" s="1"/>
      <c r="H896" s="2"/>
      <c r="I896" s="1"/>
      <c r="J896" s="1"/>
      <c r="K896" s="2"/>
      <c r="L896" s="1"/>
      <c r="M896" s="1"/>
      <c r="N896" s="2"/>
    </row>
    <row r="897" spans="5:14" x14ac:dyDescent="0.3">
      <c r="E897" s="1"/>
      <c r="F897" s="1"/>
      <c r="G897" s="1"/>
      <c r="H897" s="2"/>
      <c r="I897" s="1"/>
      <c r="J897" s="1"/>
      <c r="K897" s="2"/>
      <c r="L897" s="1"/>
      <c r="M897" s="1"/>
      <c r="N897" s="2"/>
    </row>
    <row r="898" spans="5:14" x14ac:dyDescent="0.3">
      <c r="E898" s="1"/>
      <c r="F898" s="1"/>
      <c r="G898" s="1"/>
      <c r="H898" s="2"/>
      <c r="I898" s="1"/>
      <c r="J898" s="1"/>
      <c r="K898" s="2"/>
      <c r="L898" s="1"/>
      <c r="M898" s="1"/>
      <c r="N898" s="2"/>
    </row>
    <row r="899" spans="5:14" x14ac:dyDescent="0.3">
      <c r="E899" s="1"/>
      <c r="F899" s="1"/>
      <c r="G899" s="1"/>
      <c r="H899" s="2"/>
      <c r="I899" s="1"/>
      <c r="J899" s="1"/>
      <c r="K899" s="2"/>
      <c r="L899" s="1"/>
      <c r="M899" s="1"/>
      <c r="N899" s="2"/>
    </row>
    <row r="900" spans="5:14" x14ac:dyDescent="0.3">
      <c r="E900" s="1"/>
      <c r="F900" s="1"/>
      <c r="G900" s="1"/>
      <c r="H900" s="2"/>
      <c r="I900" s="1"/>
      <c r="J900" s="1"/>
      <c r="K900" s="2"/>
      <c r="L900" s="1"/>
      <c r="M900" s="1"/>
      <c r="N900" s="2"/>
    </row>
    <row r="901" spans="5:14" x14ac:dyDescent="0.3">
      <c r="E901" s="1"/>
      <c r="F901" s="1"/>
      <c r="G901" s="1"/>
      <c r="H901" s="2"/>
      <c r="I901" s="1"/>
      <c r="J901" s="1"/>
      <c r="K901" s="2"/>
      <c r="L901" s="1"/>
      <c r="M901" s="1"/>
      <c r="N901" s="2"/>
    </row>
    <row r="902" spans="5:14" x14ac:dyDescent="0.3">
      <c r="E902" s="1"/>
      <c r="F902" s="1"/>
      <c r="G902" s="1"/>
      <c r="H902" s="2"/>
      <c r="I902" s="1"/>
      <c r="J902" s="1"/>
      <c r="K902" s="2"/>
      <c r="L902" s="1"/>
      <c r="M902" s="1"/>
      <c r="N902" s="2"/>
    </row>
    <row r="903" spans="5:14" x14ac:dyDescent="0.3">
      <c r="E903" s="1"/>
      <c r="F903" s="1"/>
      <c r="G903" s="1"/>
      <c r="H903" s="2"/>
      <c r="I903" s="1"/>
      <c r="J903" s="1"/>
      <c r="K903" s="2"/>
      <c r="L903" s="1"/>
      <c r="M903" s="1"/>
      <c r="N903" s="2"/>
    </row>
    <row r="904" spans="5:14" x14ac:dyDescent="0.3">
      <c r="E904" s="1"/>
      <c r="F904" s="1"/>
      <c r="G904" s="1"/>
      <c r="H904" s="2"/>
      <c r="I904" s="1"/>
      <c r="J904" s="1"/>
      <c r="K904" s="2"/>
      <c r="L904" s="1"/>
      <c r="M904" s="1"/>
      <c r="N904" s="2"/>
    </row>
    <row r="905" spans="5:14" x14ac:dyDescent="0.3">
      <c r="E905" s="1"/>
      <c r="F905" s="1"/>
      <c r="G905" s="1"/>
      <c r="H905" s="2"/>
      <c r="I905" s="1"/>
      <c r="J905" s="1"/>
      <c r="K905" s="2"/>
      <c r="L905" s="1"/>
      <c r="M905" s="1"/>
      <c r="N905" s="2"/>
    </row>
    <row r="906" spans="5:14" x14ac:dyDescent="0.3">
      <c r="E906" s="1"/>
      <c r="F906" s="1"/>
      <c r="G906" s="1"/>
      <c r="H906" s="2"/>
      <c r="I906" s="1"/>
      <c r="J906" s="1"/>
      <c r="K906" s="2"/>
      <c r="L906" s="1"/>
      <c r="M906" s="1"/>
      <c r="N906" s="2"/>
    </row>
    <row r="907" spans="5:14" x14ac:dyDescent="0.3">
      <c r="E907" s="1"/>
      <c r="F907" s="1"/>
      <c r="G907" s="1"/>
      <c r="H907" s="2"/>
      <c r="I907" s="1"/>
      <c r="J907" s="1"/>
      <c r="K907" s="2"/>
      <c r="L907" s="1"/>
      <c r="M907" s="1"/>
      <c r="N907" s="2"/>
    </row>
    <row r="908" spans="5:14" x14ac:dyDescent="0.3">
      <c r="E908" s="1"/>
      <c r="F908" s="1"/>
      <c r="G908" s="1"/>
      <c r="H908" s="2"/>
      <c r="I908" s="1"/>
      <c r="J908" s="1"/>
      <c r="K908" s="2"/>
      <c r="L908" s="1"/>
      <c r="M908" s="1"/>
      <c r="N908" s="2"/>
    </row>
    <row r="909" spans="5:14" x14ac:dyDescent="0.3">
      <c r="E909" s="1"/>
      <c r="F909" s="1"/>
      <c r="G909" s="1"/>
      <c r="H909" s="2"/>
      <c r="I909" s="1"/>
      <c r="J909" s="1"/>
      <c r="K909" s="2"/>
      <c r="L909" s="1"/>
      <c r="M909" s="1"/>
      <c r="N909" s="2"/>
    </row>
    <row r="910" spans="5:14" x14ac:dyDescent="0.3">
      <c r="E910" s="1"/>
      <c r="F910" s="1"/>
      <c r="G910" s="1"/>
      <c r="H910" s="2"/>
      <c r="I910" s="1"/>
      <c r="J910" s="1"/>
      <c r="K910" s="2"/>
      <c r="L910" s="1"/>
      <c r="M910" s="1"/>
      <c r="N910" s="2"/>
    </row>
    <row r="911" spans="5:14" x14ac:dyDescent="0.3">
      <c r="E911" s="1"/>
      <c r="F911" s="1"/>
      <c r="G911" s="1"/>
      <c r="H911" s="2"/>
      <c r="I911" s="1"/>
      <c r="J911" s="1"/>
      <c r="K911" s="2"/>
      <c r="L911" s="1"/>
      <c r="M911" s="1"/>
      <c r="N911" s="2"/>
    </row>
    <row r="912" spans="5:14" x14ac:dyDescent="0.3">
      <c r="E912" s="1"/>
      <c r="F912" s="1"/>
      <c r="G912" s="1"/>
      <c r="H912" s="2"/>
      <c r="I912" s="1"/>
      <c r="J912" s="1"/>
      <c r="K912" s="2"/>
      <c r="L912" s="1"/>
      <c r="M912" s="1"/>
      <c r="N912" s="2"/>
    </row>
    <row r="913" spans="5:14" x14ac:dyDescent="0.3">
      <c r="E913" s="1"/>
      <c r="F913" s="1"/>
      <c r="G913" s="1"/>
      <c r="H913" s="2"/>
      <c r="I913" s="1"/>
      <c r="J913" s="1"/>
      <c r="K913" s="2"/>
      <c r="L913" s="1"/>
      <c r="M913" s="1"/>
      <c r="N913" s="2"/>
    </row>
    <row r="914" spans="5:14" x14ac:dyDescent="0.3">
      <c r="E914" s="1"/>
      <c r="F914" s="1"/>
      <c r="G914" s="1"/>
      <c r="H914" s="2"/>
      <c r="I914" s="1"/>
      <c r="J914" s="1"/>
      <c r="K914" s="2"/>
      <c r="L914" s="1"/>
      <c r="M914" s="1"/>
      <c r="N914" s="2"/>
    </row>
    <row r="915" spans="5:14" x14ac:dyDescent="0.3">
      <c r="E915" s="1"/>
      <c r="F915" s="1"/>
      <c r="G915" s="1"/>
      <c r="H915" s="2"/>
      <c r="I915" s="1"/>
      <c r="J915" s="1"/>
      <c r="K915" s="2"/>
      <c r="L915" s="1"/>
      <c r="M915" s="1"/>
      <c r="N915" s="2"/>
    </row>
    <row r="916" spans="5:14" x14ac:dyDescent="0.3">
      <c r="E916" s="1"/>
      <c r="F916" s="1"/>
      <c r="G916" s="1"/>
      <c r="H916" s="2"/>
      <c r="I916" s="1"/>
      <c r="J916" s="1"/>
      <c r="K916" s="2"/>
      <c r="L916" s="1"/>
      <c r="M916" s="1"/>
      <c r="N916" s="2"/>
    </row>
    <row r="917" spans="5:14" x14ac:dyDescent="0.3">
      <c r="E917" s="1"/>
      <c r="F917" s="1"/>
      <c r="G917" s="1"/>
      <c r="H917" s="2"/>
      <c r="I917" s="1"/>
      <c r="J917" s="1"/>
      <c r="K917" s="2"/>
      <c r="L917" s="1"/>
      <c r="M917" s="1"/>
      <c r="N917" s="2"/>
    </row>
    <row r="918" spans="5:14" x14ac:dyDescent="0.3">
      <c r="E918" s="1"/>
      <c r="F918" s="1"/>
      <c r="G918" s="1"/>
      <c r="H918" s="2"/>
      <c r="I918" s="1"/>
      <c r="J918" s="1"/>
      <c r="K918" s="2"/>
      <c r="L918" s="1"/>
      <c r="M918" s="1"/>
      <c r="N918" s="2"/>
    </row>
    <row r="919" spans="5:14" x14ac:dyDescent="0.3">
      <c r="E919" s="1"/>
      <c r="F919" s="1"/>
      <c r="G919" s="1"/>
      <c r="H919" s="2"/>
      <c r="I919" s="1"/>
      <c r="J919" s="1"/>
      <c r="K919" s="2"/>
      <c r="L919" s="1"/>
      <c r="M919" s="1"/>
      <c r="N919" s="2"/>
    </row>
    <row r="920" spans="5:14" x14ac:dyDescent="0.3">
      <c r="E920" s="1"/>
      <c r="F920" s="1"/>
      <c r="G920" s="1"/>
      <c r="H920" s="2"/>
      <c r="I920" s="1"/>
      <c r="J920" s="1"/>
      <c r="K920" s="2"/>
      <c r="L920" s="1"/>
      <c r="M920" s="1"/>
      <c r="N920" s="2"/>
    </row>
    <row r="921" spans="5:14" x14ac:dyDescent="0.3">
      <c r="E921" s="1"/>
      <c r="F921" s="1"/>
      <c r="G921" s="1"/>
      <c r="H921" s="2"/>
      <c r="I921" s="1"/>
      <c r="J921" s="1"/>
      <c r="K921" s="2"/>
      <c r="L921" s="1"/>
      <c r="M921" s="1"/>
      <c r="N921" s="2"/>
    </row>
    <row r="922" spans="5:14" x14ac:dyDescent="0.3">
      <c r="E922" s="1"/>
      <c r="F922" s="1"/>
      <c r="G922" s="1"/>
      <c r="H922" s="2"/>
      <c r="I922" s="1"/>
      <c r="J922" s="1"/>
      <c r="K922" s="2"/>
      <c r="L922" s="1"/>
      <c r="M922" s="1"/>
      <c r="N922" s="2"/>
    </row>
    <row r="923" spans="5:14" x14ac:dyDescent="0.3">
      <c r="E923" s="1"/>
      <c r="F923" s="1"/>
      <c r="G923" s="1"/>
      <c r="H923" s="2"/>
      <c r="I923" s="1"/>
      <c r="J923" s="1"/>
      <c r="K923" s="2"/>
      <c r="L923" s="1"/>
      <c r="M923" s="1"/>
      <c r="N923" s="2"/>
    </row>
    <row r="924" spans="5:14" x14ac:dyDescent="0.3">
      <c r="E924" s="1"/>
      <c r="F924" s="1"/>
      <c r="G924" s="1"/>
      <c r="H924" s="2"/>
      <c r="I924" s="1"/>
      <c r="J924" s="1"/>
      <c r="K924" s="2"/>
      <c r="L924" s="1"/>
      <c r="M924" s="1"/>
      <c r="N924" s="2"/>
    </row>
    <row r="925" spans="5:14" x14ac:dyDescent="0.3">
      <c r="E925" s="1"/>
      <c r="F925" s="1"/>
      <c r="G925" s="1"/>
      <c r="H925" s="2"/>
      <c r="I925" s="1"/>
      <c r="J925" s="1"/>
      <c r="K925" s="2"/>
      <c r="L925" s="1"/>
      <c r="M925" s="1"/>
      <c r="N925" s="2"/>
    </row>
    <row r="926" spans="5:14" x14ac:dyDescent="0.3">
      <c r="E926" s="1"/>
      <c r="F926" s="1"/>
      <c r="G926" s="1"/>
      <c r="H926" s="2"/>
      <c r="I926" s="1"/>
      <c r="J926" s="1"/>
      <c r="K926" s="2"/>
      <c r="L926" s="1"/>
      <c r="M926" s="1"/>
      <c r="N926" s="2"/>
    </row>
    <row r="927" spans="5:14" x14ac:dyDescent="0.3">
      <c r="E927" s="1"/>
      <c r="F927" s="1"/>
      <c r="G927" s="1"/>
      <c r="H927" s="2"/>
      <c r="I927" s="1"/>
      <c r="J927" s="1"/>
      <c r="K927" s="2"/>
      <c r="L927" s="1"/>
      <c r="M927" s="1"/>
      <c r="N927" s="2"/>
    </row>
    <row r="928" spans="5:14" x14ac:dyDescent="0.3">
      <c r="E928" s="1"/>
      <c r="F928" s="1"/>
      <c r="G928" s="1"/>
      <c r="H928" s="2"/>
      <c r="I928" s="1"/>
      <c r="J928" s="1"/>
      <c r="K928" s="2"/>
      <c r="L928" s="1"/>
      <c r="M928" s="1"/>
      <c r="N928" s="2"/>
    </row>
    <row r="929" spans="5:14" x14ac:dyDescent="0.3">
      <c r="E929" s="1"/>
      <c r="F929" s="1"/>
      <c r="G929" s="1"/>
      <c r="H929" s="2"/>
      <c r="I929" s="1"/>
      <c r="J929" s="1"/>
      <c r="K929" s="2"/>
      <c r="L929" s="1"/>
      <c r="M929" s="1"/>
      <c r="N929" s="2"/>
    </row>
    <row r="930" spans="5:14" x14ac:dyDescent="0.3">
      <c r="E930" s="1"/>
      <c r="F930" s="1"/>
      <c r="G930" s="1"/>
      <c r="H930" s="2"/>
      <c r="I930" s="1"/>
      <c r="J930" s="1"/>
      <c r="K930" s="2"/>
      <c r="L930" s="1"/>
      <c r="M930" s="1"/>
      <c r="N930" s="2"/>
    </row>
    <row r="931" spans="5:14" x14ac:dyDescent="0.3">
      <c r="E931" s="1"/>
      <c r="F931" s="1"/>
      <c r="G931" s="1"/>
      <c r="H931" s="2"/>
      <c r="I931" s="1"/>
      <c r="J931" s="1"/>
      <c r="K931" s="2"/>
      <c r="L931" s="1"/>
      <c r="M931" s="1"/>
      <c r="N931" s="2"/>
    </row>
    <row r="932" spans="5:14" x14ac:dyDescent="0.3">
      <c r="E932" s="1"/>
      <c r="F932" s="1"/>
      <c r="G932" s="1"/>
      <c r="H932" s="2"/>
      <c r="I932" s="1"/>
      <c r="J932" s="1"/>
      <c r="K932" s="2"/>
      <c r="L932" s="1"/>
      <c r="M932" s="1"/>
      <c r="N932" s="2"/>
    </row>
    <row r="933" spans="5:14" x14ac:dyDescent="0.3">
      <c r="E933" s="1"/>
      <c r="F933" s="1"/>
      <c r="G933" s="1"/>
      <c r="H933" s="2"/>
      <c r="I933" s="1"/>
      <c r="J933" s="1"/>
      <c r="K933" s="2"/>
      <c r="L933" s="1"/>
      <c r="M933" s="1"/>
      <c r="N933" s="2"/>
    </row>
    <row r="934" spans="5:14" x14ac:dyDescent="0.3">
      <c r="E934" s="1"/>
      <c r="F934" s="1"/>
      <c r="G934" s="1"/>
      <c r="H934" s="2"/>
      <c r="I934" s="1"/>
      <c r="J934" s="1"/>
      <c r="K934" s="2"/>
      <c r="L934" s="1"/>
      <c r="M934" s="1"/>
      <c r="N934" s="2"/>
    </row>
    <row r="935" spans="5:14" x14ac:dyDescent="0.3">
      <c r="E935" s="1"/>
      <c r="F935" s="1"/>
      <c r="G935" s="1"/>
      <c r="H935" s="2"/>
      <c r="I935" s="1"/>
      <c r="J935" s="1"/>
      <c r="K935" s="2"/>
      <c r="L935" s="1"/>
      <c r="M935" s="1"/>
      <c r="N935" s="2"/>
    </row>
    <row r="936" spans="5:14" x14ac:dyDescent="0.3">
      <c r="E936" s="1"/>
      <c r="F936" s="1"/>
      <c r="G936" s="1"/>
      <c r="H936" s="2"/>
      <c r="I936" s="1"/>
      <c r="J936" s="1"/>
      <c r="K936" s="2"/>
      <c r="L936" s="1"/>
      <c r="M936" s="1"/>
      <c r="N936" s="2"/>
    </row>
    <row r="937" spans="5:14" x14ac:dyDescent="0.3">
      <c r="E937" s="1"/>
      <c r="F937" s="1"/>
      <c r="G937" s="1"/>
      <c r="H937" s="2"/>
      <c r="I937" s="1"/>
      <c r="J937" s="1"/>
      <c r="K937" s="2"/>
      <c r="L937" s="1"/>
      <c r="M937" s="1"/>
      <c r="N937" s="2"/>
    </row>
    <row r="938" spans="5:14" x14ac:dyDescent="0.3">
      <c r="E938" s="1"/>
      <c r="F938" s="1"/>
      <c r="G938" s="1"/>
      <c r="H938" s="2"/>
      <c r="I938" s="1"/>
      <c r="J938" s="1"/>
      <c r="K938" s="2"/>
      <c r="L938" s="1"/>
      <c r="M938" s="1"/>
      <c r="N938" s="2"/>
    </row>
    <row r="939" spans="5:14" x14ac:dyDescent="0.3">
      <c r="E939" s="1"/>
      <c r="F939" s="1"/>
      <c r="G939" s="1"/>
      <c r="H939" s="2"/>
      <c r="I939" s="1"/>
      <c r="J939" s="1"/>
      <c r="K939" s="2"/>
      <c r="L939" s="1"/>
      <c r="M939" s="1"/>
      <c r="N939" s="2"/>
    </row>
    <row r="940" spans="5:14" x14ac:dyDescent="0.3">
      <c r="E940" s="1"/>
      <c r="F940" s="1"/>
      <c r="G940" s="1"/>
      <c r="H940" s="2"/>
      <c r="I940" s="1"/>
      <c r="J940" s="1"/>
      <c r="K940" s="2"/>
      <c r="L940" s="1"/>
      <c r="M940" s="1"/>
      <c r="N940" s="2"/>
    </row>
    <row r="941" spans="5:14" x14ac:dyDescent="0.3">
      <c r="E941" s="1"/>
      <c r="F941" s="1"/>
      <c r="G941" s="1"/>
      <c r="H941" s="2"/>
      <c r="I941" s="1"/>
      <c r="J941" s="1"/>
      <c r="K941" s="2"/>
      <c r="L941" s="1"/>
      <c r="M941" s="1"/>
      <c r="N941" s="2"/>
    </row>
    <row r="942" spans="5:14" x14ac:dyDescent="0.3">
      <c r="E942" s="1"/>
      <c r="F942" s="1"/>
      <c r="G942" s="1"/>
      <c r="H942" s="2"/>
      <c r="I942" s="1"/>
      <c r="J942" s="1"/>
      <c r="K942" s="2"/>
      <c r="L942" s="1"/>
      <c r="M942" s="1"/>
      <c r="N942" s="2"/>
    </row>
    <row r="943" spans="5:14" x14ac:dyDescent="0.3">
      <c r="E943" s="1"/>
      <c r="F943" s="1"/>
      <c r="G943" s="1"/>
      <c r="H943" s="2"/>
      <c r="I943" s="1"/>
      <c r="J943" s="1"/>
      <c r="K943" s="2"/>
      <c r="L943" s="1"/>
      <c r="M943" s="1"/>
      <c r="N943" s="2"/>
    </row>
    <row r="944" spans="5:14" x14ac:dyDescent="0.3">
      <c r="E944" s="1"/>
      <c r="F944" s="1"/>
      <c r="G944" s="1"/>
      <c r="H944" s="2"/>
      <c r="I944" s="1"/>
      <c r="J944" s="1"/>
      <c r="K944" s="2"/>
      <c r="L944" s="1"/>
      <c r="M944" s="1"/>
      <c r="N944" s="2"/>
    </row>
    <row r="945" spans="5:14" x14ac:dyDescent="0.3">
      <c r="E945" s="1"/>
      <c r="F945" s="1"/>
      <c r="G945" s="1"/>
      <c r="H945" s="2"/>
      <c r="I945" s="1"/>
      <c r="J945" s="1"/>
      <c r="K945" s="2"/>
      <c r="L945" s="1"/>
      <c r="M945" s="1"/>
      <c r="N945" s="2"/>
    </row>
    <row r="946" spans="5:14" x14ac:dyDescent="0.3">
      <c r="E946" s="1"/>
      <c r="F946" s="1"/>
      <c r="G946" s="1"/>
      <c r="H946" s="2"/>
      <c r="I946" s="1"/>
      <c r="J946" s="1"/>
      <c r="K946" s="2"/>
      <c r="L946" s="1"/>
      <c r="M946" s="1"/>
      <c r="N946" s="2"/>
    </row>
    <row r="947" spans="5:14" x14ac:dyDescent="0.3">
      <c r="E947" s="1"/>
      <c r="F947" s="1"/>
      <c r="G947" s="1"/>
      <c r="H947" s="2"/>
      <c r="I947" s="1"/>
      <c r="J947" s="1"/>
      <c r="K947" s="2"/>
      <c r="L947" s="1"/>
      <c r="M947" s="1"/>
      <c r="N947" s="2"/>
    </row>
    <row r="948" spans="5:14" x14ac:dyDescent="0.3">
      <c r="E948" s="1"/>
      <c r="F948" s="1"/>
      <c r="G948" s="1"/>
      <c r="H948" s="2"/>
      <c r="I948" s="1"/>
      <c r="J948" s="1"/>
      <c r="K948" s="2"/>
      <c r="L948" s="1"/>
      <c r="M948" s="1"/>
      <c r="N948" s="2"/>
    </row>
    <row r="949" spans="5:14" x14ac:dyDescent="0.3">
      <c r="E949" s="1"/>
      <c r="F949" s="1"/>
      <c r="G949" s="1"/>
      <c r="H949" s="2"/>
      <c r="I949" s="1"/>
      <c r="J949" s="1"/>
      <c r="K949" s="2"/>
      <c r="L949" s="1"/>
      <c r="M949" s="1"/>
      <c r="N949" s="2"/>
    </row>
    <row r="950" spans="5:14" x14ac:dyDescent="0.3">
      <c r="E950" s="1"/>
      <c r="F950" s="1"/>
      <c r="G950" s="1"/>
      <c r="H950" s="2"/>
      <c r="I950" s="1"/>
      <c r="J950" s="1"/>
      <c r="K950" s="2"/>
      <c r="L950" s="1"/>
      <c r="M950" s="1"/>
      <c r="N950" s="2"/>
    </row>
    <row r="951" spans="5:14" x14ac:dyDescent="0.3">
      <c r="E951" s="1"/>
      <c r="F951" s="1"/>
      <c r="G951" s="1"/>
      <c r="H951" s="2"/>
      <c r="I951" s="1"/>
      <c r="J951" s="1"/>
      <c r="K951" s="2"/>
      <c r="L951" s="1"/>
      <c r="M951" s="1"/>
      <c r="N951" s="2"/>
    </row>
    <row r="952" spans="5:14" x14ac:dyDescent="0.3">
      <c r="E952" s="1"/>
      <c r="F952" s="1"/>
      <c r="G952" s="1"/>
      <c r="H952" s="2"/>
      <c r="I952" s="1"/>
      <c r="J952" s="1"/>
      <c r="K952" s="2"/>
      <c r="L952" s="1"/>
      <c r="M952" s="1"/>
      <c r="N952" s="2"/>
    </row>
    <row r="953" spans="5:14" x14ac:dyDescent="0.3">
      <c r="E953" s="1"/>
      <c r="F953" s="1"/>
      <c r="G953" s="1"/>
      <c r="H953" s="2"/>
      <c r="I953" s="1"/>
      <c r="J953" s="1"/>
      <c r="K953" s="2"/>
      <c r="L953" s="1"/>
      <c r="M953" s="1"/>
      <c r="N953" s="2"/>
    </row>
    <row r="954" spans="5:14" x14ac:dyDescent="0.3">
      <c r="E954" s="1"/>
      <c r="F954" s="1"/>
      <c r="G954" s="1"/>
      <c r="H954" s="2"/>
      <c r="I954" s="1"/>
      <c r="J954" s="1"/>
      <c r="K954" s="2"/>
      <c r="L954" s="1"/>
      <c r="M954" s="1"/>
      <c r="N954" s="2"/>
    </row>
    <row r="955" spans="5:14" x14ac:dyDescent="0.3">
      <c r="E955" s="1"/>
      <c r="F955" s="1"/>
      <c r="G955" s="1"/>
      <c r="H955" s="2"/>
      <c r="I955" s="1"/>
      <c r="J955" s="1"/>
      <c r="K955" s="2"/>
      <c r="L955" s="1"/>
      <c r="M955" s="1"/>
      <c r="N955" s="2"/>
    </row>
    <row r="956" spans="5:14" x14ac:dyDescent="0.3">
      <c r="E956" s="1"/>
      <c r="F956" s="1"/>
      <c r="G956" s="1"/>
      <c r="H956" s="2"/>
      <c r="I956" s="1"/>
      <c r="J956" s="1"/>
      <c r="K956" s="2"/>
      <c r="L956" s="1"/>
      <c r="M956" s="1"/>
      <c r="N956" s="2"/>
    </row>
    <row r="957" spans="5:14" x14ac:dyDescent="0.3">
      <c r="E957" s="1"/>
      <c r="F957" s="1"/>
      <c r="G957" s="1"/>
      <c r="H957" s="2"/>
      <c r="I957" s="1"/>
      <c r="J957" s="1"/>
      <c r="K957" s="2"/>
      <c r="L957" s="1"/>
      <c r="M957" s="1"/>
      <c r="N957" s="2"/>
    </row>
    <row r="958" spans="5:14" x14ac:dyDescent="0.3">
      <c r="E958" s="1"/>
      <c r="F958" s="1"/>
      <c r="G958" s="1"/>
      <c r="H958" s="2"/>
      <c r="I958" s="1"/>
      <c r="J958" s="1"/>
      <c r="K958" s="2"/>
      <c r="L958" s="1"/>
      <c r="M958" s="1"/>
      <c r="N958" s="2"/>
    </row>
    <row r="959" spans="5:14" x14ac:dyDescent="0.3">
      <c r="E959" s="1"/>
      <c r="F959" s="1"/>
      <c r="G959" s="1"/>
      <c r="H959" s="2"/>
      <c r="I959" s="1"/>
      <c r="J959" s="1"/>
      <c r="K959" s="2"/>
      <c r="L959" s="1"/>
      <c r="M959" s="1"/>
      <c r="N959" s="2"/>
    </row>
    <row r="960" spans="5:14" x14ac:dyDescent="0.3">
      <c r="E960" s="1"/>
      <c r="F960" s="1"/>
      <c r="G960" s="1"/>
      <c r="H960" s="2"/>
      <c r="I960" s="1"/>
      <c r="J960" s="1"/>
      <c r="K960" s="2"/>
      <c r="L960" s="1"/>
      <c r="M960" s="1"/>
      <c r="N960" s="2"/>
    </row>
    <row r="961" spans="5:14" x14ac:dyDescent="0.3">
      <c r="E961" s="1"/>
      <c r="F961" s="1"/>
      <c r="G961" s="1"/>
      <c r="H961" s="2"/>
      <c r="I961" s="1"/>
      <c r="J961" s="1"/>
      <c r="K961" s="2"/>
      <c r="L961" s="1"/>
      <c r="M961" s="1"/>
      <c r="N961" s="2"/>
    </row>
    <row r="962" spans="5:14" x14ac:dyDescent="0.3">
      <c r="E962" s="1"/>
      <c r="F962" s="1"/>
      <c r="G962" s="1"/>
      <c r="H962" s="2"/>
      <c r="I962" s="1"/>
      <c r="J962" s="1"/>
      <c r="K962" s="2"/>
      <c r="L962" s="1"/>
      <c r="M962" s="1"/>
      <c r="N962" s="2"/>
    </row>
    <row r="963" spans="5:14" x14ac:dyDescent="0.3">
      <c r="E963" s="1"/>
      <c r="F963" s="1"/>
      <c r="G963" s="1"/>
      <c r="H963" s="2"/>
      <c r="I963" s="1"/>
      <c r="J963" s="1"/>
      <c r="K963" s="2"/>
      <c r="L963" s="1"/>
      <c r="M963" s="1"/>
      <c r="N963" s="2"/>
    </row>
    <row r="964" spans="5:14" x14ac:dyDescent="0.3">
      <c r="E964" s="1"/>
      <c r="F964" s="1"/>
      <c r="G964" s="1"/>
      <c r="H964" s="2"/>
      <c r="I964" s="1"/>
      <c r="J964" s="1"/>
      <c r="K964" s="2"/>
      <c r="L964" s="1"/>
      <c r="M964" s="1"/>
      <c r="N964" s="2"/>
    </row>
    <row r="965" spans="5:14" x14ac:dyDescent="0.3">
      <c r="E965" s="1"/>
      <c r="F965" s="1"/>
      <c r="G965" s="1"/>
      <c r="H965" s="2"/>
      <c r="I965" s="1"/>
      <c r="J965" s="1"/>
      <c r="K965" s="2"/>
      <c r="L965" s="1"/>
      <c r="M965" s="1"/>
      <c r="N965" s="2"/>
    </row>
    <row r="966" spans="5:14" x14ac:dyDescent="0.3">
      <c r="E966" s="1"/>
      <c r="F966" s="1"/>
      <c r="G966" s="1"/>
      <c r="H966" s="2"/>
      <c r="I966" s="1"/>
      <c r="J966" s="1"/>
      <c r="K966" s="2"/>
      <c r="L966" s="1"/>
      <c r="M966" s="1"/>
      <c r="N966" s="2"/>
    </row>
    <row r="967" spans="5:14" x14ac:dyDescent="0.3">
      <c r="E967" s="1"/>
      <c r="F967" s="1"/>
      <c r="G967" s="1"/>
      <c r="H967" s="2"/>
      <c r="I967" s="1"/>
      <c r="J967" s="1"/>
      <c r="K967" s="2"/>
      <c r="L967" s="1"/>
      <c r="M967" s="1"/>
      <c r="N967" s="2"/>
    </row>
    <row r="968" spans="5:14" x14ac:dyDescent="0.3">
      <c r="E968" s="1"/>
      <c r="F968" s="1"/>
      <c r="G968" s="1"/>
      <c r="H968" s="2"/>
      <c r="I968" s="1"/>
      <c r="J968" s="1"/>
      <c r="K968" s="2"/>
      <c r="L968" s="1"/>
      <c r="M968" s="1"/>
      <c r="N968" s="2"/>
    </row>
    <row r="969" spans="5:14" x14ac:dyDescent="0.3">
      <c r="E969" s="1"/>
      <c r="F969" s="1"/>
      <c r="G969" s="1"/>
      <c r="H969" s="2"/>
      <c r="I969" s="1"/>
      <c r="J969" s="1"/>
      <c r="K969" s="2"/>
      <c r="L969" s="1"/>
      <c r="M969" s="1"/>
      <c r="N969" s="2"/>
    </row>
    <row r="970" spans="5:14" x14ac:dyDescent="0.3">
      <c r="E970" s="1"/>
      <c r="F970" s="1"/>
      <c r="G970" s="1"/>
      <c r="H970" s="2"/>
      <c r="I970" s="1"/>
      <c r="J970" s="1"/>
      <c r="K970" s="2"/>
      <c r="L970" s="1"/>
      <c r="M970" s="1"/>
      <c r="N970" s="2"/>
    </row>
    <row r="971" spans="5:14" x14ac:dyDescent="0.3">
      <c r="E971" s="1"/>
      <c r="F971" s="1"/>
      <c r="G971" s="1"/>
      <c r="H971" s="2"/>
      <c r="I971" s="1"/>
      <c r="J971" s="1"/>
      <c r="K971" s="2"/>
      <c r="L971" s="1"/>
      <c r="M971" s="1"/>
      <c r="N971" s="2"/>
    </row>
    <row r="972" spans="5:14" x14ac:dyDescent="0.3">
      <c r="E972" s="1"/>
      <c r="F972" s="1"/>
      <c r="G972" s="1"/>
      <c r="H972" s="2"/>
      <c r="I972" s="1"/>
      <c r="J972" s="1"/>
      <c r="K972" s="2"/>
      <c r="L972" s="1"/>
      <c r="M972" s="1"/>
      <c r="N972" s="2"/>
    </row>
    <row r="973" spans="5:14" x14ac:dyDescent="0.3">
      <c r="E973" s="1"/>
      <c r="F973" s="1"/>
      <c r="G973" s="1"/>
      <c r="H973" s="2"/>
      <c r="I973" s="1"/>
      <c r="J973" s="1"/>
      <c r="K973" s="2"/>
      <c r="L973" s="1"/>
      <c r="M973" s="1"/>
      <c r="N973" s="2"/>
    </row>
    <row r="974" spans="5:14" x14ac:dyDescent="0.3">
      <c r="E974" s="1"/>
      <c r="F974" s="1"/>
      <c r="G974" s="1"/>
      <c r="H974" s="2"/>
      <c r="I974" s="1"/>
      <c r="J974" s="1"/>
      <c r="K974" s="2"/>
      <c r="L974" s="1"/>
      <c r="M974" s="1"/>
      <c r="N974" s="2"/>
    </row>
    <row r="975" spans="5:14" x14ac:dyDescent="0.3">
      <c r="E975" s="1"/>
      <c r="F975" s="1"/>
      <c r="G975" s="1"/>
      <c r="H975" s="2"/>
      <c r="I975" s="1"/>
      <c r="J975" s="1"/>
      <c r="K975" s="2"/>
      <c r="L975" s="1"/>
      <c r="M975" s="1"/>
      <c r="N975" s="2"/>
    </row>
    <row r="976" spans="5:14" x14ac:dyDescent="0.3">
      <c r="E976" s="1"/>
      <c r="F976" s="1"/>
      <c r="G976" s="1"/>
      <c r="H976" s="2"/>
      <c r="I976" s="1"/>
      <c r="J976" s="1"/>
      <c r="K976" s="2"/>
      <c r="L976" s="1"/>
      <c r="M976" s="1"/>
      <c r="N976" s="2"/>
    </row>
    <row r="977" spans="5:14" x14ac:dyDescent="0.3">
      <c r="E977" s="1"/>
      <c r="F977" s="1"/>
      <c r="G977" s="1"/>
      <c r="H977" s="2"/>
      <c r="I977" s="1"/>
      <c r="J977" s="1"/>
      <c r="K977" s="2"/>
      <c r="L977" s="1"/>
      <c r="M977" s="1"/>
      <c r="N977" s="2"/>
    </row>
    <row r="978" spans="5:14" x14ac:dyDescent="0.3">
      <c r="E978" s="1"/>
      <c r="F978" s="1"/>
      <c r="G978" s="1"/>
      <c r="H978" s="2"/>
      <c r="I978" s="1"/>
      <c r="J978" s="1"/>
      <c r="K978" s="2"/>
      <c r="L978" s="1"/>
      <c r="M978" s="1"/>
      <c r="N978" s="2"/>
    </row>
    <row r="979" spans="5:14" x14ac:dyDescent="0.3">
      <c r="E979" s="1"/>
      <c r="F979" s="1"/>
      <c r="G979" s="1"/>
      <c r="H979" s="2"/>
      <c r="I979" s="1"/>
      <c r="J979" s="1"/>
      <c r="K979" s="2"/>
      <c r="L979" s="1"/>
      <c r="M979" s="1"/>
      <c r="N979" s="2"/>
    </row>
    <row r="980" spans="5:14" x14ac:dyDescent="0.3">
      <c r="E980" s="1"/>
      <c r="F980" s="1"/>
      <c r="G980" s="1"/>
      <c r="H980" s="2"/>
      <c r="I980" s="1"/>
      <c r="J980" s="1"/>
      <c r="K980" s="2"/>
      <c r="L980" s="1"/>
      <c r="M980" s="1"/>
      <c r="N980" s="2"/>
    </row>
    <row r="981" spans="5:14" x14ac:dyDescent="0.3">
      <c r="E981" s="1"/>
      <c r="F981" s="1"/>
      <c r="G981" s="1"/>
      <c r="H981" s="2"/>
      <c r="I981" s="1"/>
      <c r="J981" s="1"/>
      <c r="K981" s="2"/>
      <c r="L981" s="1"/>
      <c r="M981" s="1"/>
      <c r="N981" s="2"/>
    </row>
    <row r="982" spans="5:14" x14ac:dyDescent="0.3">
      <c r="E982" s="1"/>
      <c r="F982" s="1"/>
      <c r="G982" s="1"/>
      <c r="H982" s="2"/>
      <c r="I982" s="1"/>
      <c r="J982" s="1"/>
      <c r="K982" s="2"/>
      <c r="L982" s="1"/>
      <c r="M982" s="1"/>
      <c r="N982" s="2"/>
    </row>
    <row r="983" spans="5:14" x14ac:dyDescent="0.3">
      <c r="E983" s="1"/>
      <c r="F983" s="1"/>
      <c r="G983" s="1"/>
      <c r="H983" s="2"/>
      <c r="I983" s="1"/>
      <c r="J983" s="1"/>
      <c r="K983" s="2"/>
      <c r="L983" s="1"/>
      <c r="M983" s="1"/>
      <c r="N983" s="2"/>
    </row>
    <row r="984" spans="5:14" x14ac:dyDescent="0.3">
      <c r="E984" s="1"/>
      <c r="F984" s="1"/>
      <c r="G984" s="1"/>
      <c r="H984" s="2"/>
      <c r="I984" s="1"/>
      <c r="J984" s="1"/>
      <c r="K984" s="2"/>
      <c r="L984" s="1"/>
      <c r="M984" s="1"/>
      <c r="N984" s="2"/>
    </row>
    <row r="985" spans="5:14" x14ac:dyDescent="0.3">
      <c r="E985" s="1"/>
      <c r="F985" s="1"/>
      <c r="G985" s="1"/>
      <c r="H985" s="2"/>
      <c r="I985" s="1"/>
      <c r="J985" s="1"/>
      <c r="K985" s="2"/>
      <c r="L985" s="1"/>
      <c r="M985" s="1"/>
      <c r="N985" s="2"/>
    </row>
    <row r="986" spans="5:14" x14ac:dyDescent="0.3">
      <c r="E986" s="1"/>
      <c r="F986" s="1"/>
      <c r="G986" s="1"/>
      <c r="H986" s="2"/>
      <c r="I986" s="1"/>
      <c r="J986" s="1"/>
      <c r="K986" s="2"/>
      <c r="L986" s="1"/>
      <c r="M986" s="1"/>
      <c r="N986" s="2"/>
    </row>
    <row r="987" spans="5:14" x14ac:dyDescent="0.3">
      <c r="E987" s="1"/>
      <c r="F987" s="1"/>
      <c r="G987" s="1"/>
      <c r="H987" s="2"/>
      <c r="I987" s="1"/>
      <c r="J987" s="1"/>
      <c r="K987" s="2"/>
      <c r="L987" s="1"/>
      <c r="M987" s="1"/>
      <c r="N987" s="2"/>
    </row>
    <row r="988" spans="5:14" x14ac:dyDescent="0.3">
      <c r="E988" s="1"/>
      <c r="F988" s="1"/>
      <c r="G988" s="1"/>
      <c r="H988" s="2"/>
      <c r="I988" s="1"/>
      <c r="J988" s="1"/>
      <c r="K988" s="2"/>
      <c r="L988" s="1"/>
      <c r="M988" s="1"/>
      <c r="N988" s="2"/>
    </row>
    <row r="989" spans="5:14" x14ac:dyDescent="0.3">
      <c r="E989" s="1"/>
      <c r="F989" s="1"/>
      <c r="G989" s="1"/>
      <c r="H989" s="2"/>
      <c r="I989" s="1"/>
      <c r="J989" s="1"/>
      <c r="K989" s="2"/>
      <c r="L989" s="1"/>
      <c r="M989" s="1"/>
      <c r="N989" s="2"/>
    </row>
    <row r="990" spans="5:14" x14ac:dyDescent="0.3">
      <c r="E990" s="1"/>
      <c r="F990" s="1"/>
      <c r="G990" s="1"/>
      <c r="H990" s="2"/>
      <c r="I990" s="1"/>
      <c r="J990" s="1"/>
      <c r="K990" s="2"/>
      <c r="L990" s="1"/>
      <c r="M990" s="1"/>
      <c r="N990" s="2"/>
    </row>
    <row r="991" spans="5:14" x14ac:dyDescent="0.3">
      <c r="E991" s="1"/>
      <c r="F991" s="1"/>
      <c r="G991" s="1"/>
      <c r="H991" s="2"/>
      <c r="I991" s="1"/>
      <c r="J991" s="1"/>
      <c r="K991" s="2"/>
      <c r="L991" s="1"/>
      <c r="M991" s="1"/>
      <c r="N991" s="2"/>
    </row>
    <row r="992" spans="5:14" x14ac:dyDescent="0.3">
      <c r="E992" s="1"/>
      <c r="F992" s="1"/>
      <c r="G992" s="1"/>
      <c r="H992" s="2"/>
      <c r="I992" s="1"/>
      <c r="J992" s="1"/>
      <c r="K992" s="2"/>
      <c r="L992" s="1"/>
      <c r="M992" s="1"/>
      <c r="N992" s="2"/>
    </row>
    <row r="993" spans="5:14" x14ac:dyDescent="0.3">
      <c r="E993" s="1"/>
      <c r="F993" s="1"/>
      <c r="G993" s="1"/>
      <c r="H993" s="2"/>
      <c r="I993" s="1"/>
      <c r="J993" s="1"/>
      <c r="K993" s="2"/>
      <c r="L993" s="1"/>
      <c r="M993" s="1"/>
      <c r="N993" s="2"/>
    </row>
    <row r="994" spans="5:14" x14ac:dyDescent="0.3">
      <c r="E994" s="1"/>
      <c r="F994" s="1"/>
      <c r="G994" s="1"/>
      <c r="H994" s="2"/>
      <c r="I994" s="1"/>
      <c r="J994" s="1"/>
      <c r="K994" s="2"/>
      <c r="L994" s="1"/>
      <c r="M994" s="1"/>
      <c r="N994" s="2"/>
    </row>
    <row r="995" spans="5:14" x14ac:dyDescent="0.3">
      <c r="E995" s="1"/>
      <c r="F995" s="1"/>
      <c r="G995" s="1"/>
      <c r="H995" s="2"/>
      <c r="I995" s="1"/>
      <c r="J995" s="1"/>
      <c r="K995" s="2"/>
      <c r="L995" s="1"/>
      <c r="M995" s="1"/>
      <c r="N995" s="2"/>
    </row>
    <row r="996" spans="5:14" x14ac:dyDescent="0.3">
      <c r="E996" s="1"/>
      <c r="F996" s="1"/>
      <c r="G996" s="1"/>
      <c r="H996" s="2"/>
      <c r="I996" s="1"/>
      <c r="J996" s="1"/>
      <c r="K996" s="2"/>
      <c r="L996" s="1"/>
      <c r="M996" s="1"/>
      <c r="N996" s="2"/>
    </row>
    <row r="997" spans="5:14" x14ac:dyDescent="0.3">
      <c r="E997" s="1"/>
      <c r="F997" s="1"/>
      <c r="G997" s="1"/>
      <c r="H997" s="2"/>
      <c r="I997" s="1"/>
      <c r="J997" s="1"/>
      <c r="K997" s="2"/>
      <c r="L997" s="1"/>
      <c r="M997" s="1"/>
      <c r="N997" s="2"/>
    </row>
    <row r="998" spans="5:14" x14ac:dyDescent="0.3">
      <c r="E998" s="1"/>
      <c r="F998" s="1"/>
      <c r="G998" s="1"/>
      <c r="H998" s="2"/>
      <c r="I998" s="1"/>
      <c r="J998" s="1"/>
      <c r="K998" s="2"/>
      <c r="L998" s="1"/>
      <c r="M998" s="1"/>
      <c r="N998" s="2"/>
    </row>
    <row r="999" spans="5:14" x14ac:dyDescent="0.3">
      <c r="E999" s="1"/>
      <c r="F999" s="1"/>
      <c r="G999" s="1"/>
      <c r="H999" s="2"/>
      <c r="I999" s="1"/>
      <c r="J999" s="1"/>
      <c r="K999" s="2"/>
      <c r="L999" s="1"/>
      <c r="M999" s="1"/>
      <c r="N999" s="2"/>
    </row>
    <row r="1000" spans="5:14" x14ac:dyDescent="0.3">
      <c r="E1000" s="1"/>
      <c r="F1000" s="1"/>
      <c r="G1000" s="1"/>
      <c r="H1000" s="2"/>
      <c r="I1000" s="1"/>
      <c r="J1000" s="1"/>
      <c r="K1000" s="2"/>
      <c r="L1000" s="1"/>
      <c r="M1000" s="1"/>
      <c r="N1000" s="2"/>
    </row>
    <row r="1001" spans="5:14" x14ac:dyDescent="0.3">
      <c r="E1001" s="1"/>
      <c r="F1001" s="1"/>
      <c r="G1001" s="1"/>
      <c r="H1001" s="2"/>
      <c r="I1001" s="1"/>
      <c r="J1001" s="1"/>
      <c r="K1001" s="2"/>
      <c r="L1001" s="1"/>
      <c r="M1001" s="1"/>
      <c r="N1001" s="2"/>
    </row>
    <row r="1002" spans="5:14" x14ac:dyDescent="0.3">
      <c r="E1002" s="1"/>
      <c r="F1002" s="1"/>
      <c r="G1002" s="1"/>
      <c r="H1002" s="2"/>
      <c r="I1002" s="1"/>
      <c r="J1002" s="1"/>
      <c r="K1002" s="2"/>
      <c r="L1002" s="1"/>
      <c r="M1002" s="1"/>
      <c r="N1002" s="2"/>
    </row>
    <row r="1003" spans="5:14" x14ac:dyDescent="0.3">
      <c r="E1003" s="1"/>
      <c r="F1003" s="1"/>
      <c r="G1003" s="1"/>
      <c r="H1003" s="2"/>
      <c r="I1003" s="1"/>
      <c r="J1003" s="1"/>
      <c r="K1003" s="2"/>
      <c r="L1003" s="1"/>
      <c r="M1003" s="1"/>
      <c r="N1003" s="2"/>
    </row>
    <row r="1004" spans="5:14" x14ac:dyDescent="0.3">
      <c r="E1004" s="1"/>
      <c r="F1004" s="1"/>
      <c r="G1004" s="1"/>
      <c r="H1004" s="2"/>
      <c r="I1004" s="1"/>
      <c r="J1004" s="1"/>
      <c r="K1004" s="2"/>
      <c r="L1004" s="1"/>
      <c r="M1004" s="1"/>
      <c r="N1004" s="2"/>
    </row>
    <row r="1005" spans="5:14" x14ac:dyDescent="0.3">
      <c r="E1005" s="1"/>
      <c r="F1005" s="1"/>
      <c r="G1005" s="1"/>
      <c r="H1005" s="2"/>
      <c r="I1005" s="1"/>
      <c r="J1005" s="1"/>
      <c r="K1005" s="2"/>
      <c r="L1005" s="1"/>
      <c r="M1005" s="1"/>
      <c r="N1005" s="2"/>
    </row>
    <row r="1006" spans="5:14" x14ac:dyDescent="0.3">
      <c r="E1006" s="1"/>
      <c r="F1006" s="1"/>
      <c r="G1006" s="1"/>
      <c r="H1006" s="2"/>
      <c r="I1006" s="1"/>
      <c r="J1006" s="1"/>
      <c r="K1006" s="2"/>
      <c r="L1006" s="1"/>
      <c r="M1006" s="1"/>
      <c r="N1006" s="2"/>
    </row>
    <row r="1007" spans="5:14" x14ac:dyDescent="0.3">
      <c r="E1007" s="1"/>
      <c r="F1007" s="1"/>
      <c r="G1007" s="1"/>
      <c r="H1007" s="2"/>
      <c r="I1007" s="1"/>
      <c r="J1007" s="1"/>
      <c r="K1007" s="2"/>
      <c r="L1007" s="1"/>
      <c r="M1007" s="1"/>
      <c r="N1007" s="2"/>
    </row>
    <row r="1008" spans="5:14" x14ac:dyDescent="0.3">
      <c r="E1008" s="1"/>
      <c r="F1008" s="1"/>
      <c r="G1008" s="1"/>
      <c r="H1008" s="2"/>
      <c r="I1008" s="1"/>
      <c r="J1008" s="1"/>
      <c r="K1008" s="2"/>
      <c r="L1008" s="1"/>
      <c r="M1008" s="1"/>
      <c r="N1008" s="2"/>
    </row>
    <row r="1009" spans="5:14" x14ac:dyDescent="0.3">
      <c r="E1009" s="1"/>
      <c r="F1009" s="1"/>
      <c r="G1009" s="1"/>
      <c r="H1009" s="2"/>
      <c r="I1009" s="1"/>
      <c r="J1009" s="1"/>
      <c r="K1009" s="2"/>
      <c r="L1009" s="1"/>
      <c r="M1009" s="1"/>
      <c r="N1009" s="2"/>
    </row>
    <row r="1010" spans="5:14" x14ac:dyDescent="0.3">
      <c r="E1010" s="1"/>
      <c r="F1010" s="1"/>
      <c r="G1010" s="1"/>
      <c r="H1010" s="2"/>
      <c r="I1010" s="1"/>
      <c r="J1010" s="1"/>
      <c r="K1010" s="2"/>
      <c r="L1010" s="1"/>
      <c r="M1010" s="1"/>
      <c r="N1010" s="2"/>
    </row>
    <row r="1011" spans="5:14" x14ac:dyDescent="0.3">
      <c r="E1011" s="1"/>
      <c r="F1011" s="1"/>
      <c r="G1011" s="1"/>
      <c r="H1011" s="2"/>
      <c r="I1011" s="1"/>
      <c r="J1011" s="1"/>
      <c r="K1011" s="2"/>
      <c r="L1011" s="1"/>
      <c r="M1011" s="1"/>
      <c r="N1011" s="2"/>
    </row>
    <row r="1012" spans="5:14" x14ac:dyDescent="0.3">
      <c r="E1012" s="1"/>
      <c r="F1012" s="1"/>
      <c r="G1012" s="1"/>
      <c r="H1012" s="2"/>
      <c r="I1012" s="1"/>
      <c r="J1012" s="1"/>
      <c r="K1012" s="2"/>
      <c r="L1012" s="1"/>
      <c r="M1012" s="1"/>
      <c r="N1012" s="2"/>
    </row>
    <row r="1013" spans="5:14" x14ac:dyDescent="0.3">
      <c r="E1013" s="1"/>
      <c r="F1013" s="1"/>
      <c r="G1013" s="1"/>
      <c r="H1013" s="2"/>
      <c r="I1013" s="1"/>
      <c r="J1013" s="1"/>
      <c r="K1013" s="2"/>
      <c r="L1013" s="1"/>
      <c r="M1013" s="1"/>
      <c r="N1013" s="2"/>
    </row>
    <row r="1014" spans="5:14" x14ac:dyDescent="0.3">
      <c r="E1014" s="1"/>
      <c r="F1014" s="1"/>
      <c r="G1014" s="1"/>
      <c r="H1014" s="2"/>
      <c r="I1014" s="1"/>
      <c r="J1014" s="1"/>
      <c r="K1014" s="2"/>
      <c r="L1014" s="1"/>
      <c r="M1014" s="1"/>
      <c r="N1014" s="2"/>
    </row>
    <row r="1015" spans="5:14" x14ac:dyDescent="0.3">
      <c r="E1015" s="1"/>
      <c r="F1015" s="1"/>
      <c r="G1015" s="1"/>
      <c r="H1015" s="2"/>
      <c r="I1015" s="1"/>
      <c r="J1015" s="1"/>
      <c r="K1015" s="2"/>
      <c r="L1015" s="1"/>
      <c r="M1015" s="1"/>
      <c r="N1015" s="2"/>
    </row>
    <row r="1016" spans="5:14" x14ac:dyDescent="0.3">
      <c r="E1016" s="1"/>
      <c r="F1016" s="1"/>
      <c r="G1016" s="1"/>
      <c r="H1016" s="2"/>
      <c r="I1016" s="1"/>
      <c r="J1016" s="1"/>
      <c r="K1016" s="2"/>
      <c r="L1016" s="1"/>
      <c r="M1016" s="1"/>
      <c r="N1016" s="2"/>
    </row>
    <row r="1017" spans="5:14" x14ac:dyDescent="0.3">
      <c r="E1017" s="1"/>
      <c r="F1017" s="1"/>
      <c r="G1017" s="1"/>
      <c r="H1017" s="2"/>
      <c r="I1017" s="1"/>
      <c r="J1017" s="1"/>
      <c r="K1017" s="2"/>
      <c r="L1017" s="1"/>
      <c r="M1017" s="1"/>
      <c r="N1017" s="2"/>
    </row>
    <row r="1018" spans="5:14" x14ac:dyDescent="0.3">
      <c r="E1018" s="1"/>
      <c r="F1018" s="1"/>
      <c r="G1018" s="1"/>
      <c r="H1018" s="2"/>
      <c r="I1018" s="1"/>
      <c r="J1018" s="1"/>
      <c r="K1018" s="2"/>
      <c r="L1018" s="1"/>
      <c r="M1018" s="1"/>
      <c r="N1018" s="2"/>
    </row>
    <row r="1019" spans="5:14" x14ac:dyDescent="0.3">
      <c r="E1019" s="1"/>
      <c r="F1019" s="1"/>
      <c r="G1019" s="1"/>
      <c r="H1019" s="2"/>
      <c r="I1019" s="1"/>
      <c r="J1019" s="1"/>
      <c r="K1019" s="2"/>
      <c r="L1019" s="1"/>
      <c r="M1019" s="1"/>
      <c r="N1019" s="2"/>
    </row>
    <row r="1020" spans="5:14" x14ac:dyDescent="0.3">
      <c r="E1020" s="1"/>
      <c r="F1020" s="1"/>
      <c r="G1020" s="1"/>
      <c r="H1020" s="2"/>
      <c r="I1020" s="1"/>
      <c r="J1020" s="1"/>
      <c r="K1020" s="2"/>
      <c r="L1020" s="1"/>
      <c r="M1020" s="1"/>
      <c r="N1020" s="2"/>
    </row>
    <row r="1021" spans="5:14" x14ac:dyDescent="0.3">
      <c r="E1021" s="1"/>
      <c r="F1021" s="1"/>
      <c r="G1021" s="1"/>
      <c r="H1021" s="2"/>
      <c r="I1021" s="1"/>
      <c r="J1021" s="1"/>
      <c r="K1021" s="2"/>
      <c r="L1021" s="1"/>
      <c r="M1021" s="1"/>
      <c r="N1021" s="2"/>
    </row>
    <row r="1022" spans="5:14" x14ac:dyDescent="0.3">
      <c r="E1022" s="1"/>
      <c r="F1022" s="1"/>
      <c r="G1022" s="1"/>
      <c r="H1022" s="2"/>
      <c r="I1022" s="1"/>
      <c r="J1022" s="1"/>
      <c r="K1022" s="2"/>
      <c r="L1022" s="1"/>
      <c r="M1022" s="1"/>
      <c r="N1022" s="2"/>
    </row>
    <row r="1023" spans="5:14" x14ac:dyDescent="0.3">
      <c r="E1023" s="1"/>
      <c r="F1023" s="1"/>
      <c r="G1023" s="1"/>
      <c r="H1023" s="2"/>
      <c r="I1023" s="1"/>
      <c r="J1023" s="1"/>
      <c r="K1023" s="2"/>
      <c r="L1023" s="1"/>
      <c r="M1023" s="1"/>
      <c r="N1023" s="2"/>
    </row>
    <row r="1024" spans="5:14" x14ac:dyDescent="0.3">
      <c r="E1024" s="1"/>
      <c r="F1024" s="1"/>
      <c r="G1024" s="1"/>
      <c r="H1024" s="2"/>
      <c r="I1024" s="1"/>
      <c r="J1024" s="1"/>
      <c r="K1024" s="2"/>
      <c r="L1024" s="1"/>
      <c r="M1024" s="1"/>
      <c r="N1024" s="2"/>
    </row>
    <row r="1025" spans="5:14" x14ac:dyDescent="0.3">
      <c r="E1025" s="1"/>
      <c r="F1025" s="1"/>
      <c r="G1025" s="1"/>
      <c r="H1025" s="2"/>
      <c r="I1025" s="1"/>
      <c r="J1025" s="1"/>
      <c r="K1025" s="2"/>
      <c r="L1025" s="1"/>
      <c r="M1025" s="1"/>
      <c r="N1025" s="2"/>
    </row>
    <row r="1026" spans="5:14" x14ac:dyDescent="0.3">
      <c r="E1026" s="1"/>
      <c r="F1026" s="1"/>
      <c r="G1026" s="1"/>
      <c r="H1026" s="2"/>
      <c r="I1026" s="1"/>
      <c r="J1026" s="1"/>
      <c r="K1026" s="2"/>
      <c r="L1026" s="1"/>
      <c r="M1026" s="1"/>
      <c r="N1026" s="2"/>
    </row>
    <row r="1027" spans="5:14" x14ac:dyDescent="0.3">
      <c r="E1027" s="1"/>
      <c r="F1027" s="1"/>
      <c r="G1027" s="1"/>
      <c r="H1027" s="2"/>
      <c r="I1027" s="1"/>
      <c r="J1027" s="1"/>
      <c r="K1027" s="2"/>
      <c r="L1027" s="1"/>
      <c r="M1027" s="1"/>
      <c r="N1027" s="2"/>
    </row>
    <row r="1028" spans="5:14" x14ac:dyDescent="0.3">
      <c r="E1028" s="1"/>
      <c r="F1028" s="1"/>
      <c r="G1028" s="1"/>
      <c r="H1028" s="2"/>
      <c r="I1028" s="1"/>
      <c r="J1028" s="1"/>
      <c r="K1028" s="2"/>
      <c r="L1028" s="1"/>
      <c r="M1028" s="1"/>
      <c r="N1028" s="2"/>
    </row>
    <row r="1029" spans="5:14" x14ac:dyDescent="0.3">
      <c r="E1029" s="1"/>
      <c r="F1029" s="1"/>
      <c r="G1029" s="1"/>
      <c r="H1029" s="2"/>
      <c r="I1029" s="1"/>
      <c r="J1029" s="1"/>
      <c r="K1029" s="2"/>
      <c r="L1029" s="1"/>
      <c r="M1029" s="1"/>
      <c r="N1029" s="2"/>
    </row>
    <row r="1030" spans="5:14" x14ac:dyDescent="0.3">
      <c r="E1030" s="1"/>
      <c r="F1030" s="1"/>
      <c r="G1030" s="1"/>
      <c r="H1030" s="2"/>
      <c r="I1030" s="1"/>
      <c r="J1030" s="1"/>
      <c r="K1030" s="2"/>
      <c r="L1030" s="1"/>
      <c r="M1030" s="1"/>
      <c r="N1030" s="2"/>
    </row>
    <row r="1031" spans="5:14" x14ac:dyDescent="0.3">
      <c r="E1031" s="1"/>
      <c r="F1031" s="1"/>
      <c r="G1031" s="1"/>
      <c r="H1031" s="2"/>
      <c r="I1031" s="1"/>
      <c r="J1031" s="1"/>
      <c r="K1031" s="2"/>
      <c r="L1031" s="1"/>
      <c r="M1031" s="1"/>
      <c r="N1031" s="2"/>
    </row>
    <row r="1032" spans="5:14" x14ac:dyDescent="0.3">
      <c r="E1032" s="1"/>
      <c r="F1032" s="1"/>
      <c r="G1032" s="1"/>
      <c r="H1032" s="2"/>
      <c r="I1032" s="1"/>
      <c r="J1032" s="1"/>
      <c r="K1032" s="2"/>
      <c r="L1032" s="1"/>
      <c r="M1032" s="1"/>
      <c r="N1032" s="2"/>
    </row>
    <row r="1033" spans="5:14" x14ac:dyDescent="0.3">
      <c r="E1033" s="1"/>
      <c r="F1033" s="1"/>
      <c r="G1033" s="1"/>
      <c r="H1033" s="2"/>
      <c r="I1033" s="1"/>
      <c r="J1033" s="1"/>
      <c r="K1033" s="2"/>
      <c r="L1033" s="1"/>
      <c r="M1033" s="1"/>
      <c r="N1033" s="2"/>
    </row>
    <row r="1034" spans="5:14" x14ac:dyDescent="0.3">
      <c r="E1034" s="1"/>
      <c r="F1034" s="1"/>
      <c r="G1034" s="1"/>
      <c r="H1034" s="2"/>
      <c r="I1034" s="1"/>
      <c r="J1034" s="1"/>
      <c r="K1034" s="2"/>
      <c r="L1034" s="1"/>
      <c r="M1034" s="1"/>
      <c r="N1034" s="2"/>
    </row>
    <row r="1035" spans="5:14" x14ac:dyDescent="0.3">
      <c r="E1035" s="1"/>
      <c r="F1035" s="1"/>
      <c r="G1035" s="1"/>
      <c r="H1035" s="2"/>
      <c r="I1035" s="1"/>
      <c r="J1035" s="1"/>
      <c r="K1035" s="2"/>
      <c r="L1035" s="1"/>
      <c r="M1035" s="1"/>
      <c r="N1035" s="2"/>
    </row>
    <row r="1036" spans="5:14" x14ac:dyDescent="0.3">
      <c r="E1036" s="1"/>
      <c r="F1036" s="1"/>
      <c r="G1036" s="1"/>
      <c r="H1036" s="2"/>
      <c r="I1036" s="1"/>
      <c r="J1036" s="1"/>
      <c r="K1036" s="2"/>
      <c r="L1036" s="1"/>
      <c r="M1036" s="1"/>
      <c r="N1036" s="2"/>
    </row>
    <row r="1037" spans="5:14" x14ac:dyDescent="0.3">
      <c r="E1037" s="1"/>
      <c r="F1037" s="1"/>
      <c r="G1037" s="1"/>
      <c r="H1037" s="2"/>
      <c r="I1037" s="1"/>
      <c r="J1037" s="1"/>
      <c r="K1037" s="2"/>
      <c r="L1037" s="1"/>
      <c r="M1037" s="1"/>
      <c r="N1037" s="2"/>
    </row>
    <row r="1038" spans="5:14" x14ac:dyDescent="0.3">
      <c r="E1038" s="1"/>
      <c r="F1038" s="1"/>
      <c r="G1038" s="1"/>
      <c r="H1038" s="2"/>
      <c r="I1038" s="1"/>
      <c r="J1038" s="1"/>
      <c r="K1038" s="2"/>
      <c r="L1038" s="1"/>
      <c r="M1038" s="1"/>
      <c r="N1038" s="2"/>
    </row>
    <row r="1039" spans="5:14" x14ac:dyDescent="0.3">
      <c r="E1039" s="1"/>
      <c r="F1039" s="1"/>
      <c r="G1039" s="1"/>
      <c r="H1039" s="2"/>
      <c r="I1039" s="1"/>
      <c r="J1039" s="1"/>
      <c r="K1039" s="2"/>
      <c r="L1039" s="1"/>
      <c r="M1039" s="1"/>
      <c r="N1039" s="2"/>
    </row>
    <row r="1040" spans="5:14" x14ac:dyDescent="0.3">
      <c r="E1040" s="1"/>
      <c r="F1040" s="1"/>
      <c r="G1040" s="1"/>
      <c r="H1040" s="2"/>
      <c r="I1040" s="1"/>
      <c r="J1040" s="1"/>
      <c r="K1040" s="2"/>
      <c r="L1040" s="1"/>
      <c r="M1040" s="1"/>
      <c r="N1040" s="2"/>
    </row>
    <row r="1041" spans="5:14" x14ac:dyDescent="0.3">
      <c r="E1041" s="1"/>
      <c r="F1041" s="1"/>
      <c r="G1041" s="1"/>
      <c r="H1041" s="2"/>
      <c r="I1041" s="1"/>
      <c r="J1041" s="1"/>
      <c r="K1041" s="2"/>
      <c r="L1041" s="1"/>
      <c r="M1041" s="1"/>
      <c r="N1041" s="2"/>
    </row>
    <row r="1042" spans="5:14" x14ac:dyDescent="0.3">
      <c r="E1042" s="1"/>
      <c r="F1042" s="1"/>
      <c r="G1042" s="1"/>
      <c r="H1042" s="2"/>
      <c r="I1042" s="1"/>
      <c r="J1042" s="1"/>
      <c r="K1042" s="2"/>
      <c r="L1042" s="1"/>
      <c r="M1042" s="1"/>
      <c r="N1042" s="2"/>
    </row>
    <row r="1043" spans="5:14" x14ac:dyDescent="0.3">
      <c r="E1043" s="1"/>
      <c r="F1043" s="1"/>
      <c r="G1043" s="1"/>
      <c r="H1043" s="2"/>
      <c r="I1043" s="1"/>
      <c r="J1043" s="1"/>
      <c r="K1043" s="2"/>
      <c r="L1043" s="1"/>
      <c r="M1043" s="1"/>
      <c r="N1043" s="2"/>
    </row>
    <row r="1044" spans="5:14" x14ac:dyDescent="0.3">
      <c r="E1044" s="1"/>
      <c r="F1044" s="1"/>
      <c r="G1044" s="1"/>
      <c r="H1044" s="2"/>
      <c r="I1044" s="1"/>
      <c r="J1044" s="1"/>
      <c r="K1044" s="2"/>
      <c r="L1044" s="1"/>
      <c r="M1044" s="1"/>
      <c r="N1044" s="2"/>
    </row>
    <row r="1045" spans="5:14" x14ac:dyDescent="0.3">
      <c r="E1045" s="1"/>
      <c r="F1045" s="1"/>
      <c r="G1045" s="1"/>
      <c r="H1045" s="2"/>
      <c r="I1045" s="1"/>
      <c r="J1045" s="1"/>
      <c r="K1045" s="2"/>
      <c r="L1045" s="1"/>
      <c r="M1045" s="1"/>
      <c r="N1045" s="2"/>
    </row>
    <row r="1046" spans="5:14" x14ac:dyDescent="0.3">
      <c r="E1046" s="1"/>
      <c r="F1046" s="1"/>
      <c r="G1046" s="1"/>
      <c r="H1046" s="2"/>
      <c r="I1046" s="1"/>
      <c r="J1046" s="1"/>
      <c r="K1046" s="2"/>
      <c r="L1046" s="1"/>
      <c r="M1046" s="1"/>
      <c r="N1046" s="2"/>
    </row>
    <row r="1047" spans="5:14" x14ac:dyDescent="0.3">
      <c r="E1047" s="1"/>
      <c r="F1047" s="1"/>
      <c r="G1047" s="1"/>
      <c r="H1047" s="2"/>
      <c r="I1047" s="1"/>
      <c r="J1047" s="1"/>
      <c r="K1047" s="2"/>
      <c r="L1047" s="1"/>
      <c r="M1047" s="1"/>
      <c r="N1047" s="2"/>
    </row>
    <row r="1048" spans="5:14" x14ac:dyDescent="0.3">
      <c r="E1048" s="1"/>
      <c r="F1048" s="1"/>
      <c r="G1048" s="1"/>
      <c r="H1048" s="2"/>
      <c r="I1048" s="1"/>
      <c r="J1048" s="1"/>
      <c r="K1048" s="2"/>
      <c r="L1048" s="1"/>
      <c r="M1048" s="1"/>
      <c r="N1048" s="2"/>
    </row>
    <row r="1049" spans="5:14" x14ac:dyDescent="0.3">
      <c r="E1049" s="1"/>
      <c r="F1049" s="1"/>
      <c r="G1049" s="1"/>
      <c r="H1049" s="2"/>
      <c r="I1049" s="1"/>
      <c r="J1049" s="1"/>
      <c r="K1049" s="2"/>
      <c r="L1049" s="1"/>
      <c r="M1049" s="1"/>
      <c r="N1049" s="2"/>
    </row>
    <row r="1050" spans="5:14" x14ac:dyDescent="0.3">
      <c r="E1050" s="1"/>
      <c r="F1050" s="1"/>
      <c r="G1050" s="1"/>
      <c r="H1050" s="2"/>
      <c r="I1050" s="1"/>
      <c r="J1050" s="1"/>
      <c r="K1050" s="2"/>
      <c r="L1050" s="1"/>
      <c r="M1050" s="1"/>
      <c r="N1050" s="2"/>
    </row>
    <row r="1051" spans="5:14" x14ac:dyDescent="0.3">
      <c r="E1051" s="1"/>
      <c r="F1051" s="1"/>
      <c r="G1051" s="1"/>
      <c r="H1051" s="2"/>
      <c r="I1051" s="1"/>
      <c r="J1051" s="1"/>
      <c r="K1051" s="2"/>
      <c r="L1051" s="1"/>
      <c r="M1051" s="1"/>
      <c r="N1051" s="2"/>
    </row>
    <row r="1052" spans="5:14" x14ac:dyDescent="0.3">
      <c r="E1052" s="1"/>
      <c r="F1052" s="1"/>
      <c r="G1052" s="1"/>
      <c r="H1052" s="2"/>
      <c r="I1052" s="1"/>
      <c r="J1052" s="1"/>
      <c r="K1052" s="2"/>
      <c r="L1052" s="1"/>
      <c r="M1052" s="1"/>
      <c r="N1052" s="2"/>
    </row>
    <row r="1053" spans="5:14" x14ac:dyDescent="0.3">
      <c r="E1053" s="1"/>
      <c r="F1053" s="1"/>
      <c r="G1053" s="1"/>
      <c r="H1053" s="2"/>
      <c r="I1053" s="1"/>
      <c r="J1053" s="1"/>
      <c r="K1053" s="2"/>
      <c r="L1053" s="1"/>
      <c r="M1053" s="1"/>
      <c r="N1053" s="2"/>
    </row>
    <row r="1054" spans="5:14" x14ac:dyDescent="0.3">
      <c r="E1054" s="1"/>
      <c r="F1054" s="1"/>
      <c r="G1054" s="1"/>
      <c r="H1054" s="2"/>
      <c r="I1054" s="1"/>
      <c r="J1054" s="1"/>
      <c r="K1054" s="2"/>
      <c r="L1054" s="1"/>
      <c r="M1054" s="1"/>
      <c r="N1054" s="2"/>
    </row>
    <row r="1055" spans="5:14" x14ac:dyDescent="0.3">
      <c r="E1055" s="1"/>
      <c r="F1055" s="1"/>
      <c r="G1055" s="1"/>
      <c r="H1055" s="2"/>
      <c r="I1055" s="1"/>
      <c r="J1055" s="1"/>
      <c r="K1055" s="2"/>
      <c r="L1055" s="1"/>
      <c r="M1055" s="1"/>
      <c r="N1055" s="2"/>
    </row>
    <row r="1056" spans="5:14" x14ac:dyDescent="0.3">
      <c r="E1056" s="1"/>
      <c r="F1056" s="1"/>
      <c r="G1056" s="1"/>
      <c r="H1056" s="2"/>
      <c r="I1056" s="1"/>
      <c r="J1056" s="1"/>
      <c r="K1056" s="2"/>
      <c r="L1056" s="1"/>
      <c r="M1056" s="1"/>
      <c r="N1056" s="2"/>
    </row>
    <row r="1057" spans="5:14" x14ac:dyDescent="0.3">
      <c r="E1057" s="1"/>
      <c r="F1057" s="1"/>
      <c r="G1057" s="1"/>
      <c r="H1057" s="2"/>
      <c r="I1057" s="1"/>
      <c r="J1057" s="1"/>
      <c r="K1057" s="2"/>
      <c r="L1057" s="1"/>
      <c r="M1057" s="1"/>
      <c r="N1057" s="2"/>
    </row>
    <row r="1058" spans="5:14" x14ac:dyDescent="0.3">
      <c r="E1058" s="1"/>
      <c r="F1058" s="1"/>
      <c r="G1058" s="1"/>
      <c r="H1058" s="2"/>
      <c r="I1058" s="1"/>
      <c r="J1058" s="1"/>
      <c r="K1058" s="2"/>
      <c r="L1058" s="1"/>
      <c r="M1058" s="1"/>
      <c r="N1058" s="2"/>
    </row>
    <row r="1059" spans="5:14" x14ac:dyDescent="0.3">
      <c r="E1059" s="1"/>
      <c r="F1059" s="1"/>
      <c r="G1059" s="1"/>
      <c r="H1059" s="2"/>
      <c r="I1059" s="1"/>
      <c r="J1059" s="1"/>
      <c r="K1059" s="2"/>
      <c r="L1059" s="1"/>
      <c r="M1059" s="1"/>
      <c r="N1059" s="2"/>
    </row>
    <row r="1060" spans="5:14" x14ac:dyDescent="0.3">
      <c r="E1060" s="1"/>
      <c r="F1060" s="1"/>
      <c r="G1060" s="1"/>
      <c r="H1060" s="2"/>
      <c r="I1060" s="1"/>
      <c r="J1060" s="1"/>
      <c r="K1060" s="2"/>
      <c r="L1060" s="1"/>
      <c r="M1060" s="1"/>
      <c r="N1060" s="2"/>
    </row>
    <row r="1061" spans="5:14" x14ac:dyDescent="0.3">
      <c r="E1061" s="1"/>
      <c r="F1061" s="1"/>
      <c r="G1061" s="1"/>
      <c r="H1061" s="2"/>
      <c r="I1061" s="1"/>
      <c r="J1061" s="1"/>
      <c r="K1061" s="2"/>
      <c r="L1061" s="1"/>
      <c r="M1061" s="1"/>
      <c r="N1061" s="2"/>
    </row>
    <row r="1062" spans="5:14" x14ac:dyDescent="0.3">
      <c r="E1062" s="1"/>
      <c r="F1062" s="1"/>
      <c r="G1062" s="1"/>
      <c r="H1062" s="2"/>
      <c r="I1062" s="1"/>
      <c r="J1062" s="1"/>
      <c r="K1062" s="2"/>
      <c r="L1062" s="1"/>
      <c r="M1062" s="1"/>
      <c r="N1062" s="2"/>
    </row>
    <row r="1063" spans="5:14" x14ac:dyDescent="0.3">
      <c r="E1063" s="1"/>
      <c r="F1063" s="1"/>
      <c r="G1063" s="1"/>
      <c r="H1063" s="2"/>
      <c r="I1063" s="1"/>
      <c r="J1063" s="1"/>
      <c r="K1063" s="2"/>
      <c r="L1063" s="1"/>
      <c r="M1063" s="1"/>
      <c r="N1063" s="2"/>
    </row>
    <row r="1064" spans="5:14" x14ac:dyDescent="0.3">
      <c r="E1064" s="1"/>
      <c r="F1064" s="1"/>
      <c r="G1064" s="1"/>
      <c r="H1064" s="2"/>
      <c r="I1064" s="1"/>
      <c r="J1064" s="1"/>
      <c r="K1064" s="2"/>
      <c r="L1064" s="1"/>
      <c r="M1064" s="1"/>
      <c r="N1064" s="2"/>
    </row>
    <row r="1065" spans="5:14" x14ac:dyDescent="0.3">
      <c r="E1065" s="1"/>
      <c r="F1065" s="1"/>
      <c r="G1065" s="1"/>
      <c r="H1065" s="2"/>
      <c r="I1065" s="1"/>
      <c r="J1065" s="1"/>
      <c r="K1065" s="2"/>
      <c r="L1065" s="1"/>
      <c r="M1065" s="1"/>
      <c r="N1065" s="2"/>
    </row>
    <row r="1066" spans="5:14" x14ac:dyDescent="0.3">
      <c r="E1066" s="1"/>
      <c r="F1066" s="1"/>
      <c r="G1066" s="1"/>
      <c r="H1066" s="2"/>
      <c r="I1066" s="1"/>
      <c r="J1066" s="1"/>
      <c r="K1066" s="2"/>
      <c r="L1066" s="1"/>
      <c r="M1066" s="1"/>
      <c r="N1066" s="2"/>
    </row>
    <row r="1067" spans="5:14" x14ac:dyDescent="0.3">
      <c r="E1067" s="1"/>
      <c r="F1067" s="1"/>
      <c r="G1067" s="1"/>
      <c r="H1067" s="2"/>
      <c r="I1067" s="1"/>
      <c r="J1067" s="1"/>
      <c r="K1067" s="2"/>
      <c r="L1067" s="1"/>
      <c r="M1067" s="1"/>
      <c r="N1067" s="2"/>
    </row>
    <row r="1068" spans="5:14" x14ac:dyDescent="0.3">
      <c r="E1068" s="1"/>
      <c r="F1068" s="1"/>
      <c r="G1068" s="1"/>
      <c r="H1068" s="2"/>
      <c r="I1068" s="1"/>
      <c r="J1068" s="1"/>
      <c r="K1068" s="2"/>
      <c r="L1068" s="1"/>
      <c r="M1068" s="1"/>
      <c r="N1068" s="2"/>
    </row>
    <row r="1069" spans="5:14" x14ac:dyDescent="0.3">
      <c r="E1069" s="1"/>
      <c r="F1069" s="1"/>
      <c r="G1069" s="1"/>
      <c r="H1069" s="2"/>
      <c r="I1069" s="1"/>
      <c r="J1069" s="1"/>
      <c r="K1069" s="2"/>
      <c r="L1069" s="1"/>
      <c r="M1069" s="1"/>
      <c r="N1069" s="2"/>
    </row>
    <row r="1070" spans="5:14" x14ac:dyDescent="0.3">
      <c r="E1070" s="1"/>
      <c r="F1070" s="1"/>
      <c r="G1070" s="1"/>
      <c r="H1070" s="2"/>
      <c r="I1070" s="1"/>
      <c r="J1070" s="1"/>
      <c r="K1070" s="2"/>
      <c r="L1070" s="1"/>
      <c r="M1070" s="1"/>
      <c r="N1070" s="2"/>
    </row>
    <row r="1071" spans="5:14" x14ac:dyDescent="0.3">
      <c r="E1071" s="1"/>
      <c r="F1071" s="1"/>
      <c r="G1071" s="1"/>
      <c r="H1071" s="2"/>
      <c r="I1071" s="1"/>
      <c r="J1071" s="1"/>
      <c r="K1071" s="2"/>
      <c r="L1071" s="1"/>
      <c r="M1071" s="1"/>
      <c r="N1071" s="2"/>
    </row>
    <row r="1072" spans="5:14" x14ac:dyDescent="0.3">
      <c r="E1072" s="1"/>
      <c r="F1072" s="1"/>
      <c r="G1072" s="1"/>
      <c r="H1072" s="2"/>
      <c r="I1072" s="1"/>
      <c r="J1072" s="1"/>
      <c r="K1072" s="2"/>
      <c r="L1072" s="1"/>
      <c r="M1072" s="1"/>
      <c r="N1072" s="2"/>
    </row>
    <row r="1073" spans="5:14" x14ac:dyDescent="0.3">
      <c r="E1073" s="1"/>
      <c r="F1073" s="1"/>
      <c r="G1073" s="1"/>
      <c r="H1073" s="2"/>
      <c r="I1073" s="1"/>
      <c r="J1073" s="1"/>
      <c r="K1073" s="2"/>
      <c r="L1073" s="1"/>
      <c r="M1073" s="1"/>
      <c r="N1073" s="2"/>
    </row>
    <row r="1074" spans="5:14" x14ac:dyDescent="0.3">
      <c r="E1074" s="1"/>
      <c r="F1074" s="1"/>
      <c r="G1074" s="1"/>
      <c r="H1074" s="2"/>
      <c r="I1074" s="1"/>
      <c r="J1074" s="1"/>
      <c r="K1074" s="2"/>
      <c r="L1074" s="1"/>
      <c r="M1074" s="1"/>
      <c r="N1074" s="2"/>
    </row>
    <row r="1075" spans="5:14" x14ac:dyDescent="0.3">
      <c r="E1075" s="1"/>
      <c r="F1075" s="1"/>
      <c r="G1075" s="1"/>
      <c r="H1075" s="2"/>
      <c r="I1075" s="1"/>
      <c r="J1075" s="1"/>
      <c r="K1075" s="2"/>
      <c r="L1075" s="1"/>
      <c r="M1075" s="1"/>
      <c r="N1075" s="2"/>
    </row>
    <row r="1076" spans="5:14" x14ac:dyDescent="0.3">
      <c r="E1076" s="1"/>
      <c r="F1076" s="1"/>
      <c r="G1076" s="1"/>
      <c r="H1076" s="2"/>
      <c r="I1076" s="1"/>
      <c r="J1076" s="1"/>
      <c r="K1076" s="2"/>
      <c r="L1076" s="1"/>
      <c r="M1076" s="1"/>
      <c r="N1076" s="2"/>
    </row>
    <row r="1077" spans="5:14" x14ac:dyDescent="0.3">
      <c r="E1077" s="1"/>
      <c r="F1077" s="1"/>
      <c r="G1077" s="1"/>
      <c r="H1077" s="2"/>
      <c r="I1077" s="1"/>
      <c r="J1077" s="1"/>
      <c r="K1077" s="2"/>
      <c r="L1077" s="1"/>
      <c r="M1077" s="1"/>
      <c r="N1077" s="2"/>
    </row>
    <row r="1078" spans="5:14" x14ac:dyDescent="0.3">
      <c r="E1078" s="1"/>
      <c r="F1078" s="1"/>
      <c r="G1078" s="1"/>
      <c r="H1078" s="2"/>
      <c r="I1078" s="1"/>
      <c r="J1078" s="1"/>
      <c r="K1078" s="2"/>
      <c r="L1078" s="1"/>
      <c r="M1078" s="1"/>
      <c r="N1078" s="2"/>
    </row>
    <row r="1079" spans="5:14" x14ac:dyDescent="0.3">
      <c r="E1079" s="1"/>
      <c r="F1079" s="1"/>
      <c r="G1079" s="1"/>
      <c r="H1079" s="2"/>
      <c r="I1079" s="1"/>
      <c r="J1079" s="1"/>
      <c r="K1079" s="2"/>
      <c r="L1079" s="1"/>
      <c r="M1079" s="1"/>
      <c r="N1079" s="2"/>
    </row>
    <row r="1080" spans="5:14" x14ac:dyDescent="0.3">
      <c r="E1080" s="1"/>
      <c r="F1080" s="1"/>
      <c r="G1080" s="1"/>
      <c r="H1080" s="2"/>
      <c r="I1080" s="1"/>
      <c r="J1080" s="1"/>
      <c r="K1080" s="2"/>
      <c r="L1080" s="1"/>
      <c r="M1080" s="1"/>
      <c r="N1080" s="2"/>
    </row>
    <row r="1081" spans="5:14" x14ac:dyDescent="0.3">
      <c r="E1081" s="1"/>
      <c r="F1081" s="1"/>
      <c r="G1081" s="1"/>
      <c r="H1081" s="2"/>
      <c r="I1081" s="1"/>
      <c r="J1081" s="1"/>
      <c r="K1081" s="2"/>
      <c r="L1081" s="1"/>
      <c r="M1081" s="1"/>
      <c r="N1081" s="2"/>
    </row>
    <row r="1082" spans="5:14" x14ac:dyDescent="0.3">
      <c r="E1082" s="1"/>
      <c r="F1082" s="1"/>
      <c r="G1082" s="1"/>
      <c r="H1082" s="2"/>
      <c r="I1082" s="1"/>
      <c r="J1082" s="1"/>
      <c r="K1082" s="2"/>
      <c r="L1082" s="1"/>
      <c r="M1082" s="1"/>
      <c r="N1082" s="2"/>
    </row>
    <row r="1083" spans="5:14" x14ac:dyDescent="0.3">
      <c r="E1083" s="1"/>
      <c r="F1083" s="1"/>
      <c r="G1083" s="1"/>
      <c r="H1083" s="2"/>
      <c r="I1083" s="1"/>
      <c r="J1083" s="1"/>
      <c r="K1083" s="2"/>
      <c r="L1083" s="1"/>
      <c r="M1083" s="1"/>
      <c r="N1083" s="2"/>
    </row>
    <row r="1084" spans="5:14" x14ac:dyDescent="0.3">
      <c r="E1084" s="1"/>
      <c r="F1084" s="1"/>
      <c r="G1084" s="1"/>
      <c r="H1084" s="2"/>
      <c r="I1084" s="1"/>
      <c r="J1084" s="1"/>
      <c r="K1084" s="2"/>
      <c r="L1084" s="1"/>
      <c r="M1084" s="1"/>
      <c r="N1084" s="2"/>
    </row>
    <row r="1085" spans="5:14" x14ac:dyDescent="0.3">
      <c r="E1085" s="1"/>
      <c r="F1085" s="1"/>
      <c r="G1085" s="1"/>
      <c r="H1085" s="2"/>
      <c r="I1085" s="1"/>
      <c r="J1085" s="1"/>
      <c r="K1085" s="2"/>
      <c r="L1085" s="1"/>
      <c r="M1085" s="1"/>
      <c r="N1085" s="2"/>
    </row>
    <row r="1086" spans="5:14" x14ac:dyDescent="0.3">
      <c r="E1086" s="1"/>
      <c r="F1086" s="1"/>
      <c r="G1086" s="1"/>
      <c r="H1086" s="2"/>
      <c r="I1086" s="1"/>
      <c r="J1086" s="1"/>
      <c r="K1086" s="2"/>
      <c r="L1086" s="1"/>
      <c r="M1086" s="1"/>
      <c r="N1086" s="2"/>
    </row>
    <row r="1087" spans="5:14" x14ac:dyDescent="0.3">
      <c r="E1087" s="1"/>
      <c r="F1087" s="1"/>
      <c r="G1087" s="1"/>
      <c r="H1087" s="2"/>
      <c r="I1087" s="1"/>
      <c r="J1087" s="1"/>
      <c r="K1087" s="2"/>
      <c r="L1087" s="1"/>
      <c r="M1087" s="1"/>
      <c r="N1087" s="2"/>
    </row>
    <row r="1088" spans="5:14" x14ac:dyDescent="0.3">
      <c r="E1088" s="1"/>
      <c r="F1088" s="1"/>
      <c r="G1088" s="1"/>
      <c r="H1088" s="2"/>
      <c r="I1088" s="1"/>
      <c r="J1088" s="1"/>
      <c r="K1088" s="2"/>
      <c r="L1088" s="1"/>
      <c r="M1088" s="1"/>
      <c r="N1088" s="2"/>
    </row>
    <row r="1089" spans="5:14" x14ac:dyDescent="0.3">
      <c r="E1089" s="1"/>
      <c r="F1089" s="1"/>
      <c r="G1089" s="1"/>
      <c r="H1089" s="2"/>
      <c r="I1089" s="1"/>
      <c r="J1089" s="1"/>
      <c r="K1089" s="2"/>
      <c r="L1089" s="1"/>
      <c r="M1089" s="1"/>
      <c r="N1089" s="2"/>
    </row>
    <row r="1090" spans="5:14" x14ac:dyDescent="0.3">
      <c r="E1090" s="1"/>
      <c r="F1090" s="1"/>
      <c r="G1090" s="1"/>
      <c r="H1090" s="2"/>
      <c r="I1090" s="1"/>
      <c r="J1090" s="1"/>
      <c r="K1090" s="2"/>
      <c r="L1090" s="1"/>
      <c r="M1090" s="1"/>
      <c r="N1090" s="2"/>
    </row>
    <row r="1091" spans="5:14" x14ac:dyDescent="0.3">
      <c r="E1091" s="1"/>
      <c r="F1091" s="1"/>
      <c r="G1091" s="1"/>
      <c r="H1091" s="2"/>
      <c r="I1091" s="1"/>
      <c r="J1091" s="1"/>
      <c r="K1091" s="2"/>
      <c r="L1091" s="1"/>
      <c r="M1091" s="1"/>
      <c r="N1091" s="2"/>
    </row>
    <row r="1092" spans="5:14" x14ac:dyDescent="0.3">
      <c r="E1092" s="1"/>
      <c r="F1092" s="1"/>
      <c r="G1092" s="1"/>
      <c r="H1092" s="2"/>
      <c r="I1092" s="1"/>
      <c r="J1092" s="1"/>
      <c r="K1092" s="2"/>
      <c r="L1092" s="1"/>
      <c r="M1092" s="1"/>
      <c r="N1092" s="2"/>
    </row>
    <row r="1093" spans="5:14" x14ac:dyDescent="0.3">
      <c r="E1093" s="1"/>
      <c r="F1093" s="1"/>
      <c r="G1093" s="1"/>
      <c r="H1093" s="2"/>
      <c r="I1093" s="1"/>
      <c r="J1093" s="1"/>
      <c r="K1093" s="2"/>
      <c r="L1093" s="1"/>
      <c r="M1093" s="1"/>
      <c r="N1093" s="2"/>
    </row>
    <row r="1094" spans="5:14" x14ac:dyDescent="0.3">
      <c r="E1094" s="1"/>
      <c r="F1094" s="1"/>
      <c r="G1094" s="1"/>
      <c r="H1094" s="2"/>
      <c r="I1094" s="1"/>
      <c r="J1094" s="1"/>
      <c r="K1094" s="2"/>
      <c r="L1094" s="1"/>
      <c r="M1094" s="1"/>
      <c r="N1094" s="2"/>
    </row>
    <row r="1095" spans="5:14" x14ac:dyDescent="0.3">
      <c r="E1095" s="1"/>
      <c r="F1095" s="1"/>
      <c r="G1095" s="1"/>
      <c r="H1095" s="2"/>
      <c r="I1095" s="1"/>
      <c r="J1095" s="1"/>
      <c r="K1095" s="2"/>
      <c r="L1095" s="1"/>
      <c r="M1095" s="1"/>
      <c r="N1095" s="2"/>
    </row>
    <row r="1096" spans="5:14" x14ac:dyDescent="0.3">
      <c r="E1096" s="1"/>
      <c r="F1096" s="1"/>
      <c r="G1096" s="1"/>
      <c r="H1096" s="2"/>
      <c r="I1096" s="1"/>
      <c r="J1096" s="1"/>
      <c r="K1096" s="2"/>
      <c r="L1096" s="1"/>
      <c r="M1096" s="1"/>
      <c r="N1096" s="2"/>
    </row>
    <row r="1097" spans="5:14" x14ac:dyDescent="0.3">
      <c r="E1097" s="1"/>
      <c r="F1097" s="1"/>
      <c r="G1097" s="1"/>
      <c r="H1097" s="2"/>
      <c r="I1097" s="1"/>
      <c r="J1097" s="1"/>
      <c r="K1097" s="2"/>
      <c r="L1097" s="1"/>
      <c r="M1097" s="1"/>
      <c r="N1097" s="2"/>
    </row>
    <row r="1098" spans="5:14" x14ac:dyDescent="0.3">
      <c r="E1098" s="1"/>
      <c r="F1098" s="1"/>
      <c r="G1098" s="1"/>
      <c r="H1098" s="2"/>
      <c r="I1098" s="1"/>
      <c r="J1098" s="1"/>
      <c r="K1098" s="2"/>
      <c r="L1098" s="1"/>
      <c r="M1098" s="1"/>
      <c r="N1098" s="2"/>
    </row>
    <row r="1099" spans="5:14" x14ac:dyDescent="0.3">
      <c r="E1099" s="1"/>
      <c r="F1099" s="1"/>
      <c r="G1099" s="1"/>
      <c r="H1099" s="2"/>
      <c r="I1099" s="1"/>
      <c r="J1099" s="1"/>
      <c r="K1099" s="2"/>
      <c r="L1099" s="1"/>
      <c r="M1099" s="1"/>
      <c r="N1099" s="2"/>
    </row>
    <row r="1100" spans="5:14" x14ac:dyDescent="0.3">
      <c r="E1100" s="1"/>
      <c r="F1100" s="1"/>
      <c r="G1100" s="1"/>
      <c r="H1100" s="2"/>
      <c r="I1100" s="1"/>
      <c r="J1100" s="1"/>
      <c r="K1100" s="2"/>
      <c r="L1100" s="1"/>
      <c r="M1100" s="1"/>
      <c r="N1100" s="2"/>
    </row>
    <row r="1101" spans="5:14" x14ac:dyDescent="0.3">
      <c r="E1101" s="1"/>
      <c r="F1101" s="1"/>
      <c r="G1101" s="1"/>
      <c r="H1101" s="2"/>
      <c r="I1101" s="1"/>
      <c r="J1101" s="1"/>
      <c r="K1101" s="2"/>
      <c r="L1101" s="1"/>
      <c r="M1101" s="1"/>
      <c r="N1101" s="2"/>
    </row>
    <row r="1102" spans="5:14" x14ac:dyDescent="0.3">
      <c r="E1102" s="1"/>
      <c r="F1102" s="1"/>
      <c r="G1102" s="1"/>
      <c r="H1102" s="2"/>
      <c r="I1102" s="1"/>
      <c r="J1102" s="1"/>
      <c r="K1102" s="2"/>
      <c r="L1102" s="1"/>
      <c r="M1102" s="1"/>
      <c r="N1102" s="2"/>
    </row>
    <row r="1103" spans="5:14" x14ac:dyDescent="0.3">
      <c r="E1103" s="1"/>
      <c r="F1103" s="1"/>
      <c r="G1103" s="1"/>
      <c r="H1103" s="2"/>
      <c r="I1103" s="1"/>
      <c r="J1103" s="1"/>
      <c r="K1103" s="2"/>
      <c r="L1103" s="1"/>
      <c r="M1103" s="1"/>
      <c r="N1103" s="2"/>
    </row>
    <row r="1104" spans="5:14" x14ac:dyDescent="0.3">
      <c r="E1104" s="1"/>
      <c r="F1104" s="1"/>
      <c r="G1104" s="1"/>
      <c r="H1104" s="2"/>
      <c r="I1104" s="1"/>
      <c r="J1104" s="1"/>
      <c r="K1104" s="2"/>
      <c r="L1104" s="1"/>
      <c r="M1104" s="1"/>
      <c r="N1104" s="2"/>
    </row>
    <row r="1105" spans="5:14" x14ac:dyDescent="0.3">
      <c r="E1105" s="1"/>
      <c r="F1105" s="1"/>
      <c r="G1105" s="1"/>
      <c r="H1105" s="2"/>
      <c r="I1105" s="1"/>
      <c r="J1105" s="1"/>
      <c r="K1105" s="2"/>
      <c r="L1105" s="1"/>
      <c r="M1105" s="1"/>
      <c r="N1105" s="2"/>
    </row>
    <row r="1106" spans="5:14" x14ac:dyDescent="0.3">
      <c r="E1106" s="1"/>
      <c r="F1106" s="1"/>
      <c r="G1106" s="1"/>
      <c r="H1106" s="2"/>
      <c r="I1106" s="1"/>
      <c r="J1106" s="1"/>
      <c r="K1106" s="2"/>
      <c r="L1106" s="1"/>
      <c r="M1106" s="1"/>
      <c r="N1106" s="2"/>
    </row>
    <row r="1107" spans="5:14" x14ac:dyDescent="0.3">
      <c r="E1107" s="1"/>
      <c r="F1107" s="1"/>
      <c r="G1107" s="1"/>
      <c r="H1107" s="2"/>
      <c r="I1107" s="1"/>
      <c r="J1107" s="1"/>
      <c r="K1107" s="2"/>
      <c r="L1107" s="1"/>
      <c r="M1107" s="1"/>
      <c r="N1107" s="2"/>
    </row>
    <row r="1108" spans="5:14" x14ac:dyDescent="0.3">
      <c r="E1108" s="1"/>
      <c r="F1108" s="1"/>
      <c r="G1108" s="1"/>
      <c r="H1108" s="2"/>
      <c r="I1108" s="1"/>
      <c r="J1108" s="1"/>
      <c r="K1108" s="2"/>
      <c r="L1108" s="1"/>
      <c r="M1108" s="1"/>
      <c r="N1108" s="2"/>
    </row>
    <row r="1109" spans="5:14" x14ac:dyDescent="0.3">
      <c r="E1109" s="1"/>
      <c r="F1109" s="1"/>
      <c r="G1109" s="1"/>
      <c r="H1109" s="2"/>
      <c r="I1109" s="1"/>
      <c r="J1109" s="1"/>
      <c r="K1109" s="2"/>
      <c r="L1109" s="1"/>
      <c r="M1109" s="1"/>
      <c r="N1109" s="2"/>
    </row>
    <row r="1110" spans="5:14" x14ac:dyDescent="0.3">
      <c r="E1110" s="1"/>
      <c r="F1110" s="1"/>
      <c r="G1110" s="1"/>
      <c r="H1110" s="2"/>
      <c r="I1110" s="1"/>
      <c r="J1110" s="1"/>
      <c r="K1110" s="2"/>
      <c r="L1110" s="1"/>
      <c r="M1110" s="1"/>
      <c r="N1110" s="2"/>
    </row>
    <row r="1111" spans="5:14" x14ac:dyDescent="0.3">
      <c r="E1111" s="1"/>
      <c r="F1111" s="1"/>
      <c r="G1111" s="1"/>
      <c r="H1111" s="2"/>
      <c r="I1111" s="1"/>
      <c r="J1111" s="1"/>
      <c r="K1111" s="2"/>
      <c r="L1111" s="1"/>
      <c r="M1111" s="1"/>
      <c r="N1111" s="2"/>
    </row>
    <row r="1112" spans="5:14" x14ac:dyDescent="0.3">
      <c r="E1112" s="1"/>
      <c r="F1112" s="1"/>
      <c r="G1112" s="1"/>
      <c r="H1112" s="2"/>
      <c r="I1112" s="1"/>
      <c r="J1112" s="1"/>
      <c r="K1112" s="2"/>
      <c r="L1112" s="1"/>
      <c r="M1112" s="1"/>
      <c r="N1112" s="2"/>
    </row>
    <row r="1113" spans="5:14" x14ac:dyDescent="0.3">
      <c r="E1113" s="1"/>
      <c r="F1113" s="1"/>
      <c r="G1113" s="1"/>
      <c r="H1113" s="2"/>
      <c r="I1113" s="1"/>
      <c r="J1113" s="1"/>
      <c r="K1113" s="2"/>
      <c r="L1113" s="1"/>
      <c r="M1113" s="1"/>
      <c r="N1113" s="2"/>
    </row>
    <row r="1114" spans="5:14" x14ac:dyDescent="0.3">
      <c r="E1114" s="1"/>
      <c r="F1114" s="1"/>
      <c r="G1114" s="1"/>
      <c r="H1114" s="2"/>
      <c r="I1114" s="1"/>
      <c r="J1114" s="1"/>
      <c r="K1114" s="2"/>
      <c r="L1114" s="1"/>
      <c r="M1114" s="1"/>
      <c r="N1114" s="2"/>
    </row>
    <row r="1115" spans="5:14" x14ac:dyDescent="0.3">
      <c r="E1115" s="1"/>
      <c r="F1115" s="1"/>
      <c r="G1115" s="1"/>
      <c r="H1115" s="2"/>
      <c r="I1115" s="1"/>
      <c r="J1115" s="1"/>
      <c r="K1115" s="2"/>
      <c r="L1115" s="1"/>
      <c r="M1115" s="1"/>
      <c r="N1115" s="2"/>
    </row>
    <row r="1116" spans="5:14" x14ac:dyDescent="0.3">
      <c r="E1116" s="1"/>
      <c r="F1116" s="1"/>
      <c r="G1116" s="1"/>
      <c r="H1116" s="2"/>
      <c r="I1116" s="1"/>
      <c r="J1116" s="1"/>
      <c r="K1116" s="2"/>
      <c r="L1116" s="1"/>
      <c r="M1116" s="1"/>
      <c r="N1116" s="2"/>
    </row>
    <row r="1117" spans="5:14" x14ac:dyDescent="0.3">
      <c r="E1117" s="1"/>
      <c r="F1117" s="1"/>
      <c r="G1117" s="1"/>
      <c r="H1117" s="2"/>
      <c r="I1117" s="1"/>
      <c r="J1117" s="1"/>
      <c r="K1117" s="2"/>
      <c r="L1117" s="1"/>
      <c r="M1117" s="1"/>
      <c r="N1117" s="2"/>
    </row>
    <row r="1118" spans="5:14" x14ac:dyDescent="0.3">
      <c r="E1118" s="1"/>
      <c r="F1118" s="1"/>
      <c r="G1118" s="1"/>
      <c r="H1118" s="2"/>
      <c r="I1118" s="1"/>
      <c r="J1118" s="1"/>
      <c r="K1118" s="2"/>
      <c r="L1118" s="1"/>
      <c r="M1118" s="1"/>
      <c r="N1118" s="2"/>
    </row>
    <row r="1119" spans="5:14" x14ac:dyDescent="0.3">
      <c r="E1119" s="1"/>
      <c r="F1119" s="1"/>
      <c r="G1119" s="1"/>
      <c r="H1119" s="2"/>
      <c r="I1119" s="1"/>
      <c r="J1119" s="1"/>
      <c r="K1119" s="2"/>
      <c r="L1119" s="1"/>
      <c r="M1119" s="1"/>
      <c r="N1119" s="2"/>
    </row>
    <row r="1120" spans="5:14" x14ac:dyDescent="0.3">
      <c r="E1120" s="1"/>
      <c r="F1120" s="1"/>
      <c r="G1120" s="1"/>
      <c r="H1120" s="2"/>
      <c r="I1120" s="1"/>
      <c r="J1120" s="1"/>
      <c r="K1120" s="2"/>
      <c r="L1120" s="1"/>
      <c r="M1120" s="1"/>
      <c r="N1120" s="2"/>
    </row>
    <row r="1121" spans="5:14" x14ac:dyDescent="0.3">
      <c r="E1121" s="1"/>
      <c r="F1121" s="1"/>
      <c r="G1121" s="1"/>
      <c r="H1121" s="2"/>
      <c r="I1121" s="1"/>
      <c r="J1121" s="1"/>
      <c r="K1121" s="2"/>
      <c r="L1121" s="1"/>
      <c r="M1121" s="1"/>
      <c r="N1121" s="2"/>
    </row>
    <row r="1122" spans="5:14" x14ac:dyDescent="0.3">
      <c r="E1122" s="1"/>
      <c r="F1122" s="1"/>
      <c r="G1122" s="1"/>
      <c r="H1122" s="2"/>
      <c r="I1122" s="1"/>
      <c r="J1122" s="1"/>
      <c r="K1122" s="2"/>
      <c r="L1122" s="1"/>
      <c r="M1122" s="1"/>
      <c r="N1122" s="2"/>
    </row>
    <row r="1123" spans="5:14" x14ac:dyDescent="0.3">
      <c r="E1123" s="1"/>
      <c r="F1123" s="1"/>
      <c r="G1123" s="1"/>
      <c r="H1123" s="2"/>
      <c r="I1123" s="1"/>
      <c r="J1123" s="1"/>
      <c r="K1123" s="2"/>
      <c r="L1123" s="1"/>
      <c r="M1123" s="1"/>
      <c r="N1123" s="2"/>
    </row>
    <row r="1124" spans="5:14" x14ac:dyDescent="0.3">
      <c r="E1124" s="1"/>
      <c r="F1124" s="1"/>
      <c r="G1124" s="1"/>
      <c r="H1124" s="2"/>
      <c r="I1124" s="1"/>
      <c r="J1124" s="1"/>
      <c r="K1124" s="2"/>
      <c r="L1124" s="1"/>
      <c r="M1124" s="1"/>
      <c r="N1124" s="2"/>
    </row>
    <row r="1125" spans="5:14" x14ac:dyDescent="0.3">
      <c r="E1125" s="1"/>
      <c r="F1125" s="1"/>
      <c r="G1125" s="1"/>
      <c r="H1125" s="2"/>
      <c r="I1125" s="1"/>
      <c r="J1125" s="1"/>
      <c r="K1125" s="2"/>
      <c r="L1125" s="1"/>
      <c r="M1125" s="1"/>
      <c r="N1125" s="2"/>
    </row>
    <row r="1126" spans="5:14" x14ac:dyDescent="0.3">
      <c r="E1126" s="1"/>
      <c r="F1126" s="1"/>
      <c r="G1126" s="1"/>
      <c r="H1126" s="2"/>
      <c r="I1126" s="1"/>
      <c r="J1126" s="1"/>
      <c r="K1126" s="2"/>
      <c r="L1126" s="1"/>
      <c r="M1126" s="1"/>
      <c r="N1126" s="2"/>
    </row>
    <row r="1127" spans="5:14" x14ac:dyDescent="0.3">
      <c r="E1127" s="1"/>
      <c r="F1127" s="1"/>
      <c r="G1127" s="1"/>
      <c r="H1127" s="2"/>
      <c r="I1127" s="1"/>
      <c r="J1127" s="1"/>
      <c r="K1127" s="2"/>
      <c r="L1127" s="1"/>
      <c r="M1127" s="1"/>
      <c r="N1127" s="2"/>
    </row>
    <row r="1128" spans="5:14" x14ac:dyDescent="0.3">
      <c r="E1128" s="1"/>
      <c r="F1128" s="1"/>
      <c r="G1128" s="1"/>
      <c r="H1128" s="2"/>
      <c r="I1128" s="1"/>
      <c r="J1128" s="1"/>
      <c r="K1128" s="2"/>
      <c r="L1128" s="1"/>
      <c r="M1128" s="1"/>
      <c r="N1128" s="2"/>
    </row>
    <row r="1129" spans="5:14" x14ac:dyDescent="0.3">
      <c r="E1129" s="1"/>
      <c r="F1129" s="1"/>
      <c r="G1129" s="1"/>
      <c r="H1129" s="2"/>
      <c r="I1129" s="1"/>
      <c r="J1129" s="1"/>
      <c r="K1129" s="2"/>
      <c r="L1129" s="1"/>
      <c r="M1129" s="1"/>
      <c r="N1129" s="2"/>
    </row>
    <row r="1130" spans="5:14" x14ac:dyDescent="0.3">
      <c r="E1130" s="1"/>
      <c r="F1130" s="1"/>
      <c r="G1130" s="1"/>
      <c r="H1130" s="2"/>
      <c r="I1130" s="1"/>
      <c r="J1130" s="1"/>
      <c r="K1130" s="2"/>
      <c r="L1130" s="1"/>
      <c r="M1130" s="1"/>
      <c r="N1130" s="2"/>
    </row>
    <row r="1131" spans="5:14" x14ac:dyDescent="0.3">
      <c r="E1131" s="1"/>
      <c r="F1131" s="1"/>
      <c r="G1131" s="1"/>
      <c r="H1131" s="2"/>
      <c r="I1131" s="1"/>
      <c r="J1131" s="1"/>
      <c r="K1131" s="2"/>
      <c r="L1131" s="1"/>
      <c r="M1131" s="1"/>
      <c r="N1131" s="2"/>
    </row>
    <row r="1132" spans="5:14" x14ac:dyDescent="0.3">
      <c r="E1132" s="1"/>
      <c r="F1132" s="1"/>
      <c r="G1132" s="1"/>
      <c r="H1132" s="2"/>
      <c r="I1132" s="1"/>
      <c r="J1132" s="1"/>
      <c r="K1132" s="2"/>
      <c r="L1132" s="1"/>
      <c r="M1132" s="1"/>
      <c r="N1132" s="2"/>
    </row>
    <row r="1133" spans="5:14" x14ac:dyDescent="0.3">
      <c r="E1133" s="1"/>
      <c r="F1133" s="1"/>
      <c r="G1133" s="1"/>
      <c r="H1133" s="2"/>
      <c r="I1133" s="1"/>
      <c r="J1133" s="1"/>
      <c r="K1133" s="2"/>
      <c r="L1133" s="1"/>
      <c r="M1133" s="1"/>
      <c r="N1133" s="2"/>
    </row>
    <row r="1134" spans="5:14" x14ac:dyDescent="0.3">
      <c r="E1134" s="1"/>
      <c r="F1134" s="1"/>
      <c r="G1134" s="1"/>
      <c r="H1134" s="2"/>
      <c r="I1134" s="1"/>
      <c r="J1134" s="1"/>
      <c r="K1134" s="2"/>
      <c r="L1134" s="1"/>
      <c r="M1134" s="1"/>
      <c r="N1134" s="2"/>
    </row>
    <row r="1135" spans="5:14" x14ac:dyDescent="0.3">
      <c r="E1135" s="1"/>
      <c r="F1135" s="1"/>
      <c r="G1135" s="1"/>
      <c r="H1135" s="2"/>
      <c r="I1135" s="1"/>
      <c r="J1135" s="1"/>
      <c r="K1135" s="2"/>
      <c r="L1135" s="1"/>
      <c r="M1135" s="1"/>
      <c r="N1135" s="2"/>
    </row>
    <row r="1136" spans="5:14" x14ac:dyDescent="0.3">
      <c r="E1136" s="1"/>
      <c r="F1136" s="1"/>
      <c r="G1136" s="1"/>
      <c r="H1136" s="2"/>
      <c r="I1136" s="1"/>
      <c r="J1136" s="1"/>
      <c r="K1136" s="2"/>
      <c r="L1136" s="1"/>
      <c r="M1136" s="1"/>
      <c r="N1136" s="2"/>
    </row>
    <row r="1137" spans="5:14" x14ac:dyDescent="0.3">
      <c r="E1137" s="1"/>
      <c r="F1137" s="1"/>
      <c r="G1137" s="1"/>
      <c r="H1137" s="2"/>
      <c r="I1137" s="1"/>
      <c r="J1137" s="1"/>
      <c r="K1137" s="2"/>
      <c r="L1137" s="1"/>
      <c r="M1137" s="1"/>
      <c r="N1137" s="2"/>
    </row>
    <row r="1138" spans="5:14" x14ac:dyDescent="0.3">
      <c r="E1138" s="1"/>
      <c r="F1138" s="1"/>
      <c r="G1138" s="1"/>
      <c r="H1138" s="2"/>
      <c r="I1138" s="1"/>
      <c r="J1138" s="1"/>
      <c r="K1138" s="2"/>
      <c r="L1138" s="1"/>
      <c r="M1138" s="1"/>
      <c r="N1138" s="2"/>
    </row>
    <row r="1139" spans="5:14" x14ac:dyDescent="0.3">
      <c r="E1139" s="1"/>
      <c r="F1139" s="1"/>
      <c r="G1139" s="1"/>
      <c r="H1139" s="2"/>
      <c r="I1139" s="1"/>
      <c r="J1139" s="1"/>
      <c r="K1139" s="2"/>
      <c r="L1139" s="1"/>
      <c r="M1139" s="1"/>
      <c r="N1139" s="2"/>
    </row>
    <row r="1140" spans="5:14" x14ac:dyDescent="0.3">
      <c r="E1140" s="1"/>
      <c r="F1140" s="1"/>
      <c r="G1140" s="1"/>
      <c r="H1140" s="2"/>
      <c r="I1140" s="1"/>
      <c r="J1140" s="1"/>
      <c r="K1140" s="2"/>
      <c r="L1140" s="1"/>
      <c r="M1140" s="1"/>
      <c r="N1140" s="2"/>
    </row>
    <row r="1141" spans="5:14" x14ac:dyDescent="0.3">
      <c r="E1141" s="1"/>
      <c r="F1141" s="1"/>
      <c r="G1141" s="1"/>
      <c r="H1141" s="2"/>
      <c r="I1141" s="1"/>
      <c r="J1141" s="1"/>
      <c r="K1141" s="2"/>
      <c r="L1141" s="1"/>
      <c r="M1141" s="1"/>
      <c r="N1141" s="2"/>
    </row>
    <row r="1142" spans="5:14" x14ac:dyDescent="0.3">
      <c r="E1142" s="1"/>
      <c r="F1142" s="1"/>
      <c r="G1142" s="1"/>
      <c r="H1142" s="2"/>
      <c r="I1142" s="1"/>
      <c r="J1142" s="1"/>
      <c r="K1142" s="2"/>
      <c r="L1142" s="1"/>
      <c r="M1142" s="1"/>
      <c r="N1142" s="2"/>
    </row>
    <row r="1143" spans="5:14" x14ac:dyDescent="0.3">
      <c r="E1143" s="1"/>
      <c r="F1143" s="1"/>
      <c r="G1143" s="1"/>
      <c r="H1143" s="2"/>
      <c r="I1143" s="1"/>
      <c r="J1143" s="1"/>
      <c r="K1143" s="2"/>
      <c r="L1143" s="1"/>
      <c r="M1143" s="1"/>
      <c r="N1143" s="2"/>
    </row>
    <row r="1144" spans="5:14" x14ac:dyDescent="0.3">
      <c r="E1144" s="1"/>
      <c r="F1144" s="1"/>
      <c r="G1144" s="1"/>
      <c r="H1144" s="2"/>
      <c r="I1144" s="1"/>
      <c r="J1144" s="1"/>
      <c r="K1144" s="2"/>
      <c r="L1144" s="1"/>
      <c r="M1144" s="1"/>
      <c r="N1144" s="2"/>
    </row>
    <row r="1145" spans="5:14" x14ac:dyDescent="0.3">
      <c r="E1145" s="1"/>
      <c r="F1145" s="1"/>
      <c r="G1145" s="1"/>
      <c r="H1145" s="2"/>
      <c r="I1145" s="1"/>
      <c r="J1145" s="1"/>
      <c r="K1145" s="2"/>
      <c r="L1145" s="1"/>
      <c r="M1145" s="1"/>
      <c r="N1145" s="2"/>
    </row>
    <row r="1146" spans="5:14" x14ac:dyDescent="0.3">
      <c r="E1146" s="1"/>
      <c r="F1146" s="1"/>
      <c r="G1146" s="1"/>
      <c r="H1146" s="2"/>
      <c r="I1146" s="1"/>
      <c r="J1146" s="1"/>
      <c r="K1146" s="2"/>
      <c r="L1146" s="1"/>
      <c r="M1146" s="1"/>
      <c r="N1146" s="2"/>
    </row>
    <row r="1147" spans="5:14" x14ac:dyDescent="0.3">
      <c r="E1147" s="1"/>
      <c r="F1147" s="1"/>
      <c r="G1147" s="1"/>
      <c r="H1147" s="2"/>
      <c r="I1147" s="1"/>
      <c r="J1147" s="1"/>
      <c r="K1147" s="2"/>
      <c r="L1147" s="1"/>
      <c r="M1147" s="1"/>
      <c r="N1147" s="2"/>
    </row>
    <row r="1148" spans="5:14" x14ac:dyDescent="0.3">
      <c r="E1148" s="1"/>
      <c r="F1148" s="1"/>
      <c r="G1148" s="1"/>
      <c r="H1148" s="2"/>
      <c r="I1148" s="1"/>
      <c r="J1148" s="1"/>
      <c r="K1148" s="2"/>
      <c r="L1148" s="1"/>
      <c r="M1148" s="1"/>
      <c r="N1148" s="2"/>
    </row>
    <row r="1149" spans="5:14" x14ac:dyDescent="0.3">
      <c r="E1149" s="1"/>
      <c r="F1149" s="1"/>
      <c r="G1149" s="1"/>
      <c r="H1149" s="2"/>
      <c r="I1149" s="1"/>
      <c r="J1149" s="1"/>
      <c r="K1149" s="2"/>
      <c r="L1149" s="1"/>
      <c r="M1149" s="1"/>
      <c r="N1149" s="2"/>
    </row>
    <row r="1150" spans="5:14" x14ac:dyDescent="0.3">
      <c r="E1150" s="1"/>
      <c r="F1150" s="1"/>
      <c r="G1150" s="1"/>
      <c r="H1150" s="2"/>
      <c r="I1150" s="1"/>
      <c r="J1150" s="1"/>
      <c r="K1150" s="2"/>
      <c r="L1150" s="1"/>
      <c r="M1150" s="1"/>
      <c r="N1150" s="2"/>
    </row>
    <row r="1151" spans="5:14" x14ac:dyDescent="0.3">
      <c r="E1151" s="1"/>
      <c r="F1151" s="1"/>
      <c r="G1151" s="1"/>
      <c r="H1151" s="2"/>
      <c r="I1151" s="1"/>
      <c r="J1151" s="1"/>
      <c r="K1151" s="2"/>
      <c r="L1151" s="1"/>
      <c r="M1151" s="1"/>
      <c r="N1151" s="2"/>
    </row>
    <row r="1152" spans="5:14" x14ac:dyDescent="0.3">
      <c r="E1152" s="1"/>
      <c r="F1152" s="1"/>
      <c r="G1152" s="1"/>
      <c r="H1152" s="2"/>
      <c r="I1152" s="1"/>
      <c r="J1152" s="1"/>
      <c r="K1152" s="2"/>
      <c r="L1152" s="1"/>
      <c r="M1152" s="1"/>
      <c r="N1152" s="2"/>
    </row>
    <row r="1153" spans="5:14" x14ac:dyDescent="0.3">
      <c r="E1153" s="1"/>
      <c r="F1153" s="1"/>
      <c r="G1153" s="1"/>
      <c r="H1153" s="2"/>
      <c r="I1153" s="1"/>
      <c r="J1153" s="1"/>
      <c r="K1153" s="2"/>
      <c r="L1153" s="1"/>
      <c r="M1153" s="1"/>
      <c r="N1153" s="2"/>
    </row>
    <row r="1154" spans="5:14" x14ac:dyDescent="0.3">
      <c r="E1154" s="1"/>
      <c r="F1154" s="1"/>
      <c r="G1154" s="1"/>
      <c r="H1154" s="2"/>
      <c r="I1154" s="1"/>
      <c r="J1154" s="1"/>
      <c r="K1154" s="2"/>
      <c r="L1154" s="1"/>
      <c r="M1154" s="1"/>
      <c r="N1154" s="2"/>
    </row>
    <row r="1155" spans="5:14" x14ac:dyDescent="0.3">
      <c r="E1155" s="1"/>
      <c r="F1155" s="1"/>
      <c r="G1155" s="1"/>
      <c r="H1155" s="2"/>
      <c r="I1155" s="1"/>
      <c r="J1155" s="1"/>
      <c r="K1155" s="2"/>
      <c r="L1155" s="1"/>
      <c r="M1155" s="1"/>
      <c r="N1155" s="2"/>
    </row>
    <row r="1156" spans="5:14" x14ac:dyDescent="0.3">
      <c r="E1156" s="1"/>
      <c r="F1156" s="1"/>
      <c r="G1156" s="1"/>
      <c r="H1156" s="2"/>
      <c r="I1156" s="1"/>
      <c r="J1156" s="1"/>
      <c r="K1156" s="2"/>
      <c r="L1156" s="1"/>
      <c r="M1156" s="1"/>
      <c r="N1156" s="2"/>
    </row>
    <row r="1157" spans="5:14" x14ac:dyDescent="0.3">
      <c r="E1157" s="1"/>
      <c r="F1157" s="1"/>
      <c r="G1157" s="1"/>
      <c r="H1157" s="2"/>
      <c r="I1157" s="1"/>
      <c r="J1157" s="1"/>
      <c r="K1157" s="2"/>
      <c r="L1157" s="1"/>
      <c r="M1157" s="1"/>
      <c r="N1157" s="2"/>
    </row>
    <row r="1158" spans="5:14" x14ac:dyDescent="0.3">
      <c r="E1158" s="1"/>
      <c r="F1158" s="1"/>
      <c r="G1158" s="1"/>
      <c r="H1158" s="2"/>
      <c r="I1158" s="1"/>
      <c r="J1158" s="1"/>
      <c r="K1158" s="2"/>
      <c r="L1158" s="1"/>
      <c r="M1158" s="1"/>
      <c r="N1158" s="2"/>
    </row>
    <row r="1159" spans="5:14" x14ac:dyDescent="0.3">
      <c r="E1159" s="1"/>
      <c r="F1159" s="1"/>
      <c r="G1159" s="1"/>
      <c r="H1159" s="2"/>
      <c r="I1159" s="1"/>
      <c r="J1159" s="1"/>
      <c r="K1159" s="2"/>
      <c r="L1159" s="1"/>
      <c r="M1159" s="1"/>
      <c r="N1159" s="2"/>
    </row>
    <row r="1160" spans="5:14" x14ac:dyDescent="0.3">
      <c r="E1160" s="1"/>
      <c r="F1160" s="1"/>
      <c r="G1160" s="1"/>
      <c r="H1160" s="2"/>
      <c r="I1160" s="1"/>
      <c r="J1160" s="1"/>
      <c r="K1160" s="2"/>
      <c r="L1160" s="1"/>
      <c r="M1160" s="1"/>
      <c r="N1160" s="2"/>
    </row>
    <row r="1161" spans="5:14" x14ac:dyDescent="0.3">
      <c r="E1161" s="1"/>
      <c r="F1161" s="1"/>
      <c r="G1161" s="1"/>
      <c r="H1161" s="2"/>
      <c r="I1161" s="1"/>
      <c r="J1161" s="1"/>
      <c r="K1161" s="2"/>
      <c r="L1161" s="1"/>
      <c r="M1161" s="1"/>
      <c r="N1161" s="2"/>
    </row>
    <row r="1162" spans="5:14" x14ac:dyDescent="0.3">
      <c r="E1162" s="1"/>
      <c r="F1162" s="1"/>
      <c r="G1162" s="1"/>
      <c r="H1162" s="2"/>
      <c r="I1162" s="1"/>
      <c r="J1162" s="1"/>
      <c r="K1162" s="2"/>
      <c r="L1162" s="1"/>
      <c r="M1162" s="1"/>
      <c r="N1162" s="2"/>
    </row>
    <row r="1163" spans="5:14" x14ac:dyDescent="0.3">
      <c r="E1163" s="1"/>
      <c r="F1163" s="1"/>
      <c r="G1163" s="1"/>
      <c r="H1163" s="2"/>
      <c r="I1163" s="1"/>
      <c r="J1163" s="1"/>
      <c r="K1163" s="2"/>
      <c r="L1163" s="1"/>
      <c r="M1163" s="1"/>
      <c r="N1163" s="2"/>
    </row>
    <row r="1164" spans="5:14" x14ac:dyDescent="0.3">
      <c r="E1164" s="1"/>
      <c r="F1164" s="1"/>
      <c r="G1164" s="1"/>
      <c r="H1164" s="2"/>
      <c r="I1164" s="1"/>
      <c r="J1164" s="1"/>
      <c r="K1164" s="2"/>
      <c r="L1164" s="1"/>
      <c r="M1164" s="1"/>
      <c r="N1164" s="2"/>
    </row>
    <row r="1165" spans="5:14" x14ac:dyDescent="0.3">
      <c r="E1165" s="1"/>
      <c r="F1165" s="1"/>
      <c r="G1165" s="1"/>
      <c r="H1165" s="2"/>
      <c r="I1165" s="1"/>
      <c r="J1165" s="1"/>
      <c r="K1165" s="2"/>
      <c r="L1165" s="1"/>
      <c r="M1165" s="1"/>
      <c r="N1165" s="2"/>
    </row>
    <row r="1166" spans="5:14" x14ac:dyDescent="0.3">
      <c r="E1166" s="1"/>
      <c r="F1166" s="1"/>
      <c r="G1166" s="1"/>
      <c r="H1166" s="2"/>
      <c r="I1166" s="1"/>
      <c r="J1166" s="1"/>
      <c r="K1166" s="2"/>
      <c r="L1166" s="1"/>
      <c r="M1166" s="1"/>
      <c r="N1166" s="2"/>
    </row>
    <row r="1167" spans="5:14" x14ac:dyDescent="0.3">
      <c r="E1167" s="1"/>
      <c r="F1167" s="1"/>
      <c r="G1167" s="1"/>
      <c r="H1167" s="2"/>
      <c r="I1167" s="1"/>
      <c r="J1167" s="1"/>
      <c r="K1167" s="2"/>
      <c r="L1167" s="1"/>
      <c r="M1167" s="1"/>
      <c r="N1167" s="2"/>
    </row>
    <row r="1168" spans="5:14" x14ac:dyDescent="0.3">
      <c r="E1168" s="1"/>
      <c r="F1168" s="1"/>
      <c r="G1168" s="1"/>
      <c r="H1168" s="2"/>
      <c r="I1168" s="1"/>
      <c r="J1168" s="1"/>
      <c r="K1168" s="2"/>
      <c r="L1168" s="1"/>
      <c r="M1168" s="1"/>
      <c r="N1168" s="2"/>
    </row>
    <row r="1169" spans="5:14" x14ac:dyDescent="0.3">
      <c r="E1169" s="1"/>
      <c r="F1169" s="1"/>
      <c r="G1169" s="1"/>
      <c r="H1169" s="2"/>
      <c r="I1169" s="1"/>
      <c r="J1169" s="1"/>
      <c r="K1169" s="2"/>
      <c r="L1169" s="1"/>
      <c r="M1169" s="1"/>
      <c r="N1169" s="2"/>
    </row>
    <row r="1170" spans="5:14" x14ac:dyDescent="0.3">
      <c r="E1170" s="1"/>
      <c r="F1170" s="1"/>
      <c r="G1170" s="1"/>
      <c r="H1170" s="2"/>
      <c r="I1170" s="1"/>
      <c r="J1170" s="1"/>
      <c r="K1170" s="2"/>
      <c r="L1170" s="1"/>
      <c r="M1170" s="1"/>
      <c r="N1170" s="2"/>
    </row>
    <row r="1171" spans="5:14" x14ac:dyDescent="0.3">
      <c r="E1171" s="1"/>
      <c r="F1171" s="1"/>
      <c r="G1171" s="1"/>
      <c r="H1171" s="2"/>
      <c r="I1171" s="1"/>
      <c r="J1171" s="1"/>
      <c r="K1171" s="2"/>
      <c r="L1171" s="1"/>
      <c r="M1171" s="1"/>
      <c r="N1171" s="2"/>
    </row>
    <row r="1172" spans="5:14" x14ac:dyDescent="0.3">
      <c r="E1172" s="1"/>
      <c r="F1172" s="1"/>
      <c r="G1172" s="1"/>
      <c r="H1172" s="2"/>
      <c r="I1172" s="1"/>
      <c r="J1172" s="1"/>
      <c r="K1172" s="2"/>
      <c r="L1172" s="1"/>
      <c r="M1172" s="1"/>
      <c r="N1172" s="2"/>
    </row>
    <row r="1173" spans="5:14" x14ac:dyDescent="0.3">
      <c r="E1173" s="1"/>
      <c r="F1173" s="1"/>
      <c r="G1173" s="1"/>
      <c r="H1173" s="2"/>
      <c r="I1173" s="1"/>
      <c r="J1173" s="1"/>
      <c r="K1173" s="2"/>
      <c r="L1173" s="1"/>
      <c r="M1173" s="1"/>
      <c r="N1173" s="2"/>
    </row>
    <row r="1174" spans="5:14" x14ac:dyDescent="0.3">
      <c r="E1174" s="1"/>
      <c r="F1174" s="1"/>
      <c r="G1174" s="1"/>
      <c r="H1174" s="2"/>
      <c r="I1174" s="1"/>
      <c r="J1174" s="1"/>
      <c r="K1174" s="2"/>
      <c r="L1174" s="1"/>
      <c r="M1174" s="1"/>
      <c r="N1174" s="2"/>
    </row>
    <row r="1175" spans="5:14" x14ac:dyDescent="0.3">
      <c r="E1175" s="1"/>
      <c r="F1175" s="1"/>
      <c r="G1175" s="1"/>
      <c r="H1175" s="2"/>
      <c r="I1175" s="1"/>
      <c r="J1175" s="1"/>
      <c r="K1175" s="2"/>
      <c r="L1175" s="1"/>
      <c r="M1175" s="1"/>
      <c r="N1175" s="2"/>
    </row>
    <row r="1176" spans="5:14" x14ac:dyDescent="0.3">
      <c r="E1176" s="1"/>
      <c r="F1176" s="1"/>
      <c r="G1176" s="1"/>
      <c r="H1176" s="2"/>
      <c r="I1176" s="1"/>
      <c r="J1176" s="1"/>
      <c r="K1176" s="2"/>
      <c r="L1176" s="1"/>
      <c r="M1176" s="1"/>
      <c r="N1176" s="2"/>
    </row>
    <row r="1177" spans="5:14" x14ac:dyDescent="0.3">
      <c r="E1177" s="1"/>
      <c r="F1177" s="1"/>
      <c r="G1177" s="1"/>
      <c r="H1177" s="2"/>
      <c r="I1177" s="1"/>
      <c r="J1177" s="1"/>
      <c r="K1177" s="2"/>
      <c r="L1177" s="1"/>
      <c r="M1177" s="1"/>
      <c r="N1177" s="2"/>
    </row>
    <row r="1178" spans="5:14" x14ac:dyDescent="0.3">
      <c r="E1178" s="1"/>
      <c r="F1178" s="1"/>
      <c r="G1178" s="1"/>
      <c r="H1178" s="2"/>
      <c r="I1178" s="1"/>
      <c r="J1178" s="1"/>
      <c r="K1178" s="2"/>
      <c r="L1178" s="1"/>
      <c r="M1178" s="1"/>
      <c r="N1178" s="2"/>
    </row>
    <row r="1179" spans="5:14" x14ac:dyDescent="0.3">
      <c r="E1179" s="1"/>
      <c r="F1179" s="1"/>
      <c r="G1179" s="1"/>
      <c r="H1179" s="2"/>
      <c r="I1179" s="1"/>
      <c r="J1179" s="1"/>
      <c r="K1179" s="2"/>
      <c r="L1179" s="1"/>
      <c r="M1179" s="1"/>
      <c r="N1179" s="2"/>
    </row>
    <row r="1180" spans="5:14" x14ac:dyDescent="0.3">
      <c r="E1180" s="1"/>
      <c r="F1180" s="1"/>
      <c r="G1180" s="1"/>
      <c r="H1180" s="2"/>
      <c r="I1180" s="1"/>
      <c r="J1180" s="1"/>
      <c r="K1180" s="2"/>
      <c r="L1180" s="1"/>
      <c r="M1180" s="1"/>
      <c r="N1180" s="2"/>
    </row>
    <row r="1181" spans="5:14" x14ac:dyDescent="0.3">
      <c r="E1181" s="1"/>
      <c r="F1181" s="1"/>
      <c r="G1181" s="1"/>
      <c r="H1181" s="2"/>
      <c r="I1181" s="1"/>
      <c r="J1181" s="1"/>
      <c r="K1181" s="2"/>
      <c r="L1181" s="1"/>
      <c r="M1181" s="1"/>
      <c r="N1181" s="2"/>
    </row>
    <row r="1182" spans="5:14" x14ac:dyDescent="0.3">
      <c r="E1182" s="1"/>
      <c r="F1182" s="1"/>
      <c r="G1182" s="1"/>
      <c r="H1182" s="2"/>
      <c r="I1182" s="1"/>
      <c r="J1182" s="1"/>
      <c r="K1182" s="2"/>
      <c r="L1182" s="1"/>
      <c r="M1182" s="1"/>
      <c r="N1182" s="2"/>
    </row>
    <row r="1183" spans="5:14" x14ac:dyDescent="0.3">
      <c r="E1183" s="1"/>
      <c r="F1183" s="1"/>
      <c r="G1183" s="1"/>
      <c r="H1183" s="2"/>
      <c r="I1183" s="1"/>
      <c r="J1183" s="1"/>
      <c r="K1183" s="2"/>
      <c r="L1183" s="1"/>
      <c r="M1183" s="1"/>
      <c r="N1183" s="2"/>
    </row>
    <row r="1184" spans="5:14" x14ac:dyDescent="0.3">
      <c r="E1184" s="1"/>
      <c r="F1184" s="1"/>
      <c r="G1184" s="1"/>
      <c r="H1184" s="2"/>
      <c r="I1184" s="1"/>
      <c r="J1184" s="1"/>
      <c r="K1184" s="2"/>
      <c r="L1184" s="1"/>
      <c r="M1184" s="1"/>
      <c r="N1184" s="2"/>
    </row>
    <row r="1185" spans="5:14" x14ac:dyDescent="0.3">
      <c r="E1185" s="1"/>
      <c r="F1185" s="1"/>
      <c r="G1185" s="1"/>
      <c r="H1185" s="2"/>
      <c r="I1185" s="1"/>
      <c r="J1185" s="1"/>
      <c r="K1185" s="2"/>
      <c r="L1185" s="1"/>
      <c r="M1185" s="1"/>
      <c r="N1185" s="2"/>
    </row>
    <row r="1186" spans="5:14" x14ac:dyDescent="0.3">
      <c r="E1186" s="1"/>
      <c r="F1186" s="1"/>
      <c r="G1186" s="1"/>
      <c r="H1186" s="2"/>
      <c r="I1186" s="1"/>
      <c r="J1186" s="1"/>
      <c r="K1186" s="2"/>
      <c r="L1186" s="1"/>
      <c r="M1186" s="1"/>
      <c r="N1186" s="2"/>
    </row>
    <row r="1187" spans="5:14" x14ac:dyDescent="0.3">
      <c r="E1187" s="1"/>
      <c r="F1187" s="1"/>
      <c r="G1187" s="1"/>
      <c r="H1187" s="2"/>
      <c r="I1187" s="1"/>
      <c r="J1187" s="1"/>
      <c r="K1187" s="2"/>
      <c r="L1187" s="1"/>
      <c r="M1187" s="1"/>
      <c r="N1187" s="2"/>
    </row>
    <row r="1188" spans="5:14" x14ac:dyDescent="0.3">
      <c r="E1188" s="1"/>
      <c r="F1188" s="1"/>
      <c r="G1188" s="1"/>
      <c r="H1188" s="2"/>
      <c r="I1188" s="1"/>
      <c r="J1188" s="1"/>
      <c r="K1188" s="2"/>
      <c r="L1188" s="1"/>
      <c r="M1188" s="1"/>
      <c r="N1188" s="2"/>
    </row>
    <row r="1189" spans="5:14" x14ac:dyDescent="0.3">
      <c r="E1189" s="1"/>
      <c r="F1189" s="1"/>
      <c r="G1189" s="1"/>
      <c r="H1189" s="2"/>
      <c r="I1189" s="1"/>
      <c r="J1189" s="1"/>
      <c r="K1189" s="2"/>
      <c r="L1189" s="1"/>
      <c r="M1189" s="1"/>
      <c r="N1189" s="2"/>
    </row>
    <row r="1190" spans="5:14" x14ac:dyDescent="0.3">
      <c r="E1190" s="1"/>
      <c r="F1190" s="1"/>
      <c r="G1190" s="1"/>
      <c r="H1190" s="2"/>
      <c r="I1190" s="1"/>
      <c r="J1190" s="1"/>
      <c r="K1190" s="2"/>
      <c r="L1190" s="1"/>
      <c r="M1190" s="1"/>
      <c r="N1190" s="2"/>
    </row>
    <row r="1191" spans="5:14" x14ac:dyDescent="0.3">
      <c r="E1191" s="1"/>
      <c r="F1191" s="1"/>
      <c r="G1191" s="1"/>
      <c r="H1191" s="2"/>
      <c r="I1191" s="1"/>
      <c r="J1191" s="1"/>
      <c r="K1191" s="2"/>
      <c r="L1191" s="1"/>
      <c r="M1191" s="1"/>
      <c r="N1191" s="2"/>
    </row>
    <row r="1192" spans="5:14" x14ac:dyDescent="0.3">
      <c r="E1192" s="1"/>
      <c r="F1192" s="1"/>
      <c r="G1192" s="1"/>
      <c r="H1192" s="2"/>
      <c r="I1192" s="1"/>
      <c r="J1192" s="1"/>
      <c r="K1192" s="2"/>
      <c r="L1192" s="1"/>
      <c r="M1192" s="1"/>
      <c r="N1192" s="2"/>
    </row>
    <row r="1193" spans="5:14" x14ac:dyDescent="0.3">
      <c r="E1193" s="1"/>
      <c r="F1193" s="1"/>
      <c r="G1193" s="1"/>
      <c r="H1193" s="2"/>
      <c r="I1193" s="1"/>
      <c r="J1193" s="1"/>
      <c r="K1193" s="2"/>
      <c r="L1193" s="1"/>
      <c r="M1193" s="1"/>
      <c r="N1193" s="2"/>
    </row>
    <row r="1194" spans="5:14" x14ac:dyDescent="0.3">
      <c r="E1194" s="1"/>
      <c r="F1194" s="1"/>
      <c r="G1194" s="1"/>
      <c r="H1194" s="2"/>
      <c r="I1194" s="1"/>
      <c r="J1194" s="1"/>
      <c r="K1194" s="2"/>
      <c r="L1194" s="1"/>
      <c r="M1194" s="1"/>
      <c r="N1194" s="2"/>
    </row>
    <row r="1195" spans="5:14" x14ac:dyDescent="0.3">
      <c r="E1195" s="1"/>
      <c r="F1195" s="1"/>
      <c r="G1195" s="1"/>
      <c r="H1195" s="2"/>
      <c r="I1195" s="1"/>
      <c r="J1195" s="1"/>
      <c r="K1195" s="2"/>
      <c r="L1195" s="1"/>
      <c r="M1195" s="1"/>
      <c r="N1195" s="2"/>
    </row>
    <row r="1196" spans="5:14" x14ac:dyDescent="0.3">
      <c r="E1196" s="1"/>
      <c r="F1196" s="1"/>
      <c r="G1196" s="1"/>
      <c r="H1196" s="2"/>
      <c r="I1196" s="1"/>
      <c r="J1196" s="1"/>
      <c r="K1196" s="2"/>
      <c r="L1196" s="1"/>
      <c r="M1196" s="1"/>
      <c r="N1196" s="2"/>
    </row>
    <row r="1197" spans="5:14" x14ac:dyDescent="0.3">
      <c r="E1197" s="1"/>
      <c r="F1197" s="1"/>
      <c r="G1197" s="1"/>
      <c r="H1197" s="2"/>
      <c r="I1197" s="1"/>
      <c r="J1197" s="1"/>
      <c r="K1197" s="2"/>
      <c r="L1197" s="1"/>
      <c r="M1197" s="1"/>
      <c r="N1197" s="2"/>
    </row>
    <row r="1198" spans="5:14" x14ac:dyDescent="0.3">
      <c r="E1198" s="1"/>
      <c r="F1198" s="1"/>
      <c r="G1198" s="1"/>
      <c r="H1198" s="2"/>
      <c r="I1198" s="1"/>
      <c r="J1198" s="1"/>
      <c r="K1198" s="2"/>
      <c r="L1198" s="1"/>
      <c r="M1198" s="1"/>
      <c r="N1198" s="2"/>
    </row>
    <row r="1199" spans="5:14" x14ac:dyDescent="0.3">
      <c r="E1199" s="1"/>
      <c r="F1199" s="1"/>
      <c r="G1199" s="1"/>
      <c r="H1199" s="2"/>
      <c r="I1199" s="1"/>
      <c r="J1199" s="1"/>
      <c r="K1199" s="2"/>
      <c r="L1199" s="1"/>
      <c r="M1199" s="1"/>
      <c r="N1199" s="2"/>
    </row>
    <row r="1200" spans="5:14" x14ac:dyDescent="0.3">
      <c r="E1200" s="1"/>
      <c r="F1200" s="1"/>
      <c r="G1200" s="1"/>
      <c r="H1200" s="2"/>
      <c r="I1200" s="1"/>
      <c r="J1200" s="1"/>
      <c r="K1200" s="2"/>
      <c r="L1200" s="1"/>
      <c r="M1200" s="1"/>
      <c r="N1200" s="2"/>
    </row>
    <row r="1201" spans="5:14" x14ac:dyDescent="0.3">
      <c r="E1201" s="1"/>
      <c r="F1201" s="1"/>
      <c r="G1201" s="1"/>
      <c r="H1201" s="2"/>
      <c r="I1201" s="1"/>
      <c r="J1201" s="1"/>
      <c r="K1201" s="2"/>
      <c r="L1201" s="1"/>
      <c r="M1201" s="1"/>
      <c r="N1201" s="2"/>
    </row>
    <row r="1202" spans="5:14" x14ac:dyDescent="0.3">
      <c r="E1202" s="1"/>
      <c r="F1202" s="1"/>
      <c r="G1202" s="1"/>
      <c r="H1202" s="2"/>
      <c r="I1202" s="1"/>
      <c r="J1202" s="1"/>
      <c r="K1202" s="2"/>
      <c r="L1202" s="1"/>
      <c r="M1202" s="1"/>
      <c r="N1202" s="2"/>
    </row>
    <row r="1203" spans="5:14" x14ac:dyDescent="0.3">
      <c r="E1203" s="1"/>
      <c r="F1203" s="1"/>
      <c r="G1203" s="1"/>
      <c r="H1203" s="2"/>
      <c r="I1203" s="1"/>
      <c r="J1203" s="1"/>
      <c r="K1203" s="2"/>
      <c r="L1203" s="1"/>
      <c r="M1203" s="1"/>
      <c r="N1203" s="2"/>
    </row>
    <row r="1204" spans="5:14" x14ac:dyDescent="0.3">
      <c r="E1204" s="1"/>
      <c r="F1204" s="1"/>
      <c r="G1204" s="1"/>
      <c r="H1204" s="2"/>
      <c r="I1204" s="1"/>
      <c r="J1204" s="1"/>
      <c r="K1204" s="2"/>
      <c r="L1204" s="1"/>
      <c r="M1204" s="1"/>
      <c r="N1204" s="2"/>
    </row>
    <row r="1205" spans="5:14" x14ac:dyDescent="0.3">
      <c r="E1205" s="1"/>
      <c r="F1205" s="1"/>
      <c r="G1205" s="1"/>
      <c r="H1205" s="2"/>
      <c r="I1205" s="1"/>
      <c r="J1205" s="1"/>
      <c r="K1205" s="2"/>
      <c r="L1205" s="1"/>
      <c r="M1205" s="1"/>
      <c r="N1205" s="2"/>
    </row>
    <row r="1206" spans="5:14" x14ac:dyDescent="0.3">
      <c r="E1206" s="1"/>
      <c r="F1206" s="1"/>
      <c r="G1206" s="1"/>
      <c r="H1206" s="2"/>
      <c r="I1206" s="1"/>
      <c r="J1206" s="1"/>
      <c r="K1206" s="2"/>
      <c r="L1206" s="1"/>
      <c r="M1206" s="1"/>
      <c r="N1206" s="2"/>
    </row>
    <row r="1207" spans="5:14" x14ac:dyDescent="0.3">
      <c r="E1207" s="1"/>
      <c r="F1207" s="1"/>
      <c r="G1207" s="1"/>
      <c r="H1207" s="2"/>
      <c r="I1207" s="1"/>
      <c r="J1207" s="1"/>
      <c r="K1207" s="2"/>
      <c r="L1207" s="1"/>
      <c r="M1207" s="1"/>
      <c r="N1207" s="2"/>
    </row>
    <row r="1208" spans="5:14" x14ac:dyDescent="0.3">
      <c r="E1208" s="1"/>
      <c r="F1208" s="1"/>
      <c r="G1208" s="1"/>
      <c r="H1208" s="2"/>
      <c r="I1208" s="1"/>
      <c r="J1208" s="1"/>
      <c r="K1208" s="2"/>
      <c r="L1208" s="1"/>
      <c r="M1208" s="1"/>
      <c r="N1208" s="2"/>
    </row>
    <row r="1209" spans="5:14" x14ac:dyDescent="0.3">
      <c r="E1209" s="1"/>
      <c r="F1209" s="1"/>
      <c r="G1209" s="1"/>
      <c r="H1209" s="2"/>
      <c r="I1209" s="1"/>
      <c r="J1209" s="1"/>
      <c r="K1209" s="2"/>
      <c r="L1209" s="1"/>
      <c r="M1209" s="1"/>
      <c r="N1209" s="2"/>
    </row>
    <row r="1210" spans="5:14" x14ac:dyDescent="0.3">
      <c r="E1210" s="1"/>
      <c r="F1210" s="1"/>
      <c r="G1210" s="1"/>
      <c r="H1210" s="2"/>
      <c r="I1210" s="1"/>
      <c r="J1210" s="1"/>
      <c r="K1210" s="2"/>
      <c r="L1210" s="1"/>
      <c r="M1210" s="1"/>
      <c r="N1210" s="2"/>
    </row>
    <row r="1211" spans="5:14" x14ac:dyDescent="0.3">
      <c r="E1211" s="1"/>
      <c r="F1211" s="1"/>
      <c r="G1211" s="1"/>
      <c r="H1211" s="2"/>
      <c r="I1211" s="1"/>
      <c r="J1211" s="1"/>
      <c r="K1211" s="2"/>
      <c r="L1211" s="1"/>
      <c r="M1211" s="1"/>
      <c r="N1211" s="2"/>
    </row>
    <row r="1212" spans="5:14" x14ac:dyDescent="0.3">
      <c r="E1212" s="1"/>
      <c r="F1212" s="1"/>
      <c r="G1212" s="1"/>
      <c r="H1212" s="2"/>
      <c r="I1212" s="1"/>
      <c r="J1212" s="1"/>
      <c r="K1212" s="2"/>
      <c r="L1212" s="1"/>
      <c r="M1212" s="1"/>
      <c r="N1212" s="2"/>
    </row>
    <row r="1213" spans="5:14" x14ac:dyDescent="0.3">
      <c r="E1213" s="1"/>
      <c r="F1213" s="1"/>
      <c r="G1213" s="1"/>
      <c r="H1213" s="2"/>
      <c r="I1213" s="1"/>
      <c r="J1213" s="1"/>
      <c r="K1213" s="2"/>
      <c r="L1213" s="1"/>
      <c r="M1213" s="1"/>
      <c r="N1213" s="2"/>
    </row>
    <row r="1214" spans="5:14" x14ac:dyDescent="0.3">
      <c r="E1214" s="1"/>
      <c r="F1214" s="1"/>
      <c r="G1214" s="1"/>
      <c r="H1214" s="2"/>
      <c r="I1214" s="1"/>
      <c r="J1214" s="1"/>
      <c r="K1214" s="2"/>
      <c r="L1214" s="1"/>
      <c r="M1214" s="1"/>
      <c r="N1214" s="2"/>
    </row>
    <row r="1215" spans="5:14" x14ac:dyDescent="0.3">
      <c r="E1215" s="1"/>
      <c r="F1215" s="1"/>
      <c r="G1215" s="1"/>
      <c r="H1215" s="2"/>
      <c r="I1215" s="1"/>
      <c r="J1215" s="1"/>
      <c r="K1215" s="2"/>
      <c r="L1215" s="1"/>
      <c r="M1215" s="1"/>
      <c r="N1215" s="2"/>
    </row>
    <row r="1216" spans="5:14" x14ac:dyDescent="0.3">
      <c r="E1216" s="1"/>
      <c r="F1216" s="1"/>
      <c r="G1216" s="1"/>
      <c r="H1216" s="2"/>
      <c r="I1216" s="1"/>
      <c r="J1216" s="1"/>
      <c r="K1216" s="2"/>
      <c r="L1216" s="1"/>
      <c r="M1216" s="1"/>
      <c r="N1216" s="2"/>
    </row>
    <row r="1217" spans="5:14" x14ac:dyDescent="0.3">
      <c r="E1217" s="1"/>
      <c r="F1217" s="1"/>
      <c r="G1217" s="1"/>
      <c r="H1217" s="2"/>
      <c r="I1217" s="1"/>
      <c r="J1217" s="1"/>
      <c r="K1217" s="2"/>
      <c r="L1217" s="1"/>
      <c r="M1217" s="1"/>
      <c r="N1217" s="2"/>
    </row>
    <row r="1218" spans="5:14" x14ac:dyDescent="0.3">
      <c r="E1218" s="1"/>
      <c r="F1218" s="1"/>
      <c r="G1218" s="1"/>
      <c r="H1218" s="2"/>
      <c r="I1218" s="1"/>
      <c r="J1218" s="1"/>
      <c r="K1218" s="2"/>
      <c r="L1218" s="1"/>
      <c r="M1218" s="1"/>
      <c r="N1218" s="2"/>
    </row>
    <row r="1219" spans="5:14" x14ac:dyDescent="0.3">
      <c r="E1219" s="1"/>
      <c r="F1219" s="1"/>
      <c r="G1219" s="1"/>
      <c r="H1219" s="2"/>
      <c r="I1219" s="1"/>
      <c r="J1219" s="1"/>
      <c r="K1219" s="2"/>
      <c r="L1219" s="1"/>
      <c r="M1219" s="1"/>
      <c r="N1219" s="2"/>
    </row>
    <row r="1220" spans="5:14" x14ac:dyDescent="0.3">
      <c r="E1220" s="1"/>
      <c r="F1220" s="1"/>
      <c r="G1220" s="1"/>
      <c r="H1220" s="2"/>
      <c r="I1220" s="1"/>
      <c r="J1220" s="1"/>
      <c r="K1220" s="2"/>
      <c r="L1220" s="1"/>
      <c r="M1220" s="1"/>
      <c r="N1220" s="2"/>
    </row>
    <row r="1221" spans="5:14" x14ac:dyDescent="0.3">
      <c r="E1221" s="1"/>
      <c r="F1221" s="1"/>
      <c r="G1221" s="1"/>
      <c r="H1221" s="2"/>
      <c r="I1221" s="1"/>
      <c r="J1221" s="1"/>
      <c r="K1221" s="2"/>
      <c r="L1221" s="1"/>
      <c r="M1221" s="1"/>
      <c r="N1221" s="2"/>
    </row>
    <row r="1222" spans="5:14" x14ac:dyDescent="0.3">
      <c r="E1222" s="1"/>
      <c r="F1222" s="1"/>
      <c r="G1222" s="1"/>
      <c r="H1222" s="2"/>
      <c r="I1222" s="1"/>
      <c r="J1222" s="1"/>
      <c r="K1222" s="2"/>
      <c r="L1222" s="1"/>
      <c r="M1222" s="1"/>
      <c r="N1222" s="2"/>
    </row>
    <row r="1223" spans="5:14" x14ac:dyDescent="0.3">
      <c r="E1223" s="1"/>
      <c r="F1223" s="1"/>
      <c r="G1223" s="1"/>
      <c r="H1223" s="2"/>
      <c r="I1223" s="1"/>
      <c r="J1223" s="1"/>
      <c r="K1223" s="2"/>
      <c r="L1223" s="1"/>
      <c r="M1223" s="1"/>
      <c r="N1223" s="2"/>
    </row>
    <row r="1224" spans="5:14" x14ac:dyDescent="0.3">
      <c r="E1224" s="1"/>
      <c r="F1224" s="1"/>
      <c r="G1224" s="1"/>
      <c r="H1224" s="2"/>
      <c r="I1224" s="1"/>
      <c r="J1224" s="1"/>
      <c r="K1224" s="2"/>
      <c r="L1224" s="1"/>
      <c r="M1224" s="1"/>
      <c r="N1224" s="2"/>
    </row>
    <row r="1225" spans="5:14" x14ac:dyDescent="0.3">
      <c r="E1225" s="1"/>
      <c r="F1225" s="1"/>
      <c r="G1225" s="1"/>
      <c r="H1225" s="2"/>
      <c r="I1225" s="1"/>
      <c r="J1225" s="1"/>
      <c r="K1225" s="2"/>
      <c r="L1225" s="1"/>
      <c r="M1225" s="1"/>
      <c r="N1225" s="2"/>
    </row>
    <row r="1226" spans="5:14" x14ac:dyDescent="0.3">
      <c r="E1226" s="1"/>
      <c r="F1226" s="1"/>
      <c r="G1226" s="1"/>
      <c r="H1226" s="2"/>
      <c r="I1226" s="1"/>
      <c r="J1226" s="1"/>
      <c r="K1226" s="2"/>
      <c r="L1226" s="1"/>
      <c r="M1226" s="1"/>
      <c r="N1226" s="2"/>
    </row>
    <row r="1227" spans="5:14" x14ac:dyDescent="0.3">
      <c r="E1227" s="1"/>
      <c r="F1227" s="1"/>
      <c r="G1227" s="1"/>
      <c r="H1227" s="2"/>
      <c r="I1227" s="1"/>
      <c r="J1227" s="1"/>
      <c r="K1227" s="2"/>
      <c r="L1227" s="1"/>
      <c r="M1227" s="1"/>
      <c r="N1227" s="2"/>
    </row>
    <row r="1228" spans="5:14" x14ac:dyDescent="0.3">
      <c r="E1228" s="1"/>
      <c r="F1228" s="1"/>
      <c r="G1228" s="1"/>
      <c r="H1228" s="2"/>
      <c r="I1228" s="1"/>
      <c r="J1228" s="1"/>
      <c r="K1228" s="2"/>
      <c r="L1228" s="1"/>
      <c r="M1228" s="1"/>
      <c r="N1228" s="2"/>
    </row>
    <row r="1229" spans="5:14" x14ac:dyDescent="0.3">
      <c r="E1229" s="1"/>
      <c r="F1229" s="1"/>
      <c r="G1229" s="1"/>
      <c r="H1229" s="2"/>
      <c r="I1229" s="1"/>
      <c r="J1229" s="1"/>
      <c r="K1229" s="2"/>
      <c r="L1229" s="1"/>
      <c r="M1229" s="1"/>
      <c r="N1229" s="2"/>
    </row>
    <row r="1230" spans="5:14" x14ac:dyDescent="0.3">
      <c r="E1230" s="1"/>
      <c r="F1230" s="1"/>
      <c r="G1230" s="1"/>
      <c r="H1230" s="2"/>
      <c r="I1230" s="1"/>
      <c r="J1230" s="1"/>
      <c r="K1230" s="2"/>
      <c r="L1230" s="1"/>
      <c r="M1230" s="1"/>
      <c r="N1230" s="2"/>
    </row>
    <row r="1231" spans="5:14" x14ac:dyDescent="0.3">
      <c r="E1231" s="1"/>
      <c r="F1231" s="1"/>
      <c r="G1231" s="1"/>
      <c r="H1231" s="2"/>
      <c r="I1231" s="1"/>
      <c r="J1231" s="1"/>
      <c r="K1231" s="2"/>
      <c r="L1231" s="1"/>
      <c r="M1231" s="1"/>
      <c r="N1231" s="2"/>
    </row>
    <row r="1232" spans="5:14" x14ac:dyDescent="0.3">
      <c r="E1232" s="1"/>
      <c r="F1232" s="1"/>
      <c r="G1232" s="1"/>
      <c r="H1232" s="2"/>
      <c r="I1232" s="1"/>
      <c r="J1232" s="1"/>
      <c r="K1232" s="2"/>
      <c r="L1232" s="1"/>
      <c r="M1232" s="1"/>
      <c r="N1232" s="2"/>
    </row>
    <row r="1233" spans="5:14" x14ac:dyDescent="0.3">
      <c r="E1233" s="1"/>
      <c r="F1233" s="1"/>
      <c r="G1233" s="1"/>
      <c r="H1233" s="2"/>
      <c r="I1233" s="1"/>
      <c r="J1233" s="1"/>
      <c r="K1233" s="2"/>
      <c r="L1233" s="1"/>
      <c r="M1233" s="1"/>
      <c r="N1233" s="2"/>
    </row>
    <row r="1234" spans="5:14" x14ac:dyDescent="0.3">
      <c r="E1234" s="1"/>
      <c r="F1234" s="1"/>
      <c r="G1234" s="1"/>
      <c r="H1234" s="2"/>
      <c r="I1234" s="1"/>
      <c r="J1234" s="1"/>
      <c r="K1234" s="2"/>
      <c r="L1234" s="1"/>
      <c r="M1234" s="1"/>
      <c r="N1234" s="2"/>
    </row>
    <row r="1235" spans="5:14" x14ac:dyDescent="0.3">
      <c r="E1235" s="1"/>
      <c r="F1235" s="1"/>
      <c r="G1235" s="1"/>
      <c r="H1235" s="2"/>
      <c r="I1235" s="1"/>
      <c r="J1235" s="1"/>
      <c r="K1235" s="2"/>
      <c r="L1235" s="1"/>
      <c r="M1235" s="1"/>
      <c r="N1235" s="2"/>
    </row>
    <row r="1236" spans="5:14" x14ac:dyDescent="0.3">
      <c r="E1236" s="1"/>
      <c r="F1236" s="1"/>
      <c r="G1236" s="1"/>
      <c r="H1236" s="2"/>
      <c r="I1236" s="1"/>
      <c r="J1236" s="1"/>
      <c r="K1236" s="2"/>
      <c r="L1236" s="1"/>
      <c r="M1236" s="1"/>
      <c r="N1236" s="2"/>
    </row>
    <row r="1237" spans="5:14" x14ac:dyDescent="0.3">
      <c r="E1237" s="1"/>
      <c r="F1237" s="1"/>
      <c r="G1237" s="1"/>
      <c r="H1237" s="2"/>
      <c r="I1237" s="1"/>
      <c r="J1237" s="1"/>
      <c r="K1237" s="2"/>
      <c r="L1237" s="1"/>
      <c r="M1237" s="1"/>
      <c r="N1237" s="2"/>
    </row>
    <row r="1238" spans="5:14" x14ac:dyDescent="0.3">
      <c r="E1238" s="1"/>
      <c r="F1238" s="1"/>
      <c r="G1238" s="1"/>
      <c r="H1238" s="2"/>
      <c r="I1238" s="1"/>
      <c r="J1238" s="1"/>
      <c r="K1238" s="2"/>
      <c r="L1238" s="1"/>
      <c r="M1238" s="1"/>
      <c r="N1238" s="2"/>
    </row>
    <row r="1239" spans="5:14" x14ac:dyDescent="0.3">
      <c r="E1239" s="1"/>
      <c r="F1239" s="1"/>
      <c r="G1239" s="1"/>
      <c r="H1239" s="2"/>
      <c r="I1239" s="1"/>
      <c r="J1239" s="1"/>
      <c r="K1239" s="2"/>
      <c r="L1239" s="1"/>
      <c r="M1239" s="1"/>
      <c r="N1239" s="2"/>
    </row>
    <row r="1240" spans="5:14" x14ac:dyDescent="0.3">
      <c r="E1240" s="1"/>
      <c r="F1240" s="1"/>
      <c r="G1240" s="1"/>
      <c r="H1240" s="2"/>
      <c r="I1240" s="1"/>
      <c r="J1240" s="1"/>
      <c r="K1240" s="2"/>
      <c r="L1240" s="1"/>
      <c r="M1240" s="1"/>
      <c r="N1240" s="2"/>
    </row>
    <row r="1241" spans="5:14" x14ac:dyDescent="0.3">
      <c r="E1241" s="1"/>
      <c r="F1241" s="1"/>
      <c r="G1241" s="1"/>
      <c r="H1241" s="2"/>
      <c r="I1241" s="1"/>
      <c r="J1241" s="1"/>
      <c r="K1241" s="2"/>
      <c r="L1241" s="1"/>
      <c r="M1241" s="1"/>
      <c r="N1241" s="2"/>
    </row>
    <row r="1242" spans="5:14" x14ac:dyDescent="0.3">
      <c r="E1242" s="1"/>
      <c r="F1242" s="1"/>
      <c r="G1242" s="1"/>
      <c r="H1242" s="2"/>
      <c r="I1242" s="1"/>
      <c r="J1242" s="1"/>
      <c r="K1242" s="2"/>
      <c r="L1242" s="1"/>
      <c r="M1242" s="1"/>
      <c r="N1242" s="2"/>
    </row>
    <row r="1243" spans="5:14" x14ac:dyDescent="0.3">
      <c r="E1243" s="1"/>
      <c r="F1243" s="1"/>
      <c r="G1243" s="1"/>
      <c r="H1243" s="2"/>
      <c r="I1243" s="1"/>
      <c r="J1243" s="1"/>
      <c r="K1243" s="2"/>
      <c r="L1243" s="1"/>
      <c r="M1243" s="1"/>
      <c r="N1243" s="2"/>
    </row>
    <row r="1244" spans="5:14" x14ac:dyDescent="0.3">
      <c r="E1244" s="1"/>
      <c r="F1244" s="1"/>
      <c r="G1244" s="1"/>
      <c r="H1244" s="2"/>
      <c r="I1244" s="1"/>
      <c r="J1244" s="1"/>
      <c r="K1244" s="2"/>
      <c r="L1244" s="1"/>
      <c r="M1244" s="1"/>
      <c r="N1244" s="2"/>
    </row>
    <row r="1245" spans="5:14" x14ac:dyDescent="0.3">
      <c r="E1245" s="1"/>
      <c r="F1245" s="1"/>
      <c r="G1245" s="1"/>
      <c r="H1245" s="2"/>
      <c r="I1245" s="1"/>
      <c r="J1245" s="1"/>
      <c r="K1245" s="2"/>
      <c r="L1245" s="1"/>
      <c r="M1245" s="1"/>
      <c r="N1245" s="2"/>
    </row>
    <row r="1246" spans="5:14" x14ac:dyDescent="0.3">
      <c r="E1246" s="1"/>
      <c r="F1246" s="1"/>
      <c r="G1246" s="1"/>
      <c r="H1246" s="2"/>
      <c r="I1246" s="1"/>
      <c r="J1246" s="1"/>
      <c r="K1246" s="2"/>
      <c r="L1246" s="1"/>
      <c r="M1246" s="1"/>
      <c r="N1246" s="2"/>
    </row>
    <row r="1247" spans="5:14" x14ac:dyDescent="0.3">
      <c r="E1247" s="1"/>
      <c r="F1247" s="1"/>
      <c r="G1247" s="1"/>
      <c r="H1247" s="2"/>
      <c r="I1247" s="1"/>
      <c r="J1247" s="1"/>
      <c r="K1247" s="2"/>
      <c r="L1247" s="1"/>
      <c r="M1247" s="1"/>
      <c r="N1247" s="2"/>
    </row>
    <row r="1248" spans="5:14" x14ac:dyDescent="0.3">
      <c r="E1248" s="1"/>
      <c r="F1248" s="1"/>
      <c r="G1248" s="1"/>
      <c r="H1248" s="2"/>
      <c r="I1248" s="1"/>
      <c r="J1248" s="1"/>
      <c r="K1248" s="2"/>
      <c r="L1248" s="1"/>
      <c r="M1248" s="1"/>
      <c r="N1248" s="2"/>
    </row>
    <row r="1249" spans="5:14" x14ac:dyDescent="0.3">
      <c r="E1249" s="1"/>
      <c r="F1249" s="1"/>
      <c r="G1249" s="1"/>
      <c r="H1249" s="2"/>
      <c r="I1249" s="1"/>
      <c r="J1249" s="1"/>
      <c r="K1249" s="2"/>
      <c r="L1249" s="1"/>
      <c r="M1249" s="1"/>
      <c r="N1249" s="2"/>
    </row>
    <row r="1250" spans="5:14" x14ac:dyDescent="0.3">
      <c r="E1250" s="1"/>
      <c r="F1250" s="1"/>
      <c r="G1250" s="1"/>
      <c r="H1250" s="2"/>
      <c r="I1250" s="1"/>
      <c r="J1250" s="1"/>
      <c r="K1250" s="2"/>
      <c r="L1250" s="1"/>
      <c r="M1250" s="1"/>
      <c r="N1250" s="2"/>
    </row>
    <row r="1251" spans="5:14" x14ac:dyDescent="0.3">
      <c r="E1251" s="1"/>
      <c r="F1251" s="1"/>
      <c r="G1251" s="1"/>
      <c r="H1251" s="2"/>
      <c r="I1251" s="1"/>
      <c r="J1251" s="1"/>
      <c r="K1251" s="2"/>
      <c r="L1251" s="1"/>
      <c r="M1251" s="1"/>
      <c r="N1251" s="2"/>
    </row>
    <row r="1252" spans="5:14" x14ac:dyDescent="0.3">
      <c r="E1252" s="1"/>
      <c r="F1252" s="1"/>
      <c r="G1252" s="1"/>
      <c r="H1252" s="2"/>
      <c r="I1252" s="1"/>
      <c r="J1252" s="1"/>
      <c r="K1252" s="2"/>
      <c r="L1252" s="1"/>
      <c r="M1252" s="1"/>
      <c r="N1252" s="2"/>
    </row>
    <row r="1253" spans="5:14" x14ac:dyDescent="0.3">
      <c r="E1253" s="1"/>
      <c r="F1253" s="1"/>
      <c r="G1253" s="1"/>
      <c r="H1253" s="2"/>
      <c r="I1253" s="1"/>
      <c r="J1253" s="1"/>
      <c r="K1253" s="2"/>
      <c r="L1253" s="1"/>
      <c r="M1253" s="1"/>
      <c r="N1253" s="2"/>
    </row>
    <row r="1254" spans="5:14" x14ac:dyDescent="0.3">
      <c r="E1254" s="1"/>
      <c r="F1254" s="1"/>
      <c r="G1254" s="1"/>
      <c r="H1254" s="2"/>
      <c r="I1254" s="1"/>
      <c r="J1254" s="1"/>
      <c r="K1254" s="2"/>
      <c r="L1254" s="1"/>
      <c r="M1254" s="1"/>
      <c r="N1254" s="2"/>
    </row>
    <row r="1255" spans="5:14" x14ac:dyDescent="0.3">
      <c r="E1255" s="1"/>
      <c r="F1255" s="1"/>
      <c r="G1255" s="1"/>
      <c r="H1255" s="2"/>
      <c r="I1255" s="1"/>
      <c r="J1255" s="1"/>
      <c r="K1255" s="2"/>
      <c r="L1255" s="1"/>
      <c r="M1255" s="1"/>
      <c r="N1255" s="2"/>
    </row>
    <row r="1256" spans="5:14" x14ac:dyDescent="0.3">
      <c r="E1256" s="1"/>
      <c r="F1256" s="1"/>
      <c r="G1256" s="1"/>
      <c r="H1256" s="2"/>
      <c r="I1256" s="1"/>
      <c r="J1256" s="1"/>
      <c r="K1256" s="2"/>
      <c r="L1256" s="1"/>
      <c r="M1256" s="1"/>
      <c r="N1256" s="2"/>
    </row>
    <row r="1257" spans="5:14" x14ac:dyDescent="0.3">
      <c r="E1257" s="1"/>
      <c r="F1257" s="1"/>
      <c r="G1257" s="1"/>
      <c r="H1257" s="2"/>
      <c r="I1257" s="1"/>
      <c r="J1257" s="1"/>
      <c r="K1257" s="2"/>
      <c r="L1257" s="1"/>
      <c r="M1257" s="1"/>
      <c r="N1257" s="2"/>
    </row>
    <row r="1258" spans="5:14" x14ac:dyDescent="0.3">
      <c r="E1258" s="1"/>
      <c r="F1258" s="1"/>
      <c r="G1258" s="1"/>
      <c r="H1258" s="2"/>
      <c r="I1258" s="1"/>
      <c r="J1258" s="1"/>
      <c r="K1258" s="2"/>
      <c r="L1258" s="1"/>
      <c r="M1258" s="1"/>
      <c r="N1258" s="2"/>
    </row>
    <row r="1259" spans="5:14" x14ac:dyDescent="0.3">
      <c r="E1259" s="1"/>
      <c r="F1259" s="1"/>
      <c r="G1259" s="1"/>
      <c r="H1259" s="2"/>
      <c r="I1259" s="1"/>
      <c r="J1259" s="1"/>
      <c r="K1259" s="2"/>
      <c r="L1259" s="1"/>
      <c r="M1259" s="1"/>
      <c r="N1259" s="2"/>
    </row>
    <row r="1260" spans="5:14" x14ac:dyDescent="0.3">
      <c r="E1260" s="1"/>
      <c r="F1260" s="1"/>
      <c r="G1260" s="1"/>
      <c r="H1260" s="2"/>
      <c r="I1260" s="1"/>
      <c r="J1260" s="1"/>
      <c r="K1260" s="2"/>
      <c r="L1260" s="1"/>
      <c r="M1260" s="1"/>
      <c r="N1260" s="2"/>
    </row>
    <row r="1261" spans="5:14" x14ac:dyDescent="0.3">
      <c r="E1261" s="1"/>
      <c r="F1261" s="1"/>
      <c r="G1261" s="1"/>
      <c r="H1261" s="2"/>
      <c r="I1261" s="1"/>
      <c r="J1261" s="1"/>
      <c r="K1261" s="2"/>
      <c r="L1261" s="1"/>
      <c r="M1261" s="1"/>
      <c r="N1261" s="2"/>
    </row>
    <row r="1262" spans="5:14" x14ac:dyDescent="0.3">
      <c r="E1262" s="1"/>
      <c r="F1262" s="1"/>
      <c r="G1262" s="1"/>
      <c r="H1262" s="2"/>
      <c r="I1262" s="1"/>
      <c r="J1262" s="1"/>
      <c r="K1262" s="2"/>
      <c r="L1262" s="1"/>
      <c r="M1262" s="1"/>
      <c r="N1262" s="2"/>
    </row>
    <row r="1263" spans="5:14" x14ac:dyDescent="0.3">
      <c r="E1263" s="1"/>
      <c r="F1263" s="1"/>
      <c r="G1263" s="1"/>
      <c r="H1263" s="2"/>
      <c r="I1263" s="1"/>
      <c r="J1263" s="1"/>
      <c r="K1263" s="2"/>
      <c r="L1263" s="1"/>
      <c r="M1263" s="1"/>
      <c r="N1263" s="2"/>
    </row>
    <row r="1264" spans="5:14" x14ac:dyDescent="0.3">
      <c r="E1264" s="1"/>
      <c r="F1264" s="1"/>
      <c r="G1264" s="1"/>
      <c r="H1264" s="2"/>
      <c r="I1264" s="1"/>
      <c r="J1264" s="1"/>
      <c r="K1264" s="2"/>
      <c r="L1264" s="1"/>
      <c r="M1264" s="1"/>
      <c r="N1264" s="2"/>
    </row>
    <row r="1265" spans="5:14" x14ac:dyDescent="0.3">
      <c r="E1265" s="1"/>
      <c r="F1265" s="1"/>
      <c r="G1265" s="1"/>
      <c r="H1265" s="2"/>
      <c r="I1265" s="1"/>
      <c r="J1265" s="1"/>
      <c r="K1265" s="2"/>
      <c r="L1265" s="1"/>
      <c r="M1265" s="1"/>
      <c r="N1265" s="2"/>
    </row>
    <row r="1266" spans="5:14" x14ac:dyDescent="0.3">
      <c r="E1266" s="1"/>
      <c r="F1266" s="1"/>
      <c r="G1266" s="1"/>
      <c r="H1266" s="2"/>
      <c r="I1266" s="1"/>
      <c r="J1266" s="1"/>
      <c r="K1266" s="2"/>
      <c r="L1266" s="1"/>
      <c r="M1266" s="1"/>
      <c r="N1266" s="2"/>
    </row>
    <row r="1267" spans="5:14" x14ac:dyDescent="0.3">
      <c r="E1267" s="1"/>
      <c r="F1267" s="1"/>
      <c r="G1267" s="1"/>
      <c r="H1267" s="2"/>
      <c r="I1267" s="1"/>
      <c r="J1267" s="1"/>
      <c r="K1267" s="2"/>
      <c r="L1267" s="1"/>
      <c r="M1267" s="1"/>
      <c r="N1267" s="2"/>
    </row>
    <row r="1268" spans="5:14" x14ac:dyDescent="0.3">
      <c r="E1268" s="1"/>
      <c r="F1268" s="1"/>
      <c r="G1268" s="1"/>
      <c r="H1268" s="2"/>
      <c r="I1268" s="1"/>
      <c r="J1268" s="1"/>
      <c r="K1268" s="2"/>
      <c r="L1268" s="1"/>
      <c r="M1268" s="1"/>
      <c r="N1268" s="2"/>
    </row>
    <row r="1269" spans="5:14" x14ac:dyDescent="0.3">
      <c r="E1269" s="1"/>
      <c r="F1269" s="1"/>
      <c r="G1269" s="1"/>
      <c r="H1269" s="2"/>
      <c r="I1269" s="1"/>
      <c r="J1269" s="1"/>
      <c r="K1269" s="2"/>
      <c r="L1269" s="1"/>
      <c r="M1269" s="1"/>
      <c r="N1269" s="2"/>
    </row>
    <row r="1270" spans="5:14" x14ac:dyDescent="0.3">
      <c r="E1270" s="1"/>
      <c r="F1270" s="1"/>
      <c r="G1270" s="1"/>
      <c r="H1270" s="2"/>
      <c r="I1270" s="1"/>
      <c r="J1270" s="1"/>
      <c r="K1270" s="2"/>
      <c r="L1270" s="1"/>
      <c r="M1270" s="1"/>
      <c r="N1270" s="2"/>
    </row>
    <row r="1271" spans="5:14" x14ac:dyDescent="0.3">
      <c r="E1271" s="1"/>
      <c r="F1271" s="1"/>
      <c r="G1271" s="1"/>
      <c r="H1271" s="2"/>
      <c r="I1271" s="1"/>
      <c r="J1271" s="1"/>
      <c r="K1271" s="2"/>
      <c r="L1271" s="1"/>
      <c r="M1271" s="1"/>
      <c r="N1271" s="2"/>
    </row>
    <row r="1272" spans="5:14" x14ac:dyDescent="0.3">
      <c r="E1272" s="1"/>
      <c r="F1272" s="1"/>
      <c r="G1272" s="1"/>
      <c r="H1272" s="2"/>
      <c r="I1272" s="1"/>
      <c r="J1272" s="1"/>
      <c r="K1272" s="2"/>
      <c r="L1272" s="1"/>
      <c r="M1272" s="1"/>
      <c r="N1272" s="2"/>
    </row>
    <row r="1273" spans="5:14" x14ac:dyDescent="0.3">
      <c r="E1273" s="1"/>
      <c r="F1273" s="1"/>
      <c r="G1273" s="1"/>
      <c r="H1273" s="2"/>
      <c r="I1273" s="1"/>
      <c r="J1273" s="1"/>
      <c r="K1273" s="2"/>
      <c r="L1273" s="1"/>
      <c r="M1273" s="1"/>
      <c r="N1273" s="2"/>
    </row>
    <row r="1274" spans="5:14" x14ac:dyDescent="0.3">
      <c r="E1274" s="1"/>
      <c r="F1274" s="1"/>
      <c r="G1274" s="1"/>
      <c r="H1274" s="2"/>
      <c r="I1274" s="1"/>
      <c r="J1274" s="1"/>
      <c r="K1274" s="2"/>
      <c r="L1274" s="1"/>
      <c r="M1274" s="1"/>
      <c r="N1274" s="2"/>
    </row>
    <row r="1275" spans="5:14" x14ac:dyDescent="0.3">
      <c r="E1275" s="1"/>
      <c r="F1275" s="1"/>
      <c r="G1275" s="1"/>
      <c r="H1275" s="2"/>
      <c r="I1275" s="1"/>
      <c r="J1275" s="1"/>
      <c r="K1275" s="2"/>
      <c r="L1275" s="1"/>
      <c r="M1275" s="1"/>
      <c r="N1275" s="2"/>
    </row>
    <row r="1276" spans="5:14" x14ac:dyDescent="0.3">
      <c r="E1276" s="1"/>
      <c r="F1276" s="1"/>
      <c r="G1276" s="1"/>
      <c r="H1276" s="2"/>
      <c r="I1276" s="1"/>
      <c r="J1276" s="1"/>
      <c r="K1276" s="2"/>
      <c r="L1276" s="1"/>
      <c r="M1276" s="1"/>
      <c r="N1276" s="2"/>
    </row>
    <row r="1277" spans="5:14" x14ac:dyDescent="0.3">
      <c r="E1277" s="1"/>
      <c r="F1277" s="1"/>
      <c r="G1277" s="1"/>
      <c r="H1277" s="2"/>
      <c r="I1277" s="1"/>
      <c r="J1277" s="1"/>
      <c r="K1277" s="2"/>
      <c r="L1277" s="1"/>
      <c r="M1277" s="1"/>
      <c r="N1277" s="2"/>
    </row>
    <row r="1278" spans="5:14" x14ac:dyDescent="0.3">
      <c r="E1278" s="1"/>
      <c r="F1278" s="1"/>
      <c r="G1278" s="1"/>
      <c r="H1278" s="2"/>
      <c r="I1278" s="1"/>
      <c r="J1278" s="1"/>
      <c r="K1278" s="2"/>
      <c r="L1278" s="1"/>
      <c r="M1278" s="1"/>
      <c r="N1278" s="2"/>
    </row>
    <row r="1279" spans="5:14" x14ac:dyDescent="0.3">
      <c r="E1279" s="1"/>
      <c r="F1279" s="1"/>
      <c r="G1279" s="1"/>
      <c r="H1279" s="2"/>
      <c r="I1279" s="1"/>
      <c r="J1279" s="1"/>
      <c r="K1279" s="2"/>
      <c r="L1279" s="1"/>
      <c r="M1279" s="1"/>
      <c r="N1279" s="2"/>
    </row>
    <row r="1280" spans="5:14" x14ac:dyDescent="0.3">
      <c r="E1280" s="1"/>
      <c r="F1280" s="1"/>
      <c r="G1280" s="1"/>
      <c r="H1280" s="2"/>
      <c r="I1280" s="1"/>
      <c r="J1280" s="1"/>
      <c r="K1280" s="2"/>
      <c r="L1280" s="1"/>
      <c r="M1280" s="1"/>
      <c r="N1280" s="2"/>
    </row>
    <row r="1281" spans="5:14" x14ac:dyDescent="0.3">
      <c r="E1281" s="1"/>
      <c r="F1281" s="1"/>
      <c r="G1281" s="1"/>
      <c r="H1281" s="2"/>
      <c r="I1281" s="1"/>
      <c r="J1281" s="1"/>
      <c r="K1281" s="2"/>
      <c r="L1281" s="1"/>
      <c r="M1281" s="1"/>
      <c r="N1281" s="2"/>
    </row>
    <row r="1282" spans="5:14" x14ac:dyDescent="0.3">
      <c r="E1282" s="1"/>
      <c r="F1282" s="1"/>
      <c r="G1282" s="1"/>
      <c r="H1282" s="2"/>
      <c r="I1282" s="1"/>
      <c r="J1282" s="1"/>
      <c r="K1282" s="2"/>
      <c r="L1282" s="1"/>
      <c r="M1282" s="1"/>
      <c r="N1282" s="2"/>
    </row>
    <row r="1283" spans="5:14" x14ac:dyDescent="0.3">
      <c r="E1283" s="1"/>
      <c r="F1283" s="1"/>
      <c r="G1283" s="1"/>
      <c r="H1283" s="2"/>
      <c r="I1283" s="1"/>
      <c r="J1283" s="1"/>
      <c r="K1283" s="2"/>
      <c r="L1283" s="1"/>
      <c r="M1283" s="1"/>
      <c r="N1283" s="2"/>
    </row>
    <row r="1284" spans="5:14" x14ac:dyDescent="0.3">
      <c r="E1284" s="1"/>
      <c r="F1284" s="1"/>
      <c r="G1284" s="1"/>
      <c r="H1284" s="2"/>
      <c r="I1284" s="1"/>
      <c r="J1284" s="1"/>
      <c r="K1284" s="2"/>
      <c r="L1284" s="1"/>
      <c r="M1284" s="1"/>
      <c r="N1284" s="2"/>
    </row>
    <row r="1285" spans="5:14" x14ac:dyDescent="0.3">
      <c r="E1285" s="1"/>
      <c r="F1285" s="1"/>
      <c r="G1285" s="1"/>
      <c r="H1285" s="2"/>
      <c r="I1285" s="1"/>
      <c r="J1285" s="1"/>
      <c r="K1285" s="2"/>
      <c r="L1285" s="1"/>
      <c r="M1285" s="1"/>
      <c r="N1285" s="2"/>
    </row>
    <row r="1286" spans="5:14" x14ac:dyDescent="0.3">
      <c r="E1286" s="1"/>
      <c r="F1286" s="1"/>
      <c r="G1286" s="1"/>
      <c r="H1286" s="2"/>
      <c r="I1286" s="1"/>
      <c r="J1286" s="1"/>
      <c r="K1286" s="2"/>
      <c r="L1286" s="1"/>
      <c r="M1286" s="1"/>
      <c r="N1286" s="2"/>
    </row>
    <row r="1287" spans="5:14" x14ac:dyDescent="0.3">
      <c r="E1287" s="1"/>
      <c r="F1287" s="1"/>
      <c r="G1287" s="1"/>
      <c r="H1287" s="2"/>
      <c r="I1287" s="1"/>
      <c r="J1287" s="1"/>
      <c r="K1287" s="2"/>
      <c r="L1287" s="1"/>
      <c r="M1287" s="1"/>
      <c r="N1287" s="2"/>
    </row>
    <row r="1288" spans="5:14" x14ac:dyDescent="0.3">
      <c r="E1288" s="1"/>
      <c r="F1288" s="1"/>
      <c r="G1288" s="1"/>
      <c r="H1288" s="2"/>
      <c r="I1288" s="1"/>
      <c r="J1288" s="1"/>
      <c r="K1288" s="2"/>
      <c r="L1288" s="1"/>
      <c r="M1288" s="1"/>
      <c r="N1288" s="2"/>
    </row>
    <row r="1289" spans="5:14" x14ac:dyDescent="0.3">
      <c r="E1289" s="1"/>
      <c r="F1289" s="1"/>
      <c r="G1289" s="1"/>
      <c r="H1289" s="2"/>
      <c r="I1289" s="1"/>
      <c r="J1289" s="1"/>
      <c r="K1289" s="2"/>
      <c r="L1289" s="1"/>
      <c r="M1289" s="1"/>
      <c r="N1289" s="2"/>
    </row>
    <row r="1290" spans="5:14" x14ac:dyDescent="0.3">
      <c r="E1290" s="1"/>
      <c r="F1290" s="1"/>
      <c r="G1290" s="1"/>
      <c r="H1290" s="2"/>
      <c r="I1290" s="1"/>
      <c r="J1290" s="1"/>
      <c r="K1290" s="2"/>
      <c r="L1290" s="1"/>
      <c r="M1290" s="1"/>
      <c r="N1290" s="2"/>
    </row>
    <row r="1291" spans="5:14" x14ac:dyDescent="0.3">
      <c r="E1291" s="1"/>
      <c r="F1291" s="1"/>
      <c r="G1291" s="1"/>
      <c r="H1291" s="2"/>
      <c r="I1291" s="1"/>
      <c r="J1291" s="1"/>
      <c r="K1291" s="2"/>
      <c r="L1291" s="1"/>
      <c r="M1291" s="1"/>
      <c r="N1291" s="2"/>
    </row>
    <row r="1292" spans="5:14" x14ac:dyDescent="0.3">
      <c r="E1292" s="1"/>
      <c r="F1292" s="1"/>
      <c r="G1292" s="1"/>
      <c r="H1292" s="2"/>
      <c r="I1292" s="1"/>
      <c r="J1292" s="1"/>
      <c r="K1292" s="2"/>
      <c r="L1292" s="1"/>
      <c r="M1292" s="1"/>
      <c r="N1292" s="2"/>
    </row>
    <row r="1293" spans="5:14" x14ac:dyDescent="0.3">
      <c r="E1293" s="1"/>
      <c r="F1293" s="1"/>
      <c r="G1293" s="1"/>
      <c r="H1293" s="2"/>
      <c r="I1293" s="1"/>
      <c r="J1293" s="1"/>
      <c r="K1293" s="2"/>
      <c r="L1293" s="1"/>
      <c r="M1293" s="1"/>
      <c r="N1293" s="2"/>
    </row>
    <row r="1294" spans="5:14" x14ac:dyDescent="0.3">
      <c r="E1294" s="1"/>
      <c r="F1294" s="1"/>
      <c r="G1294" s="1"/>
      <c r="H1294" s="2"/>
      <c r="I1294" s="1"/>
      <c r="J1294" s="1"/>
      <c r="K1294" s="2"/>
      <c r="L1294" s="1"/>
      <c r="M1294" s="1"/>
      <c r="N1294" s="2"/>
    </row>
    <row r="1295" spans="5:14" x14ac:dyDescent="0.3">
      <c r="E1295" s="1"/>
      <c r="F1295" s="1"/>
      <c r="G1295" s="1"/>
      <c r="H1295" s="2"/>
      <c r="I1295" s="1"/>
      <c r="J1295" s="1"/>
      <c r="K1295" s="2"/>
      <c r="L1295" s="1"/>
      <c r="M1295" s="1"/>
      <c r="N1295" s="2"/>
    </row>
    <row r="1296" spans="5:14" x14ac:dyDescent="0.3">
      <c r="E1296" s="1"/>
      <c r="F1296" s="1"/>
      <c r="G1296" s="1"/>
      <c r="H1296" s="2"/>
      <c r="I1296" s="1"/>
      <c r="J1296" s="1"/>
      <c r="K1296" s="2"/>
      <c r="L1296" s="1"/>
      <c r="M1296" s="1"/>
      <c r="N1296" s="2"/>
    </row>
    <row r="1297" spans="5:14" x14ac:dyDescent="0.3">
      <c r="E1297" s="1"/>
      <c r="F1297" s="1"/>
      <c r="G1297" s="1"/>
      <c r="H1297" s="2"/>
      <c r="I1297" s="1"/>
      <c r="J1297" s="1"/>
      <c r="K1297" s="2"/>
      <c r="L1297" s="1"/>
      <c r="M1297" s="1"/>
      <c r="N1297" s="2"/>
    </row>
    <row r="1298" spans="5:14" x14ac:dyDescent="0.3">
      <c r="E1298" s="1"/>
      <c r="F1298" s="1"/>
      <c r="G1298" s="1"/>
      <c r="H1298" s="2"/>
      <c r="I1298" s="1"/>
      <c r="J1298" s="1"/>
      <c r="K1298" s="2"/>
      <c r="L1298" s="1"/>
      <c r="M1298" s="1"/>
      <c r="N1298" s="2"/>
    </row>
    <row r="1299" spans="5:14" x14ac:dyDescent="0.3">
      <c r="E1299" s="1"/>
      <c r="F1299" s="1"/>
      <c r="G1299" s="1"/>
      <c r="H1299" s="2"/>
      <c r="I1299" s="1"/>
      <c r="J1299" s="1"/>
      <c r="K1299" s="2"/>
      <c r="L1299" s="1"/>
      <c r="M1299" s="1"/>
      <c r="N1299" s="2"/>
    </row>
    <row r="1300" spans="5:14" x14ac:dyDescent="0.3">
      <c r="E1300" s="1"/>
      <c r="F1300" s="1"/>
      <c r="G1300" s="1"/>
      <c r="H1300" s="2"/>
      <c r="I1300" s="1"/>
      <c r="J1300" s="1"/>
      <c r="K1300" s="2"/>
      <c r="L1300" s="1"/>
      <c r="M1300" s="1"/>
      <c r="N1300" s="2"/>
    </row>
    <row r="1301" spans="5:14" x14ac:dyDescent="0.3">
      <c r="E1301" s="1"/>
      <c r="F1301" s="1"/>
      <c r="G1301" s="1"/>
      <c r="H1301" s="2"/>
      <c r="I1301" s="1"/>
      <c r="J1301" s="1"/>
      <c r="K1301" s="2"/>
      <c r="L1301" s="1"/>
      <c r="M1301" s="1"/>
      <c r="N1301" s="2"/>
    </row>
    <row r="1302" spans="5:14" x14ac:dyDescent="0.3">
      <c r="E1302" s="1"/>
      <c r="F1302" s="1"/>
      <c r="G1302" s="1"/>
      <c r="H1302" s="2"/>
      <c r="I1302" s="1"/>
      <c r="J1302" s="1"/>
      <c r="K1302" s="2"/>
      <c r="L1302" s="1"/>
      <c r="M1302" s="1"/>
      <c r="N1302" s="2"/>
    </row>
    <row r="1303" spans="5:14" x14ac:dyDescent="0.3">
      <c r="E1303" s="1"/>
      <c r="F1303" s="1"/>
      <c r="G1303" s="1"/>
      <c r="H1303" s="2"/>
      <c r="I1303" s="1"/>
      <c r="J1303" s="1"/>
      <c r="K1303" s="2"/>
      <c r="L1303" s="1"/>
      <c r="M1303" s="1"/>
      <c r="N1303" s="2"/>
    </row>
    <row r="1304" spans="5:14" x14ac:dyDescent="0.3">
      <c r="E1304" s="1"/>
      <c r="F1304" s="1"/>
      <c r="G1304" s="1"/>
      <c r="H1304" s="2"/>
      <c r="I1304" s="1"/>
      <c r="J1304" s="1"/>
      <c r="K1304" s="2"/>
      <c r="L1304" s="1"/>
      <c r="M1304" s="1"/>
      <c r="N1304" s="2"/>
    </row>
    <row r="1305" spans="5:14" x14ac:dyDescent="0.3">
      <c r="E1305" s="1"/>
      <c r="F1305" s="1"/>
      <c r="G1305" s="1"/>
      <c r="H1305" s="2"/>
      <c r="I1305" s="1"/>
      <c r="J1305" s="1"/>
      <c r="K1305" s="2"/>
      <c r="L1305" s="1"/>
      <c r="M1305" s="1"/>
      <c r="N1305" s="2"/>
    </row>
    <row r="1306" spans="5:14" x14ac:dyDescent="0.3">
      <c r="E1306" s="1"/>
      <c r="F1306" s="1"/>
      <c r="G1306" s="1"/>
      <c r="H1306" s="2"/>
      <c r="I1306" s="1"/>
      <c r="J1306" s="1"/>
      <c r="K1306" s="2"/>
      <c r="L1306" s="1"/>
      <c r="M1306" s="1"/>
      <c r="N1306" s="2"/>
    </row>
    <row r="1307" spans="5:14" x14ac:dyDescent="0.3">
      <c r="E1307" s="1"/>
      <c r="F1307" s="1"/>
      <c r="G1307" s="1"/>
      <c r="H1307" s="2"/>
      <c r="I1307" s="1"/>
      <c r="J1307" s="1"/>
      <c r="K1307" s="2"/>
      <c r="L1307" s="1"/>
      <c r="M1307" s="1"/>
      <c r="N1307" s="2"/>
    </row>
    <row r="1308" spans="5:14" x14ac:dyDescent="0.3">
      <c r="E1308" s="1"/>
      <c r="F1308" s="1"/>
      <c r="G1308" s="1"/>
      <c r="H1308" s="2"/>
      <c r="I1308" s="1"/>
      <c r="J1308" s="1"/>
      <c r="K1308" s="2"/>
      <c r="L1308" s="1"/>
      <c r="M1308" s="1"/>
      <c r="N1308" s="2"/>
    </row>
    <row r="1309" spans="5:14" x14ac:dyDescent="0.3">
      <c r="E1309" s="1"/>
      <c r="F1309" s="1"/>
      <c r="G1309" s="1"/>
      <c r="H1309" s="2"/>
      <c r="I1309" s="1"/>
      <c r="J1309" s="1"/>
      <c r="K1309" s="2"/>
      <c r="L1309" s="1"/>
      <c r="M1309" s="1"/>
      <c r="N1309" s="2"/>
    </row>
    <row r="1310" spans="5:14" x14ac:dyDescent="0.3">
      <c r="E1310" s="1"/>
      <c r="F1310" s="1"/>
      <c r="G1310" s="1"/>
      <c r="H1310" s="2"/>
      <c r="I1310" s="1"/>
      <c r="J1310" s="1"/>
      <c r="K1310" s="2"/>
      <c r="L1310" s="1"/>
      <c r="M1310" s="1"/>
      <c r="N1310" s="2"/>
    </row>
    <row r="1311" spans="5:14" x14ac:dyDescent="0.3">
      <c r="E1311" s="1"/>
      <c r="F1311" s="1"/>
      <c r="G1311" s="1"/>
      <c r="H1311" s="2"/>
      <c r="I1311" s="1"/>
      <c r="J1311" s="1"/>
      <c r="K1311" s="2"/>
      <c r="L1311" s="1"/>
      <c r="M1311" s="1"/>
      <c r="N1311" s="2"/>
    </row>
    <row r="1312" spans="5:14" x14ac:dyDescent="0.3">
      <c r="E1312" s="1"/>
      <c r="F1312" s="1"/>
      <c r="G1312" s="1"/>
      <c r="H1312" s="2"/>
      <c r="I1312" s="1"/>
      <c r="J1312" s="1"/>
      <c r="K1312" s="2"/>
      <c r="L1312" s="1"/>
      <c r="M1312" s="1"/>
      <c r="N1312" s="2"/>
    </row>
    <row r="1313" spans="5:14" x14ac:dyDescent="0.3">
      <c r="E1313" s="1"/>
      <c r="F1313" s="1"/>
      <c r="G1313" s="1"/>
      <c r="H1313" s="2"/>
      <c r="I1313" s="1"/>
      <c r="J1313" s="1"/>
      <c r="K1313" s="2"/>
      <c r="L1313" s="1"/>
      <c r="M1313" s="1"/>
      <c r="N1313" s="2"/>
    </row>
    <row r="1314" spans="5:14" x14ac:dyDescent="0.3">
      <c r="E1314" s="1"/>
      <c r="F1314" s="1"/>
      <c r="G1314" s="1"/>
      <c r="H1314" s="2"/>
      <c r="I1314" s="1"/>
      <c r="J1314" s="1"/>
      <c r="K1314" s="2"/>
      <c r="L1314" s="1"/>
      <c r="M1314" s="1"/>
      <c r="N1314" s="2"/>
    </row>
    <row r="1315" spans="5:14" x14ac:dyDescent="0.3">
      <c r="E1315" s="1"/>
      <c r="F1315" s="1"/>
      <c r="G1315" s="1"/>
      <c r="H1315" s="2"/>
      <c r="I1315" s="1"/>
      <c r="J1315" s="1"/>
      <c r="K1315" s="2"/>
      <c r="L1315" s="1"/>
      <c r="M1315" s="1"/>
      <c r="N1315" s="2"/>
    </row>
    <row r="1316" spans="5:14" x14ac:dyDescent="0.3">
      <c r="E1316" s="1"/>
      <c r="F1316" s="1"/>
      <c r="G1316" s="1"/>
      <c r="H1316" s="2"/>
      <c r="I1316" s="1"/>
      <c r="J1316" s="1"/>
      <c r="K1316" s="2"/>
      <c r="L1316" s="1"/>
      <c r="M1316" s="1"/>
      <c r="N1316" s="2"/>
    </row>
    <row r="1317" spans="5:14" x14ac:dyDescent="0.3">
      <c r="E1317" s="1"/>
      <c r="F1317" s="1"/>
      <c r="G1317" s="1"/>
      <c r="H1317" s="2"/>
      <c r="I1317" s="1"/>
      <c r="J1317" s="1"/>
      <c r="K1317" s="2"/>
      <c r="L1317" s="1"/>
      <c r="M1317" s="1"/>
      <c r="N1317" s="2"/>
    </row>
    <row r="1318" spans="5:14" x14ac:dyDescent="0.3">
      <c r="E1318" s="1"/>
      <c r="F1318" s="1"/>
      <c r="G1318" s="1"/>
      <c r="H1318" s="2"/>
      <c r="I1318" s="1"/>
      <c r="J1318" s="1"/>
      <c r="K1318" s="2"/>
      <c r="L1318" s="1"/>
      <c r="M1318" s="1"/>
      <c r="N1318" s="2"/>
    </row>
    <row r="1319" spans="5:14" x14ac:dyDescent="0.3">
      <c r="E1319" s="1"/>
      <c r="F1319" s="1"/>
      <c r="G1319" s="1"/>
      <c r="H1319" s="2"/>
      <c r="I1319" s="1"/>
      <c r="J1319" s="1"/>
      <c r="K1319" s="2"/>
      <c r="L1319" s="1"/>
      <c r="M1319" s="1"/>
      <c r="N1319" s="2"/>
    </row>
    <row r="1320" spans="5:14" x14ac:dyDescent="0.3">
      <c r="E1320" s="1"/>
      <c r="F1320" s="1"/>
      <c r="G1320" s="1"/>
      <c r="H1320" s="2"/>
      <c r="I1320" s="1"/>
      <c r="J1320" s="1"/>
      <c r="K1320" s="2"/>
      <c r="L1320" s="1"/>
      <c r="M1320" s="1"/>
      <c r="N1320" s="2"/>
    </row>
    <row r="1321" spans="5:14" x14ac:dyDescent="0.3">
      <c r="E1321" s="1"/>
      <c r="F1321" s="1"/>
      <c r="G1321" s="1"/>
      <c r="H1321" s="2"/>
      <c r="I1321" s="1"/>
      <c r="J1321" s="1"/>
      <c r="K1321" s="2"/>
      <c r="L1321" s="1"/>
      <c r="M1321" s="1"/>
      <c r="N1321" s="2"/>
    </row>
    <row r="1322" spans="5:14" x14ac:dyDescent="0.3">
      <c r="E1322" s="1"/>
      <c r="F1322" s="1"/>
      <c r="G1322" s="1"/>
      <c r="H1322" s="2"/>
      <c r="I1322" s="1"/>
      <c r="J1322" s="1"/>
      <c r="K1322" s="2"/>
      <c r="L1322" s="1"/>
      <c r="M1322" s="1"/>
      <c r="N1322" s="2"/>
    </row>
    <row r="1323" spans="5:14" x14ac:dyDescent="0.3">
      <c r="E1323" s="1"/>
      <c r="F1323" s="1"/>
      <c r="G1323" s="1"/>
      <c r="H1323" s="2"/>
      <c r="I1323" s="1"/>
      <c r="J1323" s="1"/>
      <c r="K1323" s="2"/>
      <c r="L1323" s="1"/>
      <c r="M1323" s="1"/>
      <c r="N1323" s="2"/>
    </row>
    <row r="1324" spans="5:14" x14ac:dyDescent="0.3">
      <c r="E1324" s="1"/>
      <c r="F1324" s="1"/>
      <c r="G1324" s="1"/>
      <c r="H1324" s="2"/>
      <c r="I1324" s="1"/>
      <c r="J1324" s="1"/>
      <c r="K1324" s="2"/>
      <c r="L1324" s="1"/>
      <c r="M1324" s="1"/>
      <c r="N1324" s="2"/>
    </row>
    <row r="1325" spans="5:14" x14ac:dyDescent="0.3">
      <c r="E1325" s="1"/>
      <c r="F1325" s="1"/>
      <c r="G1325" s="1"/>
      <c r="H1325" s="2"/>
      <c r="I1325" s="1"/>
      <c r="J1325" s="1"/>
      <c r="K1325" s="2"/>
      <c r="L1325" s="1"/>
      <c r="M1325" s="1"/>
      <c r="N1325" s="2"/>
    </row>
    <row r="1326" spans="5:14" x14ac:dyDescent="0.3">
      <c r="E1326" s="1"/>
      <c r="F1326" s="1"/>
      <c r="G1326" s="1"/>
      <c r="H1326" s="2"/>
      <c r="I1326" s="1"/>
      <c r="J1326" s="1"/>
      <c r="K1326" s="2"/>
      <c r="L1326" s="1"/>
      <c r="M1326" s="1"/>
      <c r="N1326" s="2"/>
    </row>
    <row r="1327" spans="5:14" x14ac:dyDescent="0.3">
      <c r="E1327" s="1"/>
      <c r="F1327" s="1"/>
      <c r="G1327" s="1"/>
      <c r="H1327" s="2"/>
      <c r="I1327" s="1"/>
      <c r="J1327" s="1"/>
      <c r="K1327" s="2"/>
      <c r="L1327" s="1"/>
      <c r="M1327" s="1"/>
      <c r="N1327" s="2"/>
    </row>
    <row r="1328" spans="5:14" x14ac:dyDescent="0.3">
      <c r="E1328" s="1"/>
      <c r="F1328" s="1"/>
      <c r="G1328" s="1"/>
      <c r="H1328" s="2"/>
      <c r="I1328" s="1"/>
      <c r="J1328" s="1"/>
      <c r="K1328" s="2"/>
      <c r="L1328" s="1"/>
      <c r="M1328" s="1"/>
      <c r="N1328" s="2"/>
    </row>
    <row r="1329" spans="5:14" x14ac:dyDescent="0.3">
      <c r="E1329" s="1"/>
      <c r="F1329" s="1"/>
      <c r="G1329" s="1"/>
      <c r="H1329" s="2"/>
      <c r="I1329" s="1"/>
      <c r="J1329" s="1"/>
      <c r="K1329" s="2"/>
      <c r="L1329" s="1"/>
      <c r="M1329" s="1"/>
      <c r="N1329" s="2"/>
    </row>
    <row r="1330" spans="5:14" x14ac:dyDescent="0.3">
      <c r="E1330" s="1"/>
      <c r="F1330" s="1"/>
      <c r="G1330" s="1"/>
      <c r="H1330" s="2"/>
      <c r="I1330" s="1"/>
      <c r="J1330" s="1"/>
      <c r="K1330" s="2"/>
      <c r="L1330" s="1"/>
      <c r="M1330" s="1"/>
      <c r="N1330" s="2"/>
    </row>
    <row r="1331" spans="5:14" x14ac:dyDescent="0.3">
      <c r="E1331" s="1"/>
      <c r="F1331" s="1"/>
      <c r="G1331" s="1"/>
      <c r="H1331" s="2"/>
      <c r="I1331" s="1"/>
      <c r="J1331" s="1"/>
      <c r="K1331" s="2"/>
      <c r="L1331" s="1"/>
      <c r="M1331" s="1"/>
      <c r="N1331" s="2"/>
    </row>
    <row r="1332" spans="5:14" x14ac:dyDescent="0.3">
      <c r="E1332" s="1"/>
      <c r="F1332" s="1"/>
      <c r="G1332" s="1"/>
      <c r="H1332" s="2"/>
      <c r="I1332" s="1"/>
      <c r="J1332" s="1"/>
      <c r="K1332" s="2"/>
      <c r="L1332" s="1"/>
      <c r="M1332" s="1"/>
      <c r="N1332" s="2"/>
    </row>
    <row r="1333" spans="5:14" x14ac:dyDescent="0.3">
      <c r="E1333" s="1"/>
      <c r="F1333" s="1"/>
      <c r="G1333" s="1"/>
      <c r="H1333" s="2"/>
      <c r="I1333" s="1"/>
      <c r="J1333" s="1"/>
      <c r="K1333" s="2"/>
      <c r="L1333" s="1"/>
      <c r="M1333" s="1"/>
      <c r="N1333" s="2"/>
    </row>
    <row r="1334" spans="5:14" x14ac:dyDescent="0.3">
      <c r="E1334" s="1"/>
      <c r="F1334" s="1"/>
      <c r="G1334" s="1"/>
      <c r="H1334" s="2"/>
      <c r="I1334" s="1"/>
      <c r="J1334" s="1"/>
      <c r="K1334" s="2"/>
      <c r="L1334" s="1"/>
      <c r="M1334" s="1"/>
      <c r="N1334" s="2"/>
    </row>
    <row r="1335" spans="5:14" x14ac:dyDescent="0.3">
      <c r="E1335" s="1"/>
      <c r="F1335" s="1"/>
      <c r="G1335" s="1"/>
      <c r="H1335" s="2"/>
      <c r="I1335" s="1"/>
      <c r="J1335" s="1"/>
      <c r="K1335" s="2"/>
      <c r="L1335" s="1"/>
      <c r="M1335" s="1"/>
      <c r="N1335" s="2"/>
    </row>
    <row r="1336" spans="5:14" x14ac:dyDescent="0.3">
      <c r="E1336" s="1"/>
      <c r="F1336" s="1"/>
      <c r="G1336" s="1"/>
      <c r="H1336" s="2"/>
      <c r="I1336" s="1"/>
      <c r="J1336" s="1"/>
      <c r="K1336" s="2"/>
      <c r="L1336" s="1"/>
      <c r="M1336" s="1"/>
      <c r="N1336" s="2"/>
    </row>
    <row r="1337" spans="5:14" x14ac:dyDescent="0.3">
      <c r="E1337" s="1"/>
      <c r="F1337" s="1"/>
      <c r="G1337" s="1"/>
      <c r="H1337" s="2"/>
      <c r="I1337" s="1"/>
      <c r="J1337" s="1"/>
      <c r="K1337" s="2"/>
      <c r="L1337" s="1"/>
      <c r="M1337" s="1"/>
      <c r="N1337" s="2"/>
    </row>
    <row r="1338" spans="5:14" x14ac:dyDescent="0.3">
      <c r="E1338" s="1"/>
      <c r="F1338" s="1"/>
      <c r="G1338" s="1"/>
      <c r="H1338" s="2"/>
      <c r="I1338" s="1"/>
      <c r="J1338" s="1"/>
      <c r="K1338" s="2"/>
      <c r="L1338" s="1"/>
      <c r="M1338" s="1"/>
      <c r="N1338" s="2"/>
    </row>
    <row r="1339" spans="5:14" x14ac:dyDescent="0.3">
      <c r="E1339" s="1"/>
      <c r="F1339" s="1"/>
      <c r="G1339" s="1"/>
      <c r="H1339" s="2"/>
      <c r="I1339" s="1"/>
      <c r="J1339" s="1"/>
      <c r="K1339" s="2"/>
      <c r="L1339" s="1"/>
      <c r="M1339" s="1"/>
      <c r="N1339" s="2"/>
    </row>
    <row r="1340" spans="5:14" x14ac:dyDescent="0.3">
      <c r="E1340" s="1"/>
      <c r="F1340" s="1"/>
      <c r="G1340" s="1"/>
      <c r="H1340" s="2"/>
      <c r="I1340" s="1"/>
      <c r="J1340" s="1"/>
      <c r="K1340" s="2"/>
      <c r="L1340" s="1"/>
      <c r="M1340" s="1"/>
      <c r="N1340" s="2"/>
    </row>
    <row r="1341" spans="5:14" x14ac:dyDescent="0.3">
      <c r="E1341" s="1"/>
      <c r="F1341" s="1"/>
      <c r="G1341" s="1"/>
      <c r="H1341" s="2"/>
      <c r="I1341" s="1"/>
      <c r="J1341" s="1"/>
      <c r="K1341" s="2"/>
      <c r="L1341" s="1"/>
      <c r="M1341" s="1"/>
      <c r="N1341" s="2"/>
    </row>
    <row r="1342" spans="5:14" x14ac:dyDescent="0.3">
      <c r="E1342" s="1"/>
      <c r="F1342" s="1"/>
      <c r="G1342" s="1"/>
      <c r="H1342" s="2"/>
      <c r="I1342" s="1"/>
      <c r="J1342" s="1"/>
      <c r="K1342" s="2"/>
      <c r="L1342" s="1"/>
      <c r="M1342" s="1"/>
      <c r="N1342" s="2"/>
    </row>
    <row r="1343" spans="5:14" x14ac:dyDescent="0.3">
      <c r="E1343" s="1"/>
      <c r="F1343" s="1"/>
      <c r="G1343" s="1"/>
      <c r="H1343" s="2"/>
      <c r="I1343" s="1"/>
      <c r="J1343" s="1"/>
      <c r="K1343" s="2"/>
      <c r="L1343" s="1"/>
      <c r="M1343" s="1"/>
      <c r="N1343" s="2"/>
    </row>
    <row r="1344" spans="5:14" x14ac:dyDescent="0.3">
      <c r="E1344" s="1"/>
      <c r="F1344" s="1"/>
      <c r="G1344" s="1"/>
      <c r="H1344" s="2"/>
      <c r="I1344" s="1"/>
      <c r="J1344" s="1"/>
      <c r="K1344" s="2"/>
      <c r="L1344" s="1"/>
      <c r="M1344" s="1"/>
      <c r="N1344" s="2"/>
    </row>
    <row r="1345" spans="5:14" x14ac:dyDescent="0.3">
      <c r="E1345" s="1"/>
      <c r="F1345" s="1"/>
      <c r="G1345" s="1"/>
      <c r="H1345" s="2"/>
      <c r="I1345" s="1"/>
      <c r="J1345" s="1"/>
      <c r="K1345" s="2"/>
      <c r="L1345" s="1"/>
      <c r="M1345" s="1"/>
      <c r="N1345" s="2"/>
    </row>
    <row r="1346" spans="5:14" x14ac:dyDescent="0.3">
      <c r="E1346" s="1"/>
      <c r="F1346" s="1"/>
      <c r="G1346" s="1"/>
      <c r="H1346" s="2"/>
      <c r="I1346" s="1"/>
      <c r="J1346" s="1"/>
      <c r="K1346" s="2"/>
      <c r="L1346" s="1"/>
      <c r="M1346" s="1"/>
      <c r="N1346" s="2"/>
    </row>
    <row r="1347" spans="5:14" x14ac:dyDescent="0.3">
      <c r="E1347" s="1"/>
      <c r="F1347" s="1"/>
      <c r="G1347" s="1"/>
      <c r="H1347" s="2"/>
      <c r="I1347" s="1"/>
      <c r="J1347" s="1"/>
      <c r="K1347" s="2"/>
      <c r="L1347" s="1"/>
      <c r="M1347" s="1"/>
      <c r="N1347" s="2"/>
    </row>
    <row r="1348" spans="5:14" x14ac:dyDescent="0.3">
      <c r="E1348" s="1"/>
      <c r="F1348" s="1"/>
      <c r="G1348" s="1"/>
      <c r="H1348" s="2"/>
      <c r="I1348" s="1"/>
      <c r="J1348" s="1"/>
      <c r="K1348" s="2"/>
      <c r="L1348" s="1"/>
      <c r="M1348" s="1"/>
      <c r="N1348" s="2"/>
    </row>
    <row r="1349" spans="5:14" x14ac:dyDescent="0.3">
      <c r="E1349" s="1"/>
      <c r="F1349" s="1"/>
      <c r="G1349" s="1"/>
      <c r="H1349" s="2"/>
      <c r="I1349" s="1"/>
      <c r="J1349" s="1"/>
      <c r="K1349" s="2"/>
      <c r="L1349" s="1"/>
      <c r="M1349" s="1"/>
      <c r="N1349" s="2"/>
    </row>
    <row r="1350" spans="5:14" x14ac:dyDescent="0.3">
      <c r="E1350" s="1"/>
      <c r="F1350" s="1"/>
      <c r="G1350" s="1"/>
      <c r="H1350" s="2"/>
      <c r="I1350" s="1"/>
      <c r="J1350" s="1"/>
      <c r="K1350" s="2"/>
      <c r="L1350" s="1"/>
      <c r="M1350" s="1"/>
      <c r="N1350" s="2"/>
    </row>
    <row r="1351" spans="5:14" x14ac:dyDescent="0.3">
      <c r="E1351" s="1"/>
      <c r="F1351" s="1"/>
      <c r="G1351" s="1"/>
      <c r="H1351" s="2"/>
      <c r="I1351" s="1"/>
      <c r="J1351" s="1"/>
      <c r="K1351" s="2"/>
      <c r="L1351" s="1"/>
      <c r="M1351" s="1"/>
      <c r="N1351" s="2"/>
    </row>
    <row r="1352" spans="5:14" x14ac:dyDescent="0.3">
      <c r="E1352" s="1"/>
      <c r="F1352" s="1"/>
      <c r="G1352" s="1"/>
      <c r="H1352" s="2"/>
      <c r="I1352" s="1"/>
      <c r="J1352" s="1"/>
      <c r="K1352" s="2"/>
      <c r="L1352" s="1"/>
      <c r="M1352" s="1"/>
      <c r="N1352" s="2"/>
    </row>
    <row r="1353" spans="5:14" x14ac:dyDescent="0.3">
      <c r="E1353" s="1"/>
      <c r="F1353" s="1"/>
      <c r="G1353" s="1"/>
      <c r="H1353" s="2"/>
      <c r="I1353" s="1"/>
      <c r="J1353" s="1"/>
      <c r="K1353" s="2"/>
      <c r="L1353" s="1"/>
      <c r="M1353" s="1"/>
      <c r="N1353" s="2"/>
    </row>
    <row r="1354" spans="5:14" x14ac:dyDescent="0.3">
      <c r="E1354" s="1"/>
      <c r="F1354" s="1"/>
      <c r="G1354" s="1"/>
      <c r="H1354" s="2"/>
      <c r="I1354" s="1"/>
      <c r="J1354" s="1"/>
      <c r="K1354" s="2"/>
      <c r="L1354" s="1"/>
      <c r="M1354" s="1"/>
      <c r="N1354" s="2"/>
    </row>
    <row r="1355" spans="5:14" x14ac:dyDescent="0.3">
      <c r="E1355" s="1"/>
      <c r="F1355" s="1"/>
      <c r="G1355" s="1"/>
      <c r="H1355" s="2"/>
      <c r="I1355" s="1"/>
      <c r="J1355" s="1"/>
      <c r="K1355" s="2"/>
      <c r="L1355" s="1"/>
      <c r="M1355" s="1"/>
      <c r="N1355" s="2"/>
    </row>
    <row r="1356" spans="5:14" x14ac:dyDescent="0.3">
      <c r="E1356" s="1"/>
      <c r="F1356" s="1"/>
      <c r="G1356" s="1"/>
      <c r="H1356" s="2"/>
      <c r="I1356" s="1"/>
      <c r="J1356" s="1"/>
      <c r="K1356" s="2"/>
      <c r="L1356" s="1"/>
      <c r="M1356" s="1"/>
      <c r="N1356" s="2"/>
    </row>
    <row r="1357" spans="5:14" x14ac:dyDescent="0.3">
      <c r="E1357" s="1"/>
      <c r="F1357" s="1"/>
      <c r="G1357" s="1"/>
      <c r="H1357" s="2"/>
      <c r="I1357" s="1"/>
      <c r="J1357" s="1"/>
      <c r="K1357" s="2"/>
      <c r="L1357" s="1"/>
      <c r="M1357" s="1"/>
      <c r="N1357" s="2"/>
    </row>
    <row r="1358" spans="5:14" x14ac:dyDescent="0.3">
      <c r="E1358" s="1"/>
      <c r="F1358" s="1"/>
      <c r="G1358" s="1"/>
      <c r="H1358" s="2"/>
      <c r="I1358" s="1"/>
      <c r="J1358" s="1"/>
      <c r="K1358" s="2"/>
      <c r="L1358" s="1"/>
      <c r="M1358" s="1"/>
      <c r="N1358" s="2"/>
    </row>
    <row r="1359" spans="5:14" x14ac:dyDescent="0.3">
      <c r="E1359" s="1"/>
      <c r="F1359" s="1"/>
      <c r="G1359" s="1"/>
      <c r="H1359" s="2"/>
      <c r="I1359" s="1"/>
      <c r="J1359" s="1"/>
      <c r="K1359" s="2"/>
      <c r="L1359" s="1"/>
      <c r="M1359" s="1"/>
      <c r="N1359" s="2"/>
    </row>
    <row r="1360" spans="5:14" x14ac:dyDescent="0.3">
      <c r="E1360" s="1"/>
      <c r="F1360" s="1"/>
      <c r="G1360" s="1"/>
      <c r="H1360" s="2"/>
      <c r="I1360" s="1"/>
      <c r="J1360" s="1"/>
      <c r="K1360" s="2"/>
      <c r="L1360" s="1"/>
      <c r="M1360" s="1"/>
      <c r="N1360" s="2"/>
    </row>
    <row r="1361" spans="5:14" x14ac:dyDescent="0.3">
      <c r="E1361" s="1"/>
      <c r="F1361" s="1"/>
      <c r="G1361" s="1"/>
      <c r="H1361" s="2"/>
      <c r="I1361" s="1"/>
      <c r="J1361" s="1"/>
      <c r="K1361" s="2"/>
      <c r="L1361" s="1"/>
      <c r="M1361" s="1"/>
      <c r="N1361" s="2"/>
    </row>
    <row r="1362" spans="5:14" x14ac:dyDescent="0.3">
      <c r="E1362" s="1"/>
      <c r="F1362" s="1"/>
      <c r="G1362" s="1"/>
      <c r="H1362" s="2"/>
      <c r="I1362" s="1"/>
      <c r="J1362" s="1"/>
      <c r="K1362" s="2"/>
      <c r="L1362" s="1"/>
      <c r="M1362" s="1"/>
      <c r="N1362" s="2"/>
    </row>
    <row r="1363" spans="5:14" x14ac:dyDescent="0.3">
      <c r="E1363" s="1"/>
      <c r="F1363" s="1"/>
      <c r="G1363" s="1"/>
      <c r="H1363" s="2"/>
      <c r="I1363" s="1"/>
      <c r="J1363" s="1"/>
      <c r="K1363" s="2"/>
      <c r="L1363" s="1"/>
      <c r="M1363" s="1"/>
      <c r="N1363" s="2"/>
    </row>
    <row r="1364" spans="5:14" x14ac:dyDescent="0.3">
      <c r="E1364" s="1"/>
      <c r="F1364" s="1"/>
      <c r="G1364" s="1"/>
      <c r="H1364" s="2"/>
      <c r="I1364" s="1"/>
      <c r="J1364" s="1"/>
      <c r="K1364" s="2"/>
      <c r="L1364" s="1"/>
      <c r="M1364" s="1"/>
      <c r="N1364" s="2"/>
    </row>
    <row r="1365" spans="5:14" x14ac:dyDescent="0.3">
      <c r="E1365" s="1"/>
      <c r="F1365" s="1"/>
      <c r="G1365" s="1"/>
      <c r="H1365" s="2"/>
      <c r="I1365" s="1"/>
      <c r="J1365" s="1"/>
      <c r="K1365" s="2"/>
      <c r="L1365" s="1"/>
      <c r="M1365" s="1"/>
      <c r="N1365" s="2"/>
    </row>
    <row r="1366" spans="5:14" x14ac:dyDescent="0.3">
      <c r="E1366" s="1"/>
      <c r="F1366" s="1"/>
      <c r="G1366" s="1"/>
      <c r="H1366" s="2"/>
      <c r="I1366" s="1"/>
      <c r="J1366" s="1"/>
      <c r="K1366" s="2"/>
      <c r="L1366" s="1"/>
      <c r="M1366" s="1"/>
      <c r="N1366" s="2"/>
    </row>
    <row r="1367" spans="5:14" x14ac:dyDescent="0.3">
      <c r="E1367" s="1"/>
      <c r="F1367" s="1"/>
      <c r="G1367" s="1"/>
      <c r="H1367" s="2"/>
      <c r="I1367" s="1"/>
      <c r="J1367" s="1"/>
      <c r="K1367" s="2"/>
      <c r="L1367" s="1"/>
      <c r="M1367" s="1"/>
      <c r="N1367" s="2"/>
    </row>
    <row r="1368" spans="5:14" x14ac:dyDescent="0.3">
      <c r="E1368" s="1"/>
      <c r="F1368" s="1"/>
      <c r="G1368" s="1"/>
      <c r="H1368" s="2"/>
      <c r="I1368" s="1"/>
      <c r="J1368" s="1"/>
      <c r="K1368" s="2"/>
      <c r="L1368" s="1"/>
      <c r="M1368" s="1"/>
      <c r="N1368" s="2"/>
    </row>
    <row r="1369" spans="5:14" x14ac:dyDescent="0.3">
      <c r="E1369" s="1"/>
      <c r="F1369" s="1"/>
      <c r="G1369" s="1"/>
      <c r="H1369" s="2"/>
      <c r="I1369" s="1"/>
      <c r="J1369" s="1"/>
      <c r="K1369" s="2"/>
      <c r="L1369" s="1"/>
      <c r="M1369" s="1"/>
      <c r="N1369" s="2"/>
    </row>
    <row r="1370" spans="5:14" x14ac:dyDescent="0.3">
      <c r="E1370" s="1"/>
      <c r="F1370" s="1"/>
      <c r="G1370" s="1"/>
      <c r="H1370" s="2"/>
      <c r="I1370" s="1"/>
      <c r="J1370" s="1"/>
      <c r="K1370" s="2"/>
      <c r="L1370" s="1"/>
      <c r="M1370" s="1"/>
      <c r="N1370" s="2"/>
    </row>
    <row r="1371" spans="5:14" x14ac:dyDescent="0.3">
      <c r="E1371" s="1"/>
      <c r="F1371" s="1"/>
      <c r="G1371" s="1"/>
      <c r="H1371" s="2"/>
      <c r="I1371" s="1"/>
      <c r="J1371" s="1"/>
      <c r="K1371" s="2"/>
      <c r="L1371" s="1"/>
      <c r="M1371" s="1"/>
      <c r="N1371" s="2"/>
    </row>
    <row r="1372" spans="5:14" x14ac:dyDescent="0.3">
      <c r="E1372" s="1"/>
      <c r="F1372" s="1"/>
      <c r="G1372" s="1"/>
      <c r="H1372" s="2"/>
      <c r="I1372" s="1"/>
      <c r="J1372" s="1"/>
      <c r="K1372" s="2"/>
      <c r="L1372" s="1"/>
      <c r="M1372" s="1"/>
      <c r="N1372" s="2"/>
    </row>
    <row r="1373" spans="5:14" x14ac:dyDescent="0.3">
      <c r="E1373" s="1"/>
      <c r="F1373" s="1"/>
      <c r="G1373" s="1"/>
      <c r="H1373" s="2"/>
      <c r="I1373" s="1"/>
      <c r="J1373" s="1"/>
      <c r="K1373" s="2"/>
      <c r="L1373" s="1"/>
      <c r="M1373" s="1"/>
      <c r="N1373" s="2"/>
    </row>
    <row r="1374" spans="5:14" x14ac:dyDescent="0.3">
      <c r="E1374" s="1"/>
      <c r="F1374" s="1"/>
      <c r="G1374" s="1"/>
      <c r="H1374" s="2"/>
      <c r="I1374" s="1"/>
      <c r="J1374" s="1"/>
      <c r="K1374" s="2"/>
      <c r="L1374" s="1"/>
      <c r="M1374" s="1"/>
      <c r="N1374" s="2"/>
    </row>
    <row r="1375" spans="5:14" x14ac:dyDescent="0.3">
      <c r="E1375" s="1"/>
      <c r="F1375" s="1"/>
      <c r="G1375" s="1"/>
      <c r="H1375" s="2"/>
      <c r="I1375" s="1"/>
      <c r="J1375" s="1"/>
      <c r="K1375" s="2"/>
      <c r="L1375" s="1"/>
      <c r="M1375" s="1"/>
      <c r="N1375" s="2"/>
    </row>
    <row r="1376" spans="5:14" x14ac:dyDescent="0.3">
      <c r="E1376" s="1"/>
      <c r="F1376" s="1"/>
      <c r="G1376" s="1"/>
      <c r="H1376" s="2"/>
      <c r="I1376" s="1"/>
      <c r="J1376" s="1"/>
      <c r="K1376" s="2"/>
      <c r="L1376" s="1"/>
      <c r="M1376" s="1"/>
      <c r="N1376" s="2"/>
    </row>
    <row r="1377" spans="5:14" x14ac:dyDescent="0.3">
      <c r="E1377" s="1"/>
      <c r="F1377" s="1"/>
      <c r="G1377" s="1"/>
      <c r="H1377" s="2"/>
      <c r="I1377" s="1"/>
      <c r="J1377" s="1"/>
      <c r="K1377" s="2"/>
      <c r="L1377" s="1"/>
      <c r="M1377" s="1"/>
      <c r="N1377" s="2"/>
    </row>
    <row r="1378" spans="5:14" x14ac:dyDescent="0.3">
      <c r="E1378" s="1"/>
      <c r="F1378" s="1"/>
      <c r="G1378" s="1"/>
      <c r="H1378" s="2"/>
      <c r="I1378" s="1"/>
      <c r="J1378" s="1"/>
      <c r="K1378" s="2"/>
      <c r="L1378" s="1"/>
      <c r="M1378" s="1"/>
      <c r="N1378" s="2"/>
    </row>
    <row r="1379" spans="5:14" x14ac:dyDescent="0.3">
      <c r="E1379" s="1"/>
      <c r="F1379" s="1"/>
      <c r="G1379" s="1"/>
      <c r="H1379" s="2"/>
      <c r="I1379" s="1"/>
      <c r="J1379" s="1"/>
      <c r="K1379" s="2"/>
      <c r="L1379" s="1"/>
      <c r="M1379" s="1"/>
      <c r="N1379" s="2"/>
    </row>
    <row r="1380" spans="5:14" x14ac:dyDescent="0.3">
      <c r="E1380" s="1"/>
      <c r="F1380" s="1"/>
      <c r="G1380" s="1"/>
      <c r="H1380" s="2"/>
      <c r="I1380" s="1"/>
      <c r="J1380" s="1"/>
      <c r="K1380" s="2"/>
      <c r="L1380" s="1"/>
      <c r="M1380" s="1"/>
      <c r="N1380" s="2"/>
    </row>
    <row r="1381" spans="5:14" x14ac:dyDescent="0.3">
      <c r="E1381" s="1"/>
      <c r="F1381" s="1"/>
      <c r="G1381" s="1"/>
      <c r="H1381" s="2"/>
      <c r="I1381" s="1"/>
      <c r="J1381" s="1"/>
      <c r="K1381" s="2"/>
      <c r="L1381" s="1"/>
      <c r="M1381" s="1"/>
      <c r="N1381" s="2"/>
    </row>
    <row r="1382" spans="5:14" x14ac:dyDescent="0.3">
      <c r="E1382" s="1"/>
      <c r="F1382" s="1"/>
      <c r="G1382" s="1"/>
      <c r="H1382" s="2"/>
      <c r="I1382" s="1"/>
      <c r="J1382" s="1"/>
      <c r="K1382" s="2"/>
      <c r="L1382" s="1"/>
      <c r="M1382" s="1"/>
      <c r="N1382" s="2"/>
    </row>
    <row r="1383" spans="5:14" x14ac:dyDescent="0.3">
      <c r="E1383" s="1"/>
      <c r="F1383" s="1"/>
      <c r="G1383" s="1"/>
      <c r="H1383" s="2"/>
      <c r="I1383" s="1"/>
      <c r="J1383" s="1"/>
      <c r="K1383" s="2"/>
      <c r="L1383" s="1"/>
      <c r="M1383" s="1"/>
      <c r="N1383" s="2"/>
    </row>
    <row r="1384" spans="5:14" x14ac:dyDescent="0.3">
      <c r="E1384" s="1"/>
      <c r="F1384" s="1"/>
      <c r="G1384" s="1"/>
      <c r="H1384" s="2"/>
      <c r="I1384" s="1"/>
      <c r="J1384" s="1"/>
      <c r="K1384" s="2"/>
      <c r="L1384" s="1"/>
      <c r="M1384" s="1"/>
      <c r="N1384" s="2"/>
    </row>
    <row r="1385" spans="5:14" x14ac:dyDescent="0.3">
      <c r="E1385" s="1"/>
      <c r="F1385" s="1"/>
      <c r="G1385" s="1"/>
      <c r="H1385" s="2"/>
      <c r="I1385" s="1"/>
      <c r="J1385" s="1"/>
      <c r="K1385" s="2"/>
      <c r="L1385" s="1"/>
      <c r="M1385" s="1"/>
      <c r="N1385" s="2"/>
    </row>
    <row r="1386" spans="5:14" x14ac:dyDescent="0.3">
      <c r="E1386" s="1"/>
      <c r="F1386" s="1"/>
      <c r="G1386" s="1"/>
      <c r="H1386" s="2"/>
      <c r="I1386" s="1"/>
      <c r="J1386" s="1"/>
      <c r="K1386" s="2"/>
      <c r="L1386" s="1"/>
      <c r="M1386" s="1"/>
      <c r="N1386" s="2"/>
    </row>
    <row r="1387" spans="5:14" x14ac:dyDescent="0.3">
      <c r="E1387" s="1"/>
      <c r="F1387" s="1"/>
      <c r="G1387" s="1"/>
      <c r="H1387" s="2"/>
      <c r="I1387" s="1"/>
      <c r="J1387" s="1"/>
      <c r="K1387" s="2"/>
      <c r="L1387" s="1"/>
      <c r="M1387" s="1"/>
      <c r="N1387" s="2"/>
    </row>
    <row r="1388" spans="5:14" x14ac:dyDescent="0.3">
      <c r="E1388" s="1"/>
      <c r="F1388" s="1"/>
      <c r="G1388" s="1"/>
      <c r="H1388" s="2"/>
      <c r="I1388" s="1"/>
      <c r="J1388" s="1"/>
      <c r="K1388" s="2"/>
      <c r="L1388" s="1"/>
      <c r="M1388" s="1"/>
      <c r="N1388" s="2"/>
    </row>
    <row r="1389" spans="5:14" x14ac:dyDescent="0.3">
      <c r="E1389" s="1"/>
      <c r="F1389" s="1"/>
      <c r="G1389" s="1"/>
      <c r="H1389" s="2"/>
      <c r="I1389" s="1"/>
      <c r="J1389" s="1"/>
      <c r="K1389" s="2"/>
      <c r="L1389" s="1"/>
      <c r="M1389" s="1"/>
      <c r="N1389" s="2"/>
    </row>
    <row r="1390" spans="5:14" x14ac:dyDescent="0.3">
      <c r="E1390" s="1"/>
      <c r="F1390" s="1"/>
      <c r="G1390" s="1"/>
      <c r="H1390" s="2"/>
      <c r="I1390" s="1"/>
      <c r="J1390" s="1"/>
      <c r="K1390" s="2"/>
      <c r="L1390" s="1"/>
      <c r="M1390" s="1"/>
      <c r="N1390" s="2"/>
    </row>
    <row r="1391" spans="5:14" x14ac:dyDescent="0.3">
      <c r="E1391" s="1"/>
      <c r="F1391" s="1"/>
      <c r="G1391" s="1"/>
      <c r="H1391" s="2"/>
      <c r="I1391" s="1"/>
      <c r="J1391" s="1"/>
      <c r="K1391" s="2"/>
      <c r="L1391" s="1"/>
      <c r="M1391" s="1"/>
      <c r="N1391" s="2"/>
    </row>
    <row r="1392" spans="5:14" x14ac:dyDescent="0.3">
      <c r="E1392" s="1"/>
      <c r="F1392" s="1"/>
      <c r="G1392" s="1"/>
      <c r="H1392" s="2"/>
      <c r="I1392" s="1"/>
      <c r="J1392" s="1"/>
      <c r="K1392" s="2"/>
      <c r="L1392" s="1"/>
      <c r="M1392" s="1"/>
      <c r="N1392" s="2"/>
    </row>
    <row r="1393" spans="5:14" x14ac:dyDescent="0.3">
      <c r="E1393" s="1"/>
      <c r="F1393" s="1"/>
      <c r="G1393" s="1"/>
      <c r="H1393" s="2"/>
      <c r="I1393" s="1"/>
      <c r="J1393" s="1"/>
      <c r="K1393" s="2"/>
      <c r="L1393" s="1"/>
      <c r="M1393" s="1"/>
      <c r="N1393" s="2"/>
    </row>
    <row r="1394" spans="5:14" x14ac:dyDescent="0.3">
      <c r="E1394" s="1"/>
      <c r="F1394" s="1"/>
      <c r="G1394" s="1"/>
      <c r="H1394" s="2"/>
      <c r="I1394" s="1"/>
      <c r="J1394" s="1"/>
      <c r="K1394" s="2"/>
      <c r="L1394" s="1"/>
      <c r="M1394" s="1"/>
      <c r="N1394" s="2"/>
    </row>
    <row r="1395" spans="5:14" x14ac:dyDescent="0.3">
      <c r="E1395" s="1"/>
      <c r="F1395" s="1"/>
      <c r="G1395" s="1"/>
      <c r="H1395" s="2"/>
      <c r="I1395" s="1"/>
      <c r="J1395" s="1"/>
      <c r="K1395" s="2"/>
      <c r="L1395" s="1"/>
      <c r="M1395" s="1"/>
      <c r="N1395" s="2"/>
    </row>
    <row r="1396" spans="5:14" x14ac:dyDescent="0.3">
      <c r="E1396" s="1"/>
      <c r="F1396" s="1"/>
      <c r="G1396" s="1"/>
      <c r="H1396" s="2"/>
      <c r="I1396" s="1"/>
      <c r="J1396" s="1"/>
      <c r="K1396" s="2"/>
      <c r="L1396" s="1"/>
      <c r="M1396" s="1"/>
      <c r="N1396" s="2"/>
    </row>
    <row r="1397" spans="5:14" x14ac:dyDescent="0.3">
      <c r="E1397" s="1"/>
      <c r="F1397" s="1"/>
      <c r="G1397" s="1"/>
      <c r="H1397" s="2"/>
      <c r="I1397" s="1"/>
      <c r="J1397" s="1"/>
      <c r="K1397" s="2"/>
      <c r="L1397" s="1"/>
      <c r="M1397" s="1"/>
      <c r="N1397" s="2"/>
    </row>
    <row r="1398" spans="5:14" x14ac:dyDescent="0.3">
      <c r="E1398" s="1"/>
      <c r="F1398" s="1"/>
      <c r="G1398" s="1"/>
      <c r="H1398" s="2"/>
      <c r="I1398" s="1"/>
      <c r="J1398" s="1"/>
      <c r="K1398" s="2"/>
      <c r="L1398" s="1"/>
      <c r="M1398" s="1"/>
      <c r="N1398" s="2"/>
    </row>
    <row r="1399" spans="5:14" x14ac:dyDescent="0.3">
      <c r="E1399" s="1"/>
      <c r="F1399" s="1"/>
      <c r="G1399" s="1"/>
      <c r="H1399" s="2"/>
      <c r="I1399" s="1"/>
      <c r="J1399" s="1"/>
      <c r="K1399" s="2"/>
      <c r="L1399" s="1"/>
      <c r="M1399" s="1"/>
      <c r="N1399" s="2"/>
    </row>
    <row r="1400" spans="5:14" x14ac:dyDescent="0.3">
      <c r="E1400" s="1"/>
      <c r="F1400" s="1"/>
      <c r="G1400" s="1"/>
      <c r="H1400" s="2"/>
      <c r="I1400" s="1"/>
      <c r="J1400" s="1"/>
      <c r="K1400" s="2"/>
      <c r="L1400" s="1"/>
      <c r="M1400" s="1"/>
      <c r="N1400" s="2"/>
    </row>
    <row r="1401" spans="5:14" x14ac:dyDescent="0.3">
      <c r="E1401" s="1"/>
      <c r="F1401" s="1"/>
      <c r="G1401" s="1"/>
      <c r="H1401" s="2"/>
      <c r="I1401" s="1"/>
      <c r="J1401" s="1"/>
      <c r="K1401" s="2"/>
      <c r="L1401" s="1"/>
      <c r="M1401" s="1"/>
      <c r="N1401" s="2"/>
    </row>
    <row r="1402" spans="5:14" x14ac:dyDescent="0.3">
      <c r="E1402" s="1"/>
      <c r="F1402" s="1"/>
      <c r="G1402" s="1"/>
      <c r="H1402" s="2"/>
      <c r="I1402" s="1"/>
      <c r="J1402" s="1"/>
      <c r="K1402" s="2"/>
      <c r="L1402" s="1"/>
      <c r="M1402" s="1"/>
      <c r="N1402" s="2"/>
    </row>
    <row r="1403" spans="5:14" x14ac:dyDescent="0.3">
      <c r="E1403" s="1"/>
      <c r="F1403" s="1"/>
      <c r="G1403" s="1"/>
      <c r="H1403" s="2"/>
      <c r="I1403" s="1"/>
      <c r="J1403" s="1"/>
      <c r="K1403" s="2"/>
      <c r="L1403" s="1"/>
      <c r="M1403" s="1"/>
      <c r="N1403" s="2"/>
    </row>
    <row r="1404" spans="5:14" x14ac:dyDescent="0.3">
      <c r="E1404" s="1"/>
      <c r="F1404" s="1"/>
      <c r="G1404" s="1"/>
      <c r="H1404" s="2"/>
      <c r="I1404" s="1"/>
      <c r="J1404" s="1"/>
      <c r="K1404" s="2"/>
      <c r="L1404" s="1"/>
      <c r="M1404" s="1"/>
      <c r="N1404" s="2"/>
    </row>
    <row r="1405" spans="5:14" x14ac:dyDescent="0.3">
      <c r="E1405" s="1"/>
      <c r="F1405" s="1"/>
      <c r="G1405" s="1"/>
      <c r="H1405" s="2"/>
      <c r="I1405" s="1"/>
      <c r="J1405" s="1"/>
      <c r="K1405" s="2"/>
      <c r="L1405" s="1"/>
      <c r="M1405" s="1"/>
      <c r="N1405" s="2"/>
    </row>
    <row r="1406" spans="5:14" x14ac:dyDescent="0.3">
      <c r="E1406" s="1"/>
      <c r="F1406" s="1"/>
      <c r="G1406" s="1"/>
      <c r="H1406" s="2"/>
      <c r="I1406" s="1"/>
      <c r="J1406" s="1"/>
      <c r="K1406" s="2"/>
      <c r="L1406" s="1"/>
      <c r="M1406" s="1"/>
      <c r="N1406" s="2"/>
    </row>
    <row r="1407" spans="5:14" x14ac:dyDescent="0.3">
      <c r="E1407" s="1"/>
      <c r="F1407" s="1"/>
      <c r="G1407" s="1"/>
      <c r="H1407" s="2"/>
      <c r="I1407" s="1"/>
      <c r="J1407" s="1"/>
      <c r="K1407" s="2"/>
      <c r="L1407" s="1"/>
      <c r="M1407" s="1"/>
      <c r="N1407" s="2"/>
    </row>
    <row r="1408" spans="5:14" x14ac:dyDescent="0.3">
      <c r="E1408" s="1"/>
      <c r="F1408" s="1"/>
      <c r="G1408" s="1"/>
      <c r="H1408" s="2"/>
      <c r="I1408" s="1"/>
      <c r="J1408" s="1"/>
      <c r="K1408" s="2"/>
      <c r="L1408" s="1"/>
      <c r="M1408" s="1"/>
      <c r="N1408" s="2"/>
    </row>
    <row r="1409" spans="5:14" x14ac:dyDescent="0.3">
      <c r="E1409" s="1"/>
      <c r="F1409" s="1"/>
      <c r="G1409" s="1"/>
      <c r="H1409" s="2"/>
      <c r="I1409" s="1"/>
      <c r="J1409" s="1"/>
      <c r="K1409" s="2"/>
      <c r="L1409" s="1"/>
      <c r="M1409" s="1"/>
      <c r="N1409" s="2"/>
    </row>
    <row r="1410" spans="5:14" x14ac:dyDescent="0.3">
      <c r="E1410" s="1"/>
      <c r="F1410" s="1"/>
      <c r="G1410" s="1"/>
      <c r="H1410" s="2"/>
      <c r="I1410" s="1"/>
      <c r="J1410" s="1"/>
      <c r="K1410" s="2"/>
      <c r="L1410" s="1"/>
      <c r="M1410" s="1"/>
      <c r="N1410" s="2"/>
    </row>
    <row r="1411" spans="5:14" x14ac:dyDescent="0.3">
      <c r="E1411" s="1"/>
      <c r="F1411" s="1"/>
      <c r="G1411" s="1"/>
      <c r="H1411" s="2"/>
      <c r="I1411" s="1"/>
      <c r="J1411" s="1"/>
      <c r="K1411" s="2"/>
      <c r="L1411" s="1"/>
      <c r="M1411" s="1"/>
      <c r="N1411" s="2"/>
    </row>
    <row r="1412" spans="5:14" x14ac:dyDescent="0.3">
      <c r="E1412" s="1"/>
      <c r="F1412" s="1"/>
      <c r="G1412" s="1"/>
      <c r="H1412" s="2"/>
      <c r="I1412" s="1"/>
      <c r="J1412" s="1"/>
      <c r="K1412" s="2"/>
      <c r="L1412" s="1"/>
      <c r="M1412" s="1"/>
      <c r="N1412" s="2"/>
    </row>
    <row r="1413" spans="5:14" x14ac:dyDescent="0.3">
      <c r="E1413" s="1"/>
      <c r="F1413" s="1"/>
      <c r="G1413" s="1"/>
      <c r="H1413" s="2"/>
      <c r="I1413" s="1"/>
      <c r="J1413" s="1"/>
      <c r="K1413" s="2"/>
      <c r="L1413" s="1"/>
      <c r="M1413" s="1"/>
      <c r="N1413" s="2"/>
    </row>
    <row r="1414" spans="5:14" x14ac:dyDescent="0.3">
      <c r="E1414" s="1"/>
      <c r="F1414" s="1"/>
      <c r="G1414" s="1"/>
      <c r="H1414" s="2"/>
      <c r="I1414" s="1"/>
      <c r="J1414" s="1"/>
      <c r="K1414" s="2"/>
      <c r="L1414" s="1"/>
      <c r="M1414" s="1"/>
      <c r="N1414" s="2"/>
    </row>
    <row r="1415" spans="5:14" x14ac:dyDescent="0.3">
      <c r="E1415" s="1"/>
      <c r="F1415" s="1"/>
      <c r="G1415" s="1"/>
      <c r="H1415" s="2"/>
      <c r="I1415" s="1"/>
      <c r="J1415" s="1"/>
      <c r="K1415" s="2"/>
      <c r="L1415" s="1"/>
      <c r="M1415" s="1"/>
      <c r="N1415" s="2"/>
    </row>
    <row r="1416" spans="5:14" x14ac:dyDescent="0.3">
      <c r="E1416" s="1"/>
      <c r="F1416" s="1"/>
      <c r="G1416" s="1"/>
      <c r="H1416" s="2"/>
      <c r="I1416" s="1"/>
      <c r="J1416" s="1"/>
      <c r="K1416" s="2"/>
      <c r="L1416" s="1"/>
      <c r="M1416" s="1"/>
      <c r="N1416" s="2"/>
    </row>
    <row r="1417" spans="5:14" x14ac:dyDescent="0.3">
      <c r="E1417" s="1"/>
      <c r="F1417" s="1"/>
      <c r="G1417" s="1"/>
      <c r="H1417" s="2"/>
      <c r="I1417" s="1"/>
      <c r="J1417" s="1"/>
      <c r="K1417" s="2"/>
      <c r="L1417" s="1"/>
      <c r="M1417" s="1"/>
      <c r="N1417" s="2"/>
    </row>
    <row r="1418" spans="5:14" x14ac:dyDescent="0.3">
      <c r="E1418" s="1"/>
      <c r="F1418" s="1"/>
      <c r="G1418" s="1"/>
      <c r="H1418" s="2"/>
      <c r="I1418" s="1"/>
      <c r="J1418" s="1"/>
      <c r="K1418" s="2"/>
      <c r="L1418" s="1"/>
      <c r="M1418" s="1"/>
      <c r="N1418" s="2"/>
    </row>
    <row r="1419" spans="5:14" x14ac:dyDescent="0.3">
      <c r="E1419" s="1"/>
      <c r="F1419" s="1"/>
      <c r="G1419" s="1"/>
      <c r="H1419" s="2"/>
      <c r="I1419" s="1"/>
      <c r="J1419" s="1"/>
      <c r="K1419" s="2"/>
      <c r="L1419" s="1"/>
      <c r="M1419" s="1"/>
      <c r="N1419" s="2"/>
    </row>
    <row r="1420" spans="5:14" x14ac:dyDescent="0.3">
      <c r="E1420" s="1"/>
      <c r="F1420" s="1"/>
      <c r="G1420" s="1"/>
      <c r="H1420" s="2"/>
      <c r="I1420" s="1"/>
      <c r="J1420" s="1"/>
      <c r="K1420" s="2"/>
      <c r="L1420" s="1"/>
      <c r="M1420" s="1"/>
      <c r="N1420" s="2"/>
    </row>
    <row r="1421" spans="5:14" x14ac:dyDescent="0.3">
      <c r="E1421" s="1"/>
      <c r="F1421" s="1"/>
      <c r="G1421" s="1"/>
      <c r="H1421" s="2"/>
      <c r="I1421" s="1"/>
      <c r="J1421" s="1"/>
      <c r="K1421" s="2"/>
      <c r="L1421" s="1"/>
      <c r="M1421" s="1"/>
      <c r="N1421" s="2"/>
    </row>
    <row r="1422" spans="5:14" x14ac:dyDescent="0.3">
      <c r="E1422" s="1"/>
      <c r="F1422" s="1"/>
      <c r="G1422" s="1"/>
      <c r="H1422" s="2"/>
      <c r="I1422" s="1"/>
      <c r="J1422" s="1"/>
      <c r="K1422" s="2"/>
      <c r="L1422" s="1"/>
      <c r="M1422" s="1"/>
      <c r="N1422" s="2"/>
    </row>
    <row r="1423" spans="5:14" x14ac:dyDescent="0.3">
      <c r="E1423" s="1"/>
      <c r="F1423" s="1"/>
      <c r="G1423" s="1"/>
      <c r="H1423" s="2"/>
      <c r="I1423" s="1"/>
      <c r="J1423" s="1"/>
      <c r="K1423" s="2"/>
      <c r="L1423" s="1"/>
      <c r="M1423" s="1"/>
      <c r="N1423" s="2"/>
    </row>
    <row r="1424" spans="5:14" x14ac:dyDescent="0.3">
      <c r="E1424" s="1"/>
      <c r="F1424" s="1"/>
      <c r="G1424" s="1"/>
      <c r="H1424" s="2"/>
      <c r="I1424" s="1"/>
      <c r="J1424" s="1"/>
      <c r="K1424" s="2"/>
      <c r="L1424" s="1"/>
      <c r="M1424" s="1"/>
      <c r="N1424" s="2"/>
    </row>
    <row r="1425" spans="5:14" x14ac:dyDescent="0.3">
      <c r="E1425" s="1"/>
      <c r="F1425" s="1"/>
      <c r="G1425" s="1"/>
      <c r="H1425" s="2"/>
      <c r="I1425" s="1"/>
      <c r="J1425" s="1"/>
      <c r="K1425" s="2"/>
      <c r="L1425" s="1"/>
      <c r="M1425" s="1"/>
      <c r="N1425" s="2"/>
    </row>
    <row r="1426" spans="5:14" x14ac:dyDescent="0.3">
      <c r="E1426" s="1"/>
      <c r="F1426" s="1"/>
      <c r="G1426" s="1"/>
      <c r="H1426" s="2"/>
      <c r="I1426" s="1"/>
      <c r="J1426" s="1"/>
      <c r="K1426" s="2"/>
      <c r="L1426" s="1"/>
      <c r="M1426" s="1"/>
      <c r="N1426" s="2"/>
    </row>
    <row r="1427" spans="5:14" x14ac:dyDescent="0.3">
      <c r="E1427" s="1"/>
      <c r="F1427" s="1"/>
      <c r="G1427" s="1"/>
      <c r="H1427" s="2"/>
      <c r="I1427" s="1"/>
      <c r="J1427" s="1"/>
      <c r="K1427" s="2"/>
      <c r="L1427" s="1"/>
      <c r="M1427" s="1"/>
      <c r="N1427" s="2"/>
    </row>
    <row r="1428" spans="5:14" x14ac:dyDescent="0.3">
      <c r="E1428" s="1"/>
      <c r="F1428" s="1"/>
      <c r="G1428" s="1"/>
      <c r="H1428" s="2"/>
      <c r="I1428" s="1"/>
      <c r="J1428" s="1"/>
      <c r="K1428" s="2"/>
      <c r="L1428" s="1"/>
      <c r="M1428" s="1"/>
      <c r="N1428" s="2"/>
    </row>
    <row r="1429" spans="5:14" x14ac:dyDescent="0.3">
      <c r="E1429" s="1"/>
      <c r="F1429" s="1"/>
      <c r="G1429" s="1"/>
      <c r="H1429" s="2"/>
      <c r="I1429" s="1"/>
      <c r="J1429" s="1"/>
      <c r="K1429" s="2"/>
      <c r="L1429" s="1"/>
      <c r="M1429" s="1"/>
      <c r="N1429" s="2"/>
    </row>
    <row r="1430" spans="5:14" x14ac:dyDescent="0.3">
      <c r="E1430" s="1"/>
      <c r="F1430" s="1"/>
      <c r="G1430" s="1"/>
      <c r="H1430" s="2"/>
      <c r="I1430" s="1"/>
      <c r="J1430" s="1"/>
      <c r="K1430" s="2"/>
      <c r="L1430" s="1"/>
      <c r="M1430" s="1"/>
      <c r="N1430" s="2"/>
    </row>
    <row r="1431" spans="5:14" x14ac:dyDescent="0.3">
      <c r="E1431" s="1"/>
      <c r="F1431" s="1"/>
      <c r="G1431" s="1"/>
      <c r="H1431" s="2"/>
      <c r="I1431" s="1"/>
      <c r="J1431" s="1"/>
      <c r="K1431" s="2"/>
      <c r="L1431" s="1"/>
      <c r="M1431" s="1"/>
      <c r="N1431" s="2"/>
    </row>
    <row r="1432" spans="5:14" x14ac:dyDescent="0.3">
      <c r="E1432" s="1"/>
      <c r="F1432" s="1"/>
      <c r="G1432" s="1"/>
      <c r="H1432" s="2"/>
      <c r="I1432" s="1"/>
      <c r="J1432" s="1"/>
      <c r="K1432" s="2"/>
      <c r="L1432" s="1"/>
      <c r="M1432" s="1"/>
      <c r="N1432" s="2"/>
    </row>
    <row r="1433" spans="5:14" x14ac:dyDescent="0.3">
      <c r="E1433" s="1"/>
      <c r="F1433" s="1"/>
      <c r="G1433" s="1"/>
      <c r="H1433" s="2"/>
      <c r="I1433" s="1"/>
      <c r="J1433" s="1"/>
      <c r="K1433" s="2"/>
      <c r="L1433" s="1"/>
      <c r="M1433" s="1"/>
      <c r="N1433" s="2"/>
    </row>
    <row r="1434" spans="5:14" x14ac:dyDescent="0.3">
      <c r="E1434" s="1"/>
      <c r="F1434" s="1"/>
      <c r="G1434" s="1"/>
      <c r="H1434" s="2"/>
      <c r="I1434" s="1"/>
      <c r="J1434" s="1"/>
      <c r="K1434" s="2"/>
      <c r="L1434" s="1"/>
      <c r="M1434" s="1"/>
      <c r="N1434" s="2"/>
    </row>
    <row r="1435" spans="5:14" x14ac:dyDescent="0.3">
      <c r="E1435" s="1"/>
      <c r="F1435" s="1"/>
      <c r="G1435" s="1"/>
      <c r="H1435" s="2"/>
      <c r="I1435" s="1"/>
      <c r="J1435" s="1"/>
      <c r="K1435" s="2"/>
      <c r="L1435" s="1"/>
      <c r="M1435" s="1"/>
      <c r="N1435" s="2"/>
    </row>
    <row r="1436" spans="5:14" x14ac:dyDescent="0.3">
      <c r="E1436" s="1"/>
      <c r="F1436" s="1"/>
      <c r="G1436" s="1"/>
      <c r="H1436" s="2"/>
      <c r="I1436" s="1"/>
      <c r="J1436" s="1"/>
      <c r="K1436" s="2"/>
      <c r="L1436" s="1"/>
      <c r="M1436" s="1"/>
      <c r="N1436" s="2"/>
    </row>
    <row r="1437" spans="5:14" x14ac:dyDescent="0.3">
      <c r="E1437" s="1"/>
      <c r="F1437" s="1"/>
      <c r="G1437" s="1"/>
      <c r="H1437" s="2"/>
      <c r="I1437" s="1"/>
      <c r="J1437" s="1"/>
      <c r="K1437" s="2"/>
      <c r="L1437" s="1"/>
      <c r="M1437" s="1"/>
      <c r="N1437" s="2"/>
    </row>
    <row r="1438" spans="5:14" x14ac:dyDescent="0.3">
      <c r="E1438" s="1"/>
      <c r="F1438" s="1"/>
      <c r="G1438" s="1"/>
      <c r="H1438" s="2"/>
      <c r="I1438" s="1"/>
      <c r="J1438" s="1"/>
      <c r="K1438" s="2"/>
      <c r="L1438" s="1"/>
      <c r="M1438" s="1"/>
      <c r="N1438" s="2"/>
    </row>
    <row r="1439" spans="5:14" x14ac:dyDescent="0.3">
      <c r="E1439" s="1"/>
      <c r="F1439" s="1"/>
      <c r="G1439" s="1"/>
      <c r="H1439" s="2"/>
      <c r="I1439" s="1"/>
      <c r="J1439" s="1"/>
      <c r="K1439" s="2"/>
      <c r="L1439" s="1"/>
      <c r="M1439" s="1"/>
      <c r="N1439" s="2"/>
    </row>
    <row r="1440" spans="5:14" x14ac:dyDescent="0.3">
      <c r="E1440" s="1"/>
      <c r="F1440" s="1"/>
      <c r="G1440" s="1"/>
      <c r="H1440" s="2"/>
      <c r="I1440" s="1"/>
      <c r="J1440" s="1"/>
      <c r="K1440" s="2"/>
      <c r="L1440" s="1"/>
      <c r="M1440" s="1"/>
      <c r="N1440" s="2"/>
    </row>
    <row r="1441" spans="5:14" x14ac:dyDescent="0.3">
      <c r="E1441" s="1"/>
      <c r="F1441" s="1"/>
      <c r="G1441" s="1"/>
      <c r="H1441" s="2"/>
      <c r="I1441" s="1"/>
      <c r="J1441" s="1"/>
      <c r="K1441" s="2"/>
      <c r="L1441" s="1"/>
      <c r="M1441" s="1"/>
      <c r="N1441" s="2"/>
    </row>
    <row r="1442" spans="5:14" x14ac:dyDescent="0.3">
      <c r="E1442" s="1"/>
      <c r="F1442" s="1"/>
      <c r="G1442" s="1"/>
      <c r="H1442" s="2"/>
      <c r="I1442" s="1"/>
      <c r="J1442" s="1"/>
      <c r="K1442" s="2"/>
      <c r="L1442" s="1"/>
      <c r="M1442" s="1"/>
      <c r="N1442" s="2"/>
    </row>
    <row r="1443" spans="5:14" x14ac:dyDescent="0.3">
      <c r="E1443" s="1"/>
      <c r="F1443" s="1"/>
      <c r="G1443" s="1"/>
      <c r="H1443" s="2"/>
      <c r="I1443" s="1"/>
      <c r="J1443" s="1"/>
      <c r="K1443" s="2"/>
      <c r="L1443" s="1"/>
      <c r="M1443" s="1"/>
      <c r="N1443" s="2"/>
    </row>
    <row r="1444" spans="5:14" x14ac:dyDescent="0.3">
      <c r="E1444" s="1"/>
      <c r="F1444" s="1"/>
      <c r="G1444" s="1"/>
      <c r="H1444" s="2"/>
      <c r="I1444" s="1"/>
      <c r="J1444" s="1"/>
      <c r="K1444" s="2"/>
      <c r="L1444" s="1"/>
      <c r="M1444" s="1"/>
      <c r="N1444" s="2"/>
    </row>
    <row r="1445" spans="5:14" x14ac:dyDescent="0.3">
      <c r="E1445" s="1"/>
      <c r="F1445" s="1"/>
      <c r="G1445" s="1"/>
      <c r="H1445" s="2"/>
      <c r="I1445" s="1"/>
      <c r="J1445" s="1"/>
      <c r="K1445" s="2"/>
      <c r="L1445" s="1"/>
      <c r="M1445" s="1"/>
      <c r="N1445" s="2"/>
    </row>
    <row r="1446" spans="5:14" x14ac:dyDescent="0.3">
      <c r="E1446" s="1"/>
      <c r="F1446" s="1"/>
      <c r="G1446" s="1"/>
      <c r="H1446" s="2"/>
      <c r="I1446" s="1"/>
      <c r="J1446" s="1"/>
      <c r="K1446" s="2"/>
      <c r="L1446" s="1"/>
      <c r="M1446" s="1"/>
      <c r="N1446" s="2"/>
    </row>
    <row r="1447" spans="5:14" x14ac:dyDescent="0.3">
      <c r="E1447" s="1"/>
      <c r="F1447" s="1"/>
      <c r="G1447" s="1"/>
      <c r="H1447" s="2"/>
      <c r="I1447" s="1"/>
      <c r="J1447" s="1"/>
      <c r="K1447" s="2"/>
      <c r="L1447" s="1"/>
      <c r="M1447" s="1"/>
      <c r="N1447" s="2"/>
    </row>
    <row r="1448" spans="5:14" x14ac:dyDescent="0.3">
      <c r="E1448" s="1"/>
      <c r="F1448" s="1"/>
      <c r="G1448" s="1"/>
      <c r="H1448" s="2"/>
      <c r="I1448" s="1"/>
      <c r="J1448" s="1"/>
      <c r="K1448" s="2"/>
      <c r="L1448" s="1"/>
      <c r="M1448" s="1"/>
      <c r="N1448" s="2"/>
    </row>
    <row r="1449" spans="5:14" x14ac:dyDescent="0.3">
      <c r="E1449" s="1"/>
      <c r="F1449" s="1"/>
      <c r="G1449" s="1"/>
      <c r="H1449" s="2"/>
      <c r="I1449" s="1"/>
      <c r="J1449" s="1"/>
      <c r="K1449" s="2"/>
      <c r="L1449" s="1"/>
      <c r="M1449" s="1"/>
      <c r="N1449" s="2"/>
    </row>
    <row r="1450" spans="5:14" x14ac:dyDescent="0.3">
      <c r="E1450" s="1"/>
      <c r="F1450" s="1"/>
      <c r="G1450" s="1"/>
      <c r="H1450" s="2"/>
      <c r="I1450" s="1"/>
      <c r="J1450" s="1"/>
      <c r="K1450" s="2"/>
      <c r="L1450" s="1"/>
      <c r="M1450" s="1"/>
      <c r="N1450" s="2"/>
    </row>
    <row r="1451" spans="5:14" x14ac:dyDescent="0.3">
      <c r="E1451" s="1"/>
      <c r="F1451" s="1"/>
      <c r="G1451" s="1"/>
      <c r="H1451" s="2"/>
      <c r="I1451" s="1"/>
      <c r="J1451" s="1"/>
      <c r="K1451" s="2"/>
      <c r="L1451" s="1"/>
      <c r="M1451" s="1"/>
      <c r="N1451" s="2"/>
    </row>
    <row r="1452" spans="5:14" x14ac:dyDescent="0.3">
      <c r="E1452" s="1"/>
      <c r="F1452" s="1"/>
      <c r="G1452" s="1"/>
      <c r="H1452" s="2"/>
      <c r="I1452" s="1"/>
      <c r="J1452" s="1"/>
      <c r="K1452" s="2"/>
      <c r="L1452" s="1"/>
      <c r="M1452" s="1"/>
      <c r="N1452" s="2"/>
    </row>
    <row r="1453" spans="5:14" x14ac:dyDescent="0.3">
      <c r="E1453" s="1"/>
      <c r="F1453" s="1"/>
      <c r="G1453" s="1"/>
      <c r="H1453" s="2"/>
      <c r="I1453" s="1"/>
      <c r="J1453" s="1"/>
      <c r="K1453" s="2"/>
      <c r="L1453" s="1"/>
      <c r="M1453" s="1"/>
      <c r="N1453" s="2"/>
    </row>
    <row r="1454" spans="5:14" x14ac:dyDescent="0.3">
      <c r="E1454" s="1"/>
      <c r="F1454" s="1"/>
      <c r="G1454" s="1"/>
      <c r="H1454" s="2"/>
      <c r="I1454" s="1"/>
      <c r="J1454" s="1"/>
      <c r="K1454" s="2"/>
      <c r="L1454" s="1"/>
      <c r="M1454" s="1"/>
      <c r="N1454" s="2"/>
    </row>
    <row r="1455" spans="5:14" x14ac:dyDescent="0.3">
      <c r="E1455" s="1"/>
      <c r="F1455" s="1"/>
      <c r="G1455" s="1"/>
      <c r="H1455" s="2"/>
      <c r="I1455" s="1"/>
      <c r="J1455" s="1"/>
      <c r="K1455" s="2"/>
      <c r="L1455" s="1"/>
      <c r="M1455" s="1"/>
      <c r="N1455" s="2"/>
    </row>
    <row r="1456" spans="5:14" x14ac:dyDescent="0.3">
      <c r="E1456" s="1"/>
      <c r="F1456" s="1"/>
      <c r="G1456" s="1"/>
      <c r="H1456" s="2"/>
      <c r="I1456" s="1"/>
      <c r="J1456" s="1"/>
      <c r="K1456" s="2"/>
      <c r="L1456" s="1"/>
      <c r="M1456" s="1"/>
      <c r="N1456" s="2"/>
    </row>
    <row r="1457" spans="5:14" x14ac:dyDescent="0.3">
      <c r="E1457" s="1"/>
      <c r="F1457" s="1"/>
      <c r="G1457" s="1"/>
      <c r="H1457" s="2"/>
      <c r="I1457" s="1"/>
      <c r="J1457" s="1"/>
      <c r="K1457" s="2"/>
      <c r="L1457" s="1"/>
      <c r="M1457" s="1"/>
      <c r="N1457" s="2"/>
    </row>
    <row r="1458" spans="5:14" x14ac:dyDescent="0.3">
      <c r="E1458" s="1"/>
      <c r="F1458" s="1"/>
      <c r="G1458" s="1"/>
      <c r="H1458" s="2"/>
      <c r="I1458" s="1"/>
      <c r="J1458" s="1"/>
      <c r="K1458" s="2"/>
      <c r="L1458" s="1"/>
      <c r="M1458" s="1"/>
      <c r="N1458" s="2"/>
    </row>
    <row r="1459" spans="5:14" x14ac:dyDescent="0.3">
      <c r="E1459" s="1"/>
      <c r="F1459" s="1"/>
      <c r="G1459" s="1"/>
      <c r="H1459" s="2"/>
      <c r="I1459" s="1"/>
      <c r="J1459" s="1"/>
      <c r="K1459" s="2"/>
      <c r="L1459" s="1"/>
      <c r="M1459" s="1"/>
      <c r="N1459" s="2"/>
    </row>
    <row r="1460" spans="5:14" x14ac:dyDescent="0.3">
      <c r="E1460" s="1"/>
      <c r="F1460" s="1"/>
      <c r="G1460" s="1"/>
      <c r="H1460" s="2"/>
      <c r="I1460" s="1"/>
      <c r="J1460" s="1"/>
      <c r="K1460" s="2"/>
      <c r="L1460" s="1"/>
      <c r="M1460" s="1"/>
      <c r="N1460" s="2"/>
    </row>
    <row r="1461" spans="5:14" x14ac:dyDescent="0.3">
      <c r="E1461" s="1"/>
      <c r="F1461" s="1"/>
      <c r="G1461" s="1"/>
      <c r="H1461" s="2"/>
      <c r="I1461" s="1"/>
      <c r="J1461" s="1"/>
      <c r="K1461" s="2"/>
      <c r="L1461" s="1"/>
      <c r="M1461" s="1"/>
      <c r="N1461" s="2"/>
    </row>
    <row r="1462" spans="5:14" x14ac:dyDescent="0.3">
      <c r="E1462" s="1"/>
      <c r="F1462" s="1"/>
      <c r="G1462" s="1"/>
      <c r="H1462" s="2"/>
      <c r="I1462" s="1"/>
      <c r="J1462" s="1"/>
      <c r="K1462" s="2"/>
      <c r="L1462" s="1"/>
      <c r="M1462" s="1"/>
      <c r="N1462" s="2"/>
    </row>
    <row r="1463" spans="5:14" x14ac:dyDescent="0.3">
      <c r="E1463" s="1"/>
      <c r="F1463" s="1"/>
      <c r="G1463" s="1"/>
      <c r="H1463" s="2"/>
      <c r="I1463" s="1"/>
      <c r="J1463" s="1"/>
      <c r="K1463" s="2"/>
      <c r="L1463" s="1"/>
      <c r="M1463" s="1"/>
      <c r="N1463" s="2"/>
    </row>
    <row r="1464" spans="5:14" x14ac:dyDescent="0.3">
      <c r="E1464" s="1"/>
      <c r="F1464" s="1"/>
      <c r="G1464" s="1"/>
      <c r="H1464" s="2"/>
      <c r="I1464" s="1"/>
      <c r="J1464" s="1"/>
      <c r="K1464" s="2"/>
      <c r="L1464" s="1"/>
      <c r="M1464" s="1"/>
      <c r="N1464" s="2"/>
    </row>
    <row r="1465" spans="5:14" x14ac:dyDescent="0.3">
      <c r="E1465" s="1"/>
      <c r="F1465" s="1"/>
      <c r="G1465" s="1"/>
      <c r="H1465" s="2"/>
      <c r="I1465" s="1"/>
      <c r="J1465" s="1"/>
      <c r="K1465" s="2"/>
      <c r="L1465" s="1"/>
      <c r="M1465" s="1"/>
      <c r="N1465" s="2"/>
    </row>
    <row r="1466" spans="5:14" x14ac:dyDescent="0.3">
      <c r="E1466" s="1"/>
      <c r="F1466" s="1"/>
      <c r="G1466" s="1"/>
      <c r="H1466" s="2"/>
      <c r="I1466" s="1"/>
      <c r="J1466" s="1"/>
      <c r="K1466" s="2"/>
      <c r="L1466" s="1"/>
      <c r="M1466" s="1"/>
      <c r="N1466" s="2"/>
    </row>
    <row r="1467" spans="5:14" x14ac:dyDescent="0.3">
      <c r="E1467" s="1"/>
      <c r="F1467" s="1"/>
      <c r="G1467" s="1"/>
      <c r="H1467" s="2"/>
      <c r="I1467" s="1"/>
      <c r="J1467" s="1"/>
      <c r="K1467" s="2"/>
      <c r="L1467" s="1"/>
      <c r="M1467" s="1"/>
      <c r="N1467" s="2"/>
    </row>
    <row r="1468" spans="5:14" x14ac:dyDescent="0.3">
      <c r="E1468" s="1"/>
      <c r="F1468" s="1"/>
      <c r="G1468" s="1"/>
      <c r="H1468" s="2"/>
      <c r="I1468" s="1"/>
      <c r="J1468" s="1"/>
      <c r="K1468" s="2"/>
      <c r="L1468" s="1"/>
      <c r="M1468" s="1"/>
      <c r="N1468" s="2"/>
    </row>
    <row r="1469" spans="5:14" x14ac:dyDescent="0.3">
      <c r="E1469" s="1"/>
      <c r="F1469" s="1"/>
      <c r="G1469" s="1"/>
      <c r="H1469" s="2"/>
      <c r="I1469" s="1"/>
      <c r="J1469" s="1"/>
      <c r="K1469" s="2"/>
      <c r="L1469" s="1"/>
      <c r="M1469" s="1"/>
      <c r="N1469" s="2"/>
    </row>
    <row r="1470" spans="5:14" x14ac:dyDescent="0.3">
      <c r="E1470" s="1"/>
      <c r="F1470" s="1"/>
      <c r="G1470" s="1"/>
      <c r="H1470" s="2"/>
      <c r="I1470" s="1"/>
      <c r="J1470" s="1"/>
      <c r="K1470" s="2"/>
      <c r="L1470" s="1"/>
      <c r="M1470" s="1"/>
      <c r="N1470" s="2"/>
    </row>
    <row r="1471" spans="5:14" x14ac:dyDescent="0.3">
      <c r="E1471" s="1"/>
      <c r="F1471" s="1"/>
      <c r="G1471" s="1"/>
      <c r="H1471" s="2"/>
      <c r="I1471" s="1"/>
      <c r="J1471" s="1"/>
      <c r="K1471" s="2"/>
      <c r="L1471" s="1"/>
      <c r="M1471" s="1"/>
      <c r="N1471" s="2"/>
    </row>
    <row r="1472" spans="5:14" x14ac:dyDescent="0.3">
      <c r="E1472" s="1"/>
      <c r="F1472" s="1"/>
      <c r="G1472" s="1"/>
      <c r="H1472" s="2"/>
      <c r="I1472" s="1"/>
      <c r="J1472" s="1"/>
      <c r="K1472" s="2"/>
      <c r="L1472" s="1"/>
      <c r="M1472" s="1"/>
      <c r="N1472" s="2"/>
    </row>
    <row r="1473" spans="5:14" x14ac:dyDescent="0.3">
      <c r="E1473" s="1"/>
      <c r="F1473" s="1"/>
      <c r="G1473" s="1"/>
      <c r="H1473" s="2"/>
      <c r="I1473" s="1"/>
      <c r="J1473" s="1"/>
      <c r="K1473" s="2"/>
      <c r="L1473" s="1"/>
      <c r="M1473" s="1"/>
      <c r="N1473" s="2"/>
    </row>
    <row r="1474" spans="5:14" x14ac:dyDescent="0.3">
      <c r="E1474" s="1"/>
      <c r="F1474" s="1"/>
      <c r="G1474" s="1"/>
      <c r="H1474" s="2"/>
      <c r="I1474" s="1"/>
      <c r="J1474" s="1"/>
      <c r="K1474" s="2"/>
      <c r="L1474" s="1"/>
      <c r="M1474" s="1"/>
      <c r="N1474" s="2"/>
    </row>
    <row r="1475" spans="5:14" x14ac:dyDescent="0.3">
      <c r="E1475" s="1"/>
      <c r="F1475" s="1"/>
      <c r="G1475" s="1"/>
      <c r="H1475" s="2"/>
      <c r="I1475" s="1"/>
      <c r="J1475" s="1"/>
      <c r="K1475" s="2"/>
      <c r="L1475" s="1"/>
      <c r="M1475" s="1"/>
      <c r="N1475" s="2"/>
    </row>
    <row r="1476" spans="5:14" x14ac:dyDescent="0.3">
      <c r="E1476" s="1"/>
      <c r="F1476" s="1"/>
      <c r="G1476" s="1"/>
      <c r="H1476" s="2"/>
      <c r="I1476" s="1"/>
      <c r="J1476" s="1"/>
      <c r="K1476" s="2"/>
      <c r="L1476" s="1"/>
      <c r="M1476" s="1"/>
      <c r="N1476" s="2"/>
    </row>
    <row r="1477" spans="5:14" x14ac:dyDescent="0.3">
      <c r="E1477" s="1"/>
      <c r="F1477" s="1"/>
      <c r="G1477" s="1"/>
      <c r="H1477" s="2"/>
      <c r="I1477" s="1"/>
      <c r="J1477" s="1"/>
      <c r="K1477" s="2"/>
      <c r="L1477" s="1"/>
      <c r="M1477" s="1"/>
      <c r="N1477" s="2"/>
    </row>
    <row r="1478" spans="5:14" x14ac:dyDescent="0.3">
      <c r="E1478" s="1"/>
      <c r="F1478" s="1"/>
      <c r="G1478" s="1"/>
      <c r="H1478" s="2"/>
      <c r="I1478" s="1"/>
      <c r="J1478" s="1"/>
      <c r="K1478" s="2"/>
      <c r="L1478" s="1"/>
      <c r="M1478" s="1"/>
      <c r="N1478" s="2"/>
    </row>
    <row r="1479" spans="5:14" x14ac:dyDescent="0.3">
      <c r="E1479" s="1"/>
      <c r="F1479" s="1"/>
      <c r="G1479" s="1"/>
      <c r="H1479" s="2"/>
      <c r="I1479" s="1"/>
      <c r="J1479" s="1"/>
      <c r="K1479" s="2"/>
      <c r="L1479" s="1"/>
      <c r="M1479" s="1"/>
      <c r="N1479" s="2"/>
    </row>
    <row r="1480" spans="5:14" x14ac:dyDescent="0.3">
      <c r="E1480" s="1"/>
      <c r="F1480" s="1"/>
      <c r="G1480" s="1"/>
      <c r="H1480" s="2"/>
      <c r="I1480" s="1"/>
      <c r="J1480" s="1"/>
      <c r="K1480" s="2"/>
      <c r="L1480" s="1"/>
      <c r="M1480" s="1"/>
      <c r="N1480" s="2"/>
    </row>
    <row r="1481" spans="5:14" x14ac:dyDescent="0.3">
      <c r="E1481" s="1"/>
      <c r="F1481" s="1"/>
      <c r="G1481" s="1"/>
      <c r="H1481" s="2"/>
      <c r="I1481" s="1"/>
      <c r="J1481" s="1"/>
      <c r="K1481" s="2"/>
      <c r="L1481" s="1"/>
      <c r="M1481" s="1"/>
      <c r="N1481" s="2"/>
    </row>
    <row r="1482" spans="5:14" x14ac:dyDescent="0.3">
      <c r="E1482" s="1"/>
      <c r="F1482" s="1"/>
      <c r="G1482" s="1"/>
      <c r="H1482" s="2"/>
      <c r="I1482" s="1"/>
      <c r="J1482" s="1"/>
      <c r="K1482" s="2"/>
      <c r="L1482" s="1"/>
      <c r="M1482" s="1"/>
      <c r="N1482" s="2"/>
    </row>
    <row r="1483" spans="5:14" x14ac:dyDescent="0.3">
      <c r="E1483" s="1"/>
      <c r="F1483" s="1"/>
      <c r="G1483" s="1"/>
      <c r="H1483" s="2"/>
      <c r="I1483" s="1"/>
      <c r="J1483" s="1"/>
      <c r="K1483" s="2"/>
      <c r="L1483" s="1"/>
      <c r="M1483" s="1"/>
      <c r="N1483" s="2"/>
    </row>
    <row r="1484" spans="5:14" x14ac:dyDescent="0.3">
      <c r="E1484" s="1"/>
      <c r="F1484" s="1"/>
      <c r="G1484" s="1"/>
      <c r="H1484" s="2"/>
      <c r="I1484" s="1"/>
      <c r="J1484" s="1"/>
      <c r="K1484" s="2"/>
      <c r="L1484" s="1"/>
      <c r="M1484" s="1"/>
      <c r="N1484" s="2"/>
    </row>
    <row r="1485" spans="5:14" x14ac:dyDescent="0.3">
      <c r="E1485" s="1"/>
      <c r="F1485" s="1"/>
      <c r="G1485" s="1"/>
      <c r="H1485" s="2"/>
      <c r="I1485" s="1"/>
      <c r="J1485" s="1"/>
      <c r="K1485" s="2"/>
      <c r="L1485" s="1"/>
      <c r="M1485" s="1"/>
      <c r="N1485" s="2"/>
    </row>
    <row r="1486" spans="5:14" x14ac:dyDescent="0.3">
      <c r="E1486" s="1"/>
      <c r="F1486" s="1"/>
      <c r="G1486" s="1"/>
      <c r="H1486" s="2"/>
      <c r="I1486" s="1"/>
      <c r="J1486" s="1"/>
      <c r="K1486" s="2"/>
      <c r="L1486" s="1"/>
      <c r="M1486" s="1"/>
      <c r="N1486" s="2"/>
    </row>
    <row r="1487" spans="5:14" x14ac:dyDescent="0.3">
      <c r="E1487" s="1"/>
      <c r="F1487" s="1"/>
      <c r="G1487" s="1"/>
      <c r="H1487" s="2"/>
      <c r="I1487" s="1"/>
      <c r="J1487" s="1"/>
      <c r="K1487" s="2"/>
      <c r="L1487" s="1"/>
      <c r="M1487" s="1"/>
      <c r="N1487" s="2"/>
    </row>
    <row r="1488" spans="5:14" x14ac:dyDescent="0.3">
      <c r="E1488" s="1"/>
      <c r="F1488" s="1"/>
      <c r="G1488" s="1"/>
      <c r="H1488" s="2"/>
      <c r="I1488" s="1"/>
      <c r="J1488" s="1"/>
      <c r="K1488" s="2"/>
      <c r="L1488" s="1"/>
      <c r="M1488" s="1"/>
      <c r="N1488" s="2"/>
    </row>
    <row r="1489" spans="5:14" x14ac:dyDescent="0.3">
      <c r="E1489" s="1"/>
      <c r="F1489" s="1"/>
      <c r="G1489" s="1"/>
      <c r="H1489" s="2"/>
      <c r="I1489" s="1"/>
      <c r="J1489" s="1"/>
      <c r="K1489" s="2"/>
      <c r="L1489" s="1"/>
      <c r="M1489" s="1"/>
      <c r="N1489" s="2"/>
    </row>
    <row r="1490" spans="5:14" x14ac:dyDescent="0.3">
      <c r="E1490" s="1"/>
      <c r="F1490" s="1"/>
      <c r="G1490" s="1"/>
      <c r="H1490" s="2"/>
      <c r="I1490" s="1"/>
      <c r="J1490" s="1"/>
      <c r="K1490" s="2"/>
      <c r="L1490" s="1"/>
      <c r="M1490" s="1"/>
      <c r="N1490" s="2"/>
    </row>
    <row r="1491" spans="5:14" x14ac:dyDescent="0.3">
      <c r="E1491" s="1"/>
      <c r="F1491" s="1"/>
      <c r="G1491" s="1"/>
      <c r="H1491" s="2"/>
      <c r="I1491" s="1"/>
      <c r="J1491" s="1"/>
      <c r="K1491" s="2"/>
      <c r="L1491" s="1"/>
      <c r="M1491" s="1"/>
      <c r="N1491" s="2"/>
    </row>
    <row r="1492" spans="5:14" x14ac:dyDescent="0.3">
      <c r="E1492" s="1"/>
      <c r="F1492" s="1"/>
      <c r="G1492" s="1"/>
      <c r="H1492" s="2"/>
      <c r="I1492" s="1"/>
      <c r="J1492" s="1"/>
      <c r="K1492" s="2"/>
      <c r="L1492" s="1"/>
      <c r="M1492" s="1"/>
      <c r="N1492" s="2"/>
    </row>
    <row r="1493" spans="5:14" x14ac:dyDescent="0.3">
      <c r="E1493" s="1"/>
      <c r="F1493" s="1"/>
      <c r="G1493" s="1"/>
      <c r="H1493" s="2"/>
      <c r="I1493" s="1"/>
      <c r="J1493" s="1"/>
      <c r="K1493" s="2"/>
      <c r="L1493" s="1"/>
      <c r="M1493" s="1"/>
      <c r="N1493" s="2"/>
    </row>
    <row r="1494" spans="5:14" x14ac:dyDescent="0.3">
      <c r="E1494" s="1"/>
      <c r="F1494" s="1"/>
      <c r="G1494" s="1"/>
      <c r="H1494" s="2"/>
      <c r="I1494" s="1"/>
      <c r="J1494" s="1"/>
      <c r="K1494" s="2"/>
      <c r="L1494" s="1"/>
      <c r="M1494" s="1"/>
      <c r="N1494" s="2"/>
    </row>
    <row r="1495" spans="5:14" x14ac:dyDescent="0.3">
      <c r="E1495" s="1"/>
      <c r="F1495" s="1"/>
      <c r="G1495" s="1"/>
      <c r="H1495" s="2"/>
      <c r="I1495" s="1"/>
      <c r="J1495" s="1"/>
      <c r="K1495" s="2"/>
      <c r="L1495" s="1"/>
      <c r="M1495" s="1"/>
      <c r="N1495" s="2"/>
    </row>
    <row r="1496" spans="5:14" x14ac:dyDescent="0.3">
      <c r="E1496" s="1"/>
      <c r="F1496" s="1"/>
      <c r="G1496" s="1"/>
      <c r="H1496" s="2"/>
      <c r="I1496" s="1"/>
      <c r="J1496" s="1"/>
      <c r="K1496" s="2"/>
      <c r="L1496" s="1"/>
      <c r="M1496" s="1"/>
      <c r="N1496" s="2"/>
    </row>
    <row r="1497" spans="5:14" x14ac:dyDescent="0.3">
      <c r="E1497" s="1"/>
      <c r="F1497" s="1"/>
      <c r="G1497" s="1"/>
      <c r="H1497" s="2"/>
      <c r="I1497" s="1"/>
      <c r="J1497" s="1"/>
      <c r="K1497" s="2"/>
      <c r="L1497" s="1"/>
      <c r="M1497" s="1"/>
      <c r="N1497" s="2"/>
    </row>
    <row r="1498" spans="5:14" x14ac:dyDescent="0.3">
      <c r="E1498" s="1"/>
      <c r="F1498" s="1"/>
      <c r="G1498" s="1"/>
      <c r="H1498" s="2"/>
      <c r="I1498" s="1"/>
      <c r="J1498" s="1"/>
      <c r="K1498" s="2"/>
      <c r="L1498" s="1"/>
      <c r="M1498" s="1"/>
      <c r="N1498" s="2"/>
    </row>
    <row r="1499" spans="5:14" x14ac:dyDescent="0.3">
      <c r="E1499" s="1"/>
      <c r="F1499" s="1"/>
      <c r="G1499" s="1"/>
      <c r="H1499" s="2"/>
      <c r="I1499" s="1"/>
      <c r="J1499" s="1"/>
      <c r="K1499" s="2"/>
      <c r="L1499" s="1"/>
      <c r="M1499" s="1"/>
      <c r="N1499" s="2"/>
    </row>
    <row r="1500" spans="5:14" x14ac:dyDescent="0.3">
      <c r="E1500" s="1"/>
      <c r="F1500" s="1"/>
      <c r="G1500" s="1"/>
      <c r="H1500" s="2"/>
      <c r="I1500" s="1"/>
      <c r="J1500" s="1"/>
      <c r="K1500" s="2"/>
      <c r="L1500" s="1"/>
      <c r="M1500" s="1"/>
      <c r="N1500" s="2"/>
    </row>
    <row r="1501" spans="5:14" x14ac:dyDescent="0.3">
      <c r="E1501" s="1"/>
      <c r="F1501" s="1"/>
      <c r="G1501" s="1"/>
      <c r="H1501" s="2"/>
      <c r="I1501" s="1"/>
      <c r="J1501" s="1"/>
      <c r="K1501" s="2"/>
      <c r="L1501" s="1"/>
      <c r="M1501" s="1"/>
      <c r="N1501" s="2"/>
    </row>
    <row r="1502" spans="5:14" x14ac:dyDescent="0.3">
      <c r="E1502" s="1"/>
      <c r="F1502" s="1"/>
      <c r="G1502" s="1"/>
      <c r="H1502" s="2"/>
      <c r="I1502" s="1"/>
      <c r="J1502" s="1"/>
      <c r="K1502" s="2"/>
      <c r="L1502" s="1"/>
      <c r="M1502" s="1"/>
      <c r="N1502" s="2"/>
    </row>
    <row r="1503" spans="5:14" x14ac:dyDescent="0.3">
      <c r="E1503" s="1"/>
      <c r="F1503" s="1"/>
      <c r="G1503" s="1"/>
      <c r="H1503" s="2"/>
      <c r="I1503" s="1"/>
      <c r="J1503" s="1"/>
      <c r="K1503" s="2"/>
      <c r="L1503" s="1"/>
      <c r="M1503" s="1"/>
      <c r="N1503" s="2"/>
    </row>
    <row r="1504" spans="5:14" x14ac:dyDescent="0.3">
      <c r="E1504" s="1"/>
      <c r="F1504" s="1"/>
      <c r="G1504" s="1"/>
      <c r="H1504" s="2"/>
      <c r="I1504" s="1"/>
      <c r="J1504" s="1"/>
      <c r="K1504" s="2"/>
      <c r="L1504" s="1"/>
      <c r="M1504" s="1"/>
      <c r="N1504" s="2"/>
    </row>
    <row r="1505" spans="5:14" x14ac:dyDescent="0.3">
      <c r="E1505" s="1"/>
      <c r="F1505" s="1"/>
      <c r="G1505" s="1"/>
      <c r="H1505" s="2"/>
      <c r="I1505" s="1"/>
      <c r="J1505" s="1"/>
      <c r="K1505" s="2"/>
      <c r="L1505" s="1"/>
      <c r="M1505" s="1"/>
      <c r="N1505" s="2"/>
    </row>
    <row r="1506" spans="5:14" x14ac:dyDescent="0.3">
      <c r="E1506" s="1"/>
      <c r="F1506" s="1"/>
      <c r="G1506" s="1"/>
      <c r="H1506" s="2"/>
      <c r="I1506" s="1"/>
      <c r="J1506" s="1"/>
      <c r="K1506" s="2"/>
      <c r="L1506" s="1"/>
      <c r="M1506" s="1"/>
      <c r="N1506" s="2"/>
    </row>
    <row r="1507" spans="5:14" x14ac:dyDescent="0.3">
      <c r="E1507" s="1"/>
      <c r="F1507" s="1"/>
      <c r="G1507" s="1"/>
      <c r="H1507" s="2"/>
      <c r="I1507" s="1"/>
      <c r="J1507" s="1"/>
      <c r="K1507" s="2"/>
      <c r="L1507" s="1"/>
      <c r="M1507" s="1"/>
      <c r="N1507" s="2"/>
    </row>
    <row r="1508" spans="5:14" x14ac:dyDescent="0.3">
      <c r="E1508" s="1"/>
      <c r="F1508" s="1"/>
      <c r="G1508" s="1"/>
      <c r="H1508" s="2"/>
      <c r="I1508" s="1"/>
      <c r="J1508" s="1"/>
      <c r="K1508" s="2"/>
      <c r="L1508" s="1"/>
      <c r="M1508" s="1"/>
      <c r="N1508" s="2"/>
    </row>
    <row r="1509" spans="5:14" x14ac:dyDescent="0.3">
      <c r="E1509" s="1"/>
      <c r="F1509" s="1"/>
      <c r="G1509" s="1"/>
      <c r="H1509" s="2"/>
      <c r="I1509" s="1"/>
      <c r="J1509" s="1"/>
      <c r="K1509" s="2"/>
      <c r="L1509" s="1"/>
      <c r="M1509" s="1"/>
      <c r="N1509" s="2"/>
    </row>
    <row r="1510" spans="5:14" x14ac:dyDescent="0.3">
      <c r="E1510" s="1"/>
      <c r="F1510" s="1"/>
      <c r="G1510" s="1"/>
      <c r="H1510" s="2"/>
      <c r="I1510" s="1"/>
      <c r="J1510" s="1"/>
      <c r="K1510" s="2"/>
      <c r="L1510" s="1"/>
      <c r="M1510" s="1"/>
      <c r="N1510" s="2"/>
    </row>
    <row r="1511" spans="5:14" x14ac:dyDescent="0.3">
      <c r="E1511" s="1"/>
      <c r="F1511" s="1"/>
      <c r="G1511" s="1"/>
      <c r="H1511" s="2"/>
      <c r="I1511" s="1"/>
      <c r="J1511" s="1"/>
      <c r="K1511" s="2"/>
      <c r="L1511" s="1"/>
      <c r="M1511" s="1"/>
      <c r="N1511" s="2"/>
    </row>
    <row r="1512" spans="5:14" x14ac:dyDescent="0.3">
      <c r="E1512" s="1"/>
      <c r="F1512" s="1"/>
      <c r="G1512" s="1"/>
      <c r="H1512" s="2"/>
      <c r="I1512" s="1"/>
      <c r="J1512" s="1"/>
      <c r="K1512" s="2"/>
      <c r="L1512" s="1"/>
      <c r="M1512" s="1"/>
      <c r="N1512" s="2"/>
    </row>
    <row r="1513" spans="5:14" x14ac:dyDescent="0.3">
      <c r="E1513" s="1"/>
      <c r="F1513" s="1"/>
      <c r="G1513" s="1"/>
      <c r="H1513" s="2"/>
      <c r="I1513" s="1"/>
      <c r="J1513" s="1"/>
      <c r="K1513" s="2"/>
      <c r="L1513" s="1"/>
      <c r="M1513" s="1"/>
      <c r="N1513" s="2"/>
    </row>
    <row r="1514" spans="5:14" x14ac:dyDescent="0.3">
      <c r="E1514" s="1"/>
      <c r="F1514" s="1"/>
      <c r="G1514" s="1"/>
      <c r="H1514" s="2"/>
      <c r="I1514" s="1"/>
      <c r="J1514" s="1"/>
      <c r="K1514" s="2"/>
      <c r="L1514" s="1"/>
      <c r="M1514" s="1"/>
      <c r="N1514" s="2"/>
    </row>
    <row r="1515" spans="5:14" x14ac:dyDescent="0.3">
      <c r="E1515" s="1"/>
      <c r="F1515" s="1"/>
      <c r="G1515" s="1"/>
      <c r="H1515" s="2"/>
      <c r="I1515" s="1"/>
      <c r="J1515" s="1"/>
      <c r="K1515" s="2"/>
      <c r="L1515" s="1"/>
      <c r="M1515" s="1"/>
      <c r="N1515" s="2"/>
    </row>
    <row r="1516" spans="5:14" x14ac:dyDescent="0.3">
      <c r="E1516" s="1"/>
      <c r="F1516" s="1"/>
      <c r="G1516" s="1"/>
      <c r="H1516" s="2"/>
      <c r="I1516" s="1"/>
      <c r="J1516" s="1"/>
      <c r="K1516" s="2"/>
      <c r="L1516" s="1"/>
      <c r="M1516" s="1"/>
      <c r="N1516" s="2"/>
    </row>
    <row r="1517" spans="5:14" x14ac:dyDescent="0.3">
      <c r="E1517" s="1"/>
      <c r="F1517" s="1"/>
      <c r="G1517" s="1"/>
      <c r="H1517" s="2"/>
      <c r="I1517" s="1"/>
      <c r="J1517" s="1"/>
      <c r="K1517" s="2"/>
      <c r="L1517" s="1"/>
      <c r="M1517" s="1"/>
      <c r="N1517" s="2"/>
    </row>
    <row r="1518" spans="5:14" x14ac:dyDescent="0.3">
      <c r="E1518" s="1"/>
      <c r="F1518" s="1"/>
      <c r="G1518" s="1"/>
      <c r="H1518" s="2"/>
      <c r="I1518" s="1"/>
      <c r="J1518" s="1"/>
      <c r="K1518" s="2"/>
      <c r="L1518" s="1"/>
      <c r="M1518" s="1"/>
      <c r="N1518" s="2"/>
    </row>
    <row r="1519" spans="5:14" x14ac:dyDescent="0.3">
      <c r="E1519" s="1"/>
      <c r="F1519" s="1"/>
      <c r="G1519" s="1"/>
      <c r="H1519" s="2"/>
      <c r="I1519" s="1"/>
      <c r="J1519" s="1"/>
      <c r="K1519" s="2"/>
      <c r="L1519" s="1"/>
      <c r="M1519" s="1"/>
      <c r="N1519" s="2"/>
    </row>
    <row r="1520" spans="5:14" x14ac:dyDescent="0.3">
      <c r="E1520" s="1"/>
      <c r="F1520" s="1"/>
      <c r="G1520" s="1"/>
      <c r="H1520" s="2"/>
      <c r="I1520" s="1"/>
      <c r="J1520" s="1"/>
      <c r="K1520" s="2"/>
      <c r="L1520" s="1"/>
      <c r="M1520" s="1"/>
      <c r="N1520" s="2"/>
    </row>
    <row r="1521" spans="5:14" x14ac:dyDescent="0.3">
      <c r="E1521" s="1"/>
      <c r="F1521" s="1"/>
      <c r="G1521" s="1"/>
      <c r="H1521" s="2"/>
      <c r="I1521" s="1"/>
      <c r="J1521" s="1"/>
      <c r="K1521" s="2"/>
      <c r="L1521" s="1"/>
      <c r="M1521" s="1"/>
      <c r="N1521" s="2"/>
    </row>
    <row r="1522" spans="5:14" x14ac:dyDescent="0.3">
      <c r="E1522" s="1"/>
      <c r="F1522" s="1"/>
      <c r="G1522" s="1"/>
      <c r="H1522" s="2"/>
      <c r="I1522" s="1"/>
      <c r="J1522" s="1"/>
      <c r="K1522" s="2"/>
      <c r="L1522" s="1"/>
      <c r="M1522" s="1"/>
      <c r="N1522" s="2"/>
    </row>
    <row r="1523" spans="5:14" x14ac:dyDescent="0.3">
      <c r="E1523" s="1"/>
      <c r="F1523" s="1"/>
      <c r="G1523" s="1"/>
      <c r="H1523" s="2"/>
      <c r="I1523" s="1"/>
      <c r="J1523" s="1"/>
      <c r="K1523" s="2"/>
      <c r="L1523" s="1"/>
      <c r="M1523" s="1"/>
      <c r="N1523" s="2"/>
    </row>
    <row r="1524" spans="5:14" x14ac:dyDescent="0.3">
      <c r="E1524" s="1"/>
      <c r="F1524" s="1"/>
      <c r="G1524" s="1"/>
      <c r="H1524" s="2"/>
      <c r="I1524" s="1"/>
      <c r="J1524" s="1"/>
      <c r="K1524" s="2"/>
      <c r="L1524" s="1"/>
      <c r="M1524" s="1"/>
      <c r="N1524" s="2"/>
    </row>
    <row r="1525" spans="5:14" x14ac:dyDescent="0.3">
      <c r="E1525" s="1"/>
      <c r="F1525" s="1"/>
      <c r="G1525" s="1"/>
      <c r="H1525" s="2"/>
      <c r="I1525" s="1"/>
      <c r="J1525" s="1"/>
      <c r="K1525" s="2"/>
      <c r="L1525" s="1"/>
      <c r="M1525" s="1"/>
      <c r="N1525" s="2"/>
    </row>
    <row r="1526" spans="5:14" x14ac:dyDescent="0.3">
      <c r="E1526" s="1"/>
      <c r="F1526" s="1"/>
      <c r="G1526" s="1"/>
      <c r="H1526" s="2"/>
      <c r="I1526" s="1"/>
      <c r="J1526" s="1"/>
      <c r="K1526" s="2"/>
      <c r="L1526" s="1"/>
      <c r="M1526" s="1"/>
      <c r="N1526" s="2"/>
    </row>
    <row r="1527" spans="5:14" x14ac:dyDescent="0.3">
      <c r="E1527" s="1"/>
      <c r="F1527" s="1"/>
      <c r="G1527" s="1"/>
      <c r="H1527" s="2"/>
      <c r="I1527" s="1"/>
      <c r="J1527" s="1"/>
      <c r="K1527" s="2"/>
      <c r="L1527" s="1"/>
      <c r="M1527" s="1"/>
      <c r="N1527" s="2"/>
    </row>
    <row r="1528" spans="5:14" x14ac:dyDescent="0.3">
      <c r="E1528" s="1"/>
      <c r="F1528" s="1"/>
      <c r="G1528" s="1"/>
      <c r="H1528" s="2"/>
      <c r="I1528" s="1"/>
      <c r="J1528" s="1"/>
      <c r="K1528" s="2"/>
      <c r="L1528" s="1"/>
      <c r="M1528" s="1"/>
      <c r="N1528" s="2"/>
    </row>
    <row r="1529" spans="5:14" x14ac:dyDescent="0.3">
      <c r="E1529" s="1"/>
      <c r="F1529" s="1"/>
      <c r="G1529" s="1"/>
      <c r="H1529" s="2"/>
      <c r="I1529" s="1"/>
      <c r="J1529" s="1"/>
      <c r="K1529" s="2"/>
      <c r="L1529" s="1"/>
      <c r="M1529" s="1"/>
      <c r="N1529" s="2"/>
    </row>
    <row r="1530" spans="5:14" x14ac:dyDescent="0.3">
      <c r="E1530" s="1"/>
      <c r="F1530" s="1"/>
      <c r="G1530" s="1"/>
      <c r="H1530" s="2"/>
      <c r="I1530" s="1"/>
      <c r="J1530" s="1"/>
      <c r="K1530" s="2"/>
      <c r="L1530" s="1"/>
      <c r="M1530" s="1"/>
      <c r="N1530" s="2"/>
    </row>
    <row r="1531" spans="5:14" x14ac:dyDescent="0.3">
      <c r="E1531" s="1"/>
      <c r="F1531" s="1"/>
      <c r="G1531" s="1"/>
      <c r="H1531" s="2"/>
      <c r="I1531" s="1"/>
      <c r="J1531" s="1"/>
      <c r="K1531" s="2"/>
      <c r="L1531" s="1"/>
      <c r="M1531" s="1"/>
      <c r="N1531" s="2"/>
    </row>
    <row r="1532" spans="5:14" x14ac:dyDescent="0.3">
      <c r="E1532" s="1"/>
      <c r="F1532" s="1"/>
      <c r="G1532" s="1"/>
      <c r="H1532" s="2"/>
      <c r="I1532" s="1"/>
      <c r="J1532" s="1"/>
      <c r="K1532" s="2"/>
      <c r="L1532" s="1"/>
      <c r="M1532" s="1"/>
      <c r="N1532" s="2"/>
    </row>
    <row r="1533" spans="5:14" x14ac:dyDescent="0.3">
      <c r="E1533" s="1"/>
      <c r="F1533" s="1"/>
      <c r="G1533" s="1"/>
      <c r="H1533" s="2"/>
      <c r="I1533" s="1"/>
      <c r="J1533" s="1"/>
      <c r="K1533" s="2"/>
      <c r="L1533" s="1"/>
      <c r="M1533" s="1"/>
      <c r="N1533" s="2"/>
    </row>
    <row r="1534" spans="5:14" x14ac:dyDescent="0.3">
      <c r="E1534" s="1"/>
      <c r="F1534" s="1"/>
      <c r="G1534" s="1"/>
      <c r="H1534" s="2"/>
      <c r="I1534" s="1"/>
      <c r="J1534" s="1"/>
      <c r="K1534" s="2"/>
      <c r="L1534" s="1"/>
      <c r="M1534" s="1"/>
      <c r="N1534" s="2"/>
    </row>
    <row r="1535" spans="5:14" x14ac:dyDescent="0.3">
      <c r="E1535" s="1"/>
      <c r="F1535" s="1"/>
      <c r="G1535" s="1"/>
      <c r="H1535" s="2"/>
      <c r="I1535" s="1"/>
      <c r="J1535" s="1"/>
      <c r="K1535" s="2"/>
      <c r="L1535" s="1"/>
      <c r="M1535" s="1"/>
      <c r="N1535" s="2"/>
    </row>
    <row r="1536" spans="5:14" x14ac:dyDescent="0.3">
      <c r="E1536" s="1"/>
      <c r="F1536" s="1"/>
      <c r="G1536" s="1"/>
      <c r="H1536" s="2"/>
      <c r="I1536" s="1"/>
      <c r="J1536" s="1"/>
      <c r="K1536" s="2"/>
      <c r="L1536" s="1"/>
      <c r="M1536" s="1"/>
      <c r="N1536" s="2"/>
    </row>
    <row r="1537" spans="5:14" x14ac:dyDescent="0.3">
      <c r="E1537" s="1"/>
      <c r="F1537" s="1"/>
      <c r="G1537" s="1"/>
      <c r="H1537" s="2"/>
      <c r="I1537" s="1"/>
      <c r="J1537" s="1"/>
      <c r="K1537" s="2"/>
      <c r="L1537" s="1"/>
      <c r="M1537" s="1"/>
      <c r="N1537" s="2"/>
    </row>
    <row r="1538" spans="5:14" x14ac:dyDescent="0.3">
      <c r="E1538" s="1"/>
      <c r="F1538" s="1"/>
      <c r="G1538" s="1"/>
      <c r="H1538" s="2"/>
      <c r="I1538" s="1"/>
      <c r="J1538" s="1"/>
      <c r="K1538" s="2"/>
      <c r="L1538" s="1"/>
      <c r="M1538" s="1"/>
      <c r="N1538" s="2"/>
    </row>
    <row r="1539" spans="5:14" x14ac:dyDescent="0.3">
      <c r="E1539" s="1"/>
      <c r="F1539" s="1"/>
      <c r="G1539" s="1"/>
      <c r="H1539" s="2"/>
      <c r="I1539" s="1"/>
      <c r="J1539" s="1"/>
      <c r="K1539" s="2"/>
      <c r="L1539" s="1"/>
      <c r="M1539" s="1"/>
      <c r="N1539" s="2"/>
    </row>
    <row r="1540" spans="5:14" x14ac:dyDescent="0.3">
      <c r="E1540" s="1"/>
      <c r="F1540" s="1"/>
      <c r="G1540" s="1"/>
      <c r="H1540" s="2"/>
      <c r="I1540" s="1"/>
      <c r="J1540" s="1"/>
      <c r="K1540" s="2"/>
      <c r="L1540" s="1"/>
      <c r="M1540" s="1"/>
      <c r="N1540" s="2"/>
    </row>
    <row r="1541" spans="5:14" x14ac:dyDescent="0.3">
      <c r="E1541" s="1"/>
      <c r="F1541" s="1"/>
      <c r="G1541" s="1"/>
      <c r="H1541" s="2"/>
      <c r="I1541" s="1"/>
      <c r="J1541" s="1"/>
      <c r="K1541" s="2"/>
      <c r="L1541" s="1"/>
      <c r="M1541" s="1"/>
      <c r="N1541" s="2"/>
    </row>
    <row r="1542" spans="5:14" x14ac:dyDescent="0.3">
      <c r="E1542" s="1"/>
      <c r="F1542" s="1"/>
      <c r="G1542" s="1"/>
      <c r="H1542" s="2"/>
      <c r="I1542" s="1"/>
      <c r="J1542" s="1"/>
      <c r="K1542" s="2"/>
      <c r="L1542" s="1"/>
      <c r="M1542" s="1"/>
      <c r="N1542" s="2"/>
    </row>
    <row r="1543" spans="5:14" x14ac:dyDescent="0.3">
      <c r="E1543" s="1"/>
      <c r="F1543" s="1"/>
      <c r="G1543" s="1"/>
      <c r="H1543" s="2"/>
      <c r="I1543" s="1"/>
      <c r="J1543" s="1"/>
      <c r="K1543" s="2"/>
      <c r="L1543" s="1"/>
      <c r="M1543" s="1"/>
      <c r="N1543" s="2"/>
    </row>
    <row r="1544" spans="5:14" x14ac:dyDescent="0.3">
      <c r="E1544" s="1"/>
      <c r="F1544" s="1"/>
      <c r="G1544" s="1"/>
      <c r="H1544" s="2"/>
      <c r="I1544" s="1"/>
      <c r="J1544" s="1"/>
      <c r="K1544" s="2"/>
      <c r="L1544" s="1"/>
      <c r="M1544" s="1"/>
      <c r="N1544" s="2"/>
    </row>
    <row r="1545" spans="5:14" x14ac:dyDescent="0.3">
      <c r="E1545" s="1"/>
      <c r="F1545" s="1"/>
      <c r="G1545" s="1"/>
      <c r="H1545" s="2"/>
      <c r="I1545" s="1"/>
      <c r="J1545" s="1"/>
      <c r="K1545" s="2"/>
      <c r="L1545" s="1"/>
      <c r="M1545" s="1"/>
      <c r="N1545" s="2"/>
    </row>
    <row r="1546" spans="5:14" x14ac:dyDescent="0.3">
      <c r="E1546" s="1"/>
      <c r="F1546" s="1"/>
      <c r="G1546" s="1"/>
      <c r="H1546" s="2"/>
      <c r="I1546" s="1"/>
      <c r="J1546" s="1"/>
      <c r="K1546" s="2"/>
      <c r="L1546" s="1"/>
      <c r="M1546" s="1"/>
      <c r="N1546" s="2"/>
    </row>
    <row r="1547" spans="5:14" x14ac:dyDescent="0.3">
      <c r="E1547" s="1"/>
      <c r="F1547" s="1"/>
      <c r="G1547" s="1"/>
      <c r="H1547" s="2"/>
      <c r="I1547" s="1"/>
      <c r="J1547" s="1"/>
      <c r="K1547" s="2"/>
      <c r="L1547" s="1"/>
      <c r="M1547" s="1"/>
      <c r="N1547" s="2"/>
    </row>
    <row r="1548" spans="5:14" x14ac:dyDescent="0.3">
      <c r="E1548" s="1"/>
      <c r="F1548" s="1"/>
      <c r="G1548" s="1"/>
      <c r="H1548" s="2"/>
      <c r="I1548" s="1"/>
      <c r="J1548" s="1"/>
      <c r="K1548" s="2"/>
      <c r="L1548" s="1"/>
      <c r="M1548" s="1"/>
      <c r="N1548" s="2"/>
    </row>
    <row r="1549" spans="5:14" x14ac:dyDescent="0.3">
      <c r="E1549" s="1"/>
      <c r="F1549" s="1"/>
      <c r="G1549" s="1"/>
      <c r="H1549" s="2"/>
      <c r="I1549" s="1"/>
      <c r="J1549" s="1"/>
      <c r="K1549" s="2"/>
      <c r="L1549" s="1"/>
      <c r="M1549" s="1"/>
      <c r="N1549" s="2"/>
    </row>
    <row r="1550" spans="5:14" x14ac:dyDescent="0.3">
      <c r="E1550" s="1"/>
      <c r="F1550" s="1"/>
      <c r="G1550" s="1"/>
      <c r="H1550" s="2"/>
      <c r="I1550" s="1"/>
      <c r="J1550" s="1"/>
      <c r="K1550" s="2"/>
      <c r="L1550" s="1"/>
      <c r="M1550" s="1"/>
      <c r="N1550" s="2"/>
    </row>
    <row r="1551" spans="5:14" x14ac:dyDescent="0.3">
      <c r="E1551" s="1"/>
      <c r="F1551" s="1"/>
      <c r="G1551" s="1"/>
      <c r="H1551" s="2"/>
      <c r="I1551" s="1"/>
      <c r="J1551" s="1"/>
      <c r="K1551" s="2"/>
      <c r="L1551" s="1"/>
      <c r="M1551" s="1"/>
      <c r="N1551" s="2"/>
    </row>
    <row r="1552" spans="5:14" x14ac:dyDescent="0.3">
      <c r="E1552" s="1"/>
      <c r="F1552" s="1"/>
      <c r="G1552" s="1"/>
      <c r="H1552" s="2"/>
      <c r="I1552" s="1"/>
      <c r="J1552" s="1"/>
      <c r="K1552" s="2"/>
      <c r="L1552" s="1"/>
      <c r="M1552" s="1"/>
      <c r="N1552" s="2"/>
    </row>
    <row r="1553" spans="5:14" x14ac:dyDescent="0.3">
      <c r="E1553" s="1"/>
      <c r="F1553" s="1"/>
      <c r="G1553" s="1"/>
      <c r="H1553" s="2"/>
      <c r="I1553" s="1"/>
      <c r="J1553" s="1"/>
      <c r="K1553" s="2"/>
      <c r="L1553" s="1"/>
      <c r="M1553" s="1"/>
      <c r="N1553" s="2"/>
    </row>
    <row r="1554" spans="5:14" x14ac:dyDescent="0.3">
      <c r="E1554" s="1"/>
      <c r="F1554" s="1"/>
      <c r="G1554" s="1"/>
      <c r="H1554" s="2"/>
      <c r="I1554" s="1"/>
      <c r="J1554" s="1"/>
      <c r="K1554" s="2"/>
      <c r="L1554" s="1"/>
      <c r="M1554" s="1"/>
      <c r="N1554" s="2"/>
    </row>
    <row r="1555" spans="5:14" x14ac:dyDescent="0.3">
      <c r="E1555" s="1"/>
      <c r="F1555" s="1"/>
      <c r="G1555" s="1"/>
      <c r="H1555" s="2"/>
      <c r="I1555" s="1"/>
      <c r="J1555" s="1"/>
      <c r="K1555" s="2"/>
      <c r="L1555" s="1"/>
      <c r="M1555" s="1"/>
      <c r="N1555" s="2"/>
    </row>
    <row r="1556" spans="5:14" x14ac:dyDescent="0.3">
      <c r="E1556" s="1"/>
      <c r="F1556" s="1"/>
      <c r="G1556" s="1"/>
      <c r="H1556" s="2"/>
      <c r="I1556" s="1"/>
      <c r="J1556" s="1"/>
      <c r="K1556" s="2"/>
      <c r="L1556" s="1"/>
      <c r="M1556" s="1"/>
      <c r="N1556" s="2"/>
    </row>
    <row r="1557" spans="5:14" x14ac:dyDescent="0.3">
      <c r="E1557" s="1"/>
      <c r="F1557" s="1"/>
      <c r="G1557" s="1"/>
      <c r="H1557" s="2"/>
      <c r="I1557" s="1"/>
      <c r="J1557" s="1"/>
      <c r="K1557" s="2"/>
      <c r="L1557" s="1"/>
      <c r="M1557" s="1"/>
      <c r="N1557" s="2"/>
    </row>
    <row r="1558" spans="5:14" x14ac:dyDescent="0.3">
      <c r="E1558" s="1"/>
      <c r="F1558" s="1"/>
      <c r="G1558" s="1"/>
      <c r="H1558" s="2"/>
      <c r="I1558" s="1"/>
      <c r="J1558" s="1"/>
      <c r="K1558" s="2"/>
      <c r="L1558" s="1"/>
      <c r="M1558" s="1"/>
      <c r="N1558" s="2"/>
    </row>
    <row r="1559" spans="5:14" x14ac:dyDescent="0.3">
      <c r="E1559" s="1"/>
      <c r="F1559" s="1"/>
      <c r="G1559" s="1"/>
      <c r="H1559" s="2"/>
      <c r="I1559" s="1"/>
      <c r="J1559" s="1"/>
      <c r="K1559" s="2"/>
      <c r="L1559" s="1"/>
      <c r="M1559" s="1"/>
      <c r="N1559" s="2"/>
    </row>
    <row r="1560" spans="5:14" x14ac:dyDescent="0.3">
      <c r="E1560" s="1"/>
      <c r="F1560" s="1"/>
      <c r="G1560" s="1"/>
      <c r="H1560" s="2"/>
      <c r="I1560" s="1"/>
      <c r="J1560" s="1"/>
      <c r="K1560" s="2"/>
      <c r="L1560" s="1"/>
      <c r="M1560" s="1"/>
      <c r="N1560" s="2"/>
    </row>
    <row r="1561" spans="5:14" x14ac:dyDescent="0.3">
      <c r="E1561" s="1"/>
      <c r="F1561" s="1"/>
      <c r="G1561" s="1"/>
      <c r="H1561" s="2"/>
      <c r="I1561" s="1"/>
      <c r="J1561" s="1"/>
      <c r="K1561" s="2"/>
      <c r="L1561" s="1"/>
      <c r="M1561" s="1"/>
      <c r="N1561" s="2"/>
    </row>
    <row r="1562" spans="5:14" x14ac:dyDescent="0.3">
      <c r="E1562" s="1"/>
      <c r="F1562" s="1"/>
      <c r="G1562" s="1"/>
      <c r="H1562" s="2"/>
      <c r="I1562" s="1"/>
      <c r="J1562" s="1"/>
      <c r="K1562" s="2"/>
      <c r="L1562" s="1"/>
      <c r="M1562" s="1"/>
      <c r="N1562" s="2"/>
    </row>
    <row r="1563" spans="5:14" x14ac:dyDescent="0.3">
      <c r="E1563" s="1"/>
      <c r="F1563" s="1"/>
      <c r="G1563" s="1"/>
      <c r="H1563" s="2"/>
      <c r="I1563" s="1"/>
      <c r="J1563" s="1"/>
      <c r="K1563" s="2"/>
      <c r="L1563" s="1"/>
      <c r="M1563" s="1"/>
      <c r="N1563" s="2"/>
    </row>
    <row r="1564" spans="5:14" x14ac:dyDescent="0.3">
      <c r="E1564" s="1"/>
      <c r="F1564" s="1"/>
      <c r="G1564" s="1"/>
      <c r="H1564" s="2"/>
      <c r="I1564" s="1"/>
      <c r="J1564" s="1"/>
      <c r="K1564" s="2"/>
      <c r="L1564" s="1"/>
      <c r="M1564" s="1"/>
      <c r="N1564" s="2"/>
    </row>
    <row r="1565" spans="5:14" x14ac:dyDescent="0.3">
      <c r="E1565" s="1"/>
      <c r="F1565" s="1"/>
      <c r="G1565" s="1"/>
      <c r="H1565" s="2"/>
      <c r="I1565" s="1"/>
      <c r="J1565" s="1"/>
      <c r="K1565" s="2"/>
      <c r="L1565" s="1"/>
      <c r="M1565" s="1"/>
      <c r="N1565" s="2"/>
    </row>
    <row r="1566" spans="5:14" x14ac:dyDescent="0.3">
      <c r="E1566" s="1"/>
      <c r="F1566" s="1"/>
      <c r="G1566" s="1"/>
      <c r="H1566" s="2"/>
      <c r="I1566" s="1"/>
      <c r="J1566" s="1"/>
      <c r="K1566" s="2"/>
      <c r="L1566" s="1"/>
      <c r="M1566" s="1"/>
      <c r="N1566" s="2"/>
    </row>
    <row r="1567" spans="5:14" x14ac:dyDescent="0.3">
      <c r="E1567" s="1"/>
      <c r="F1567" s="1"/>
      <c r="G1567" s="1"/>
      <c r="H1567" s="2"/>
      <c r="I1567" s="1"/>
      <c r="J1567" s="1"/>
      <c r="K1567" s="2"/>
      <c r="L1567" s="1"/>
      <c r="M1567" s="1"/>
      <c r="N1567" s="2"/>
    </row>
    <row r="1568" spans="5:14" x14ac:dyDescent="0.3">
      <c r="E1568" s="1"/>
      <c r="F1568" s="1"/>
      <c r="G1568" s="1"/>
      <c r="H1568" s="2"/>
      <c r="I1568" s="1"/>
      <c r="J1568" s="1"/>
      <c r="K1568" s="2"/>
      <c r="L1568" s="1"/>
      <c r="M1568" s="1"/>
      <c r="N1568" s="2"/>
    </row>
    <row r="1569" spans="5:14" x14ac:dyDescent="0.3">
      <c r="E1569" s="1"/>
      <c r="F1569" s="1"/>
      <c r="G1569" s="1"/>
      <c r="H1569" s="2"/>
      <c r="I1569" s="1"/>
      <c r="J1569" s="1"/>
      <c r="K1569" s="2"/>
      <c r="L1569" s="1"/>
      <c r="M1569" s="1"/>
      <c r="N1569" s="2"/>
    </row>
    <row r="1570" spans="5:14" x14ac:dyDescent="0.3">
      <c r="E1570" s="1"/>
      <c r="F1570" s="1"/>
      <c r="G1570" s="1"/>
      <c r="H1570" s="2"/>
      <c r="I1570" s="1"/>
      <c r="J1570" s="1"/>
      <c r="K1570" s="2"/>
      <c r="L1570" s="1"/>
      <c r="M1570" s="1"/>
      <c r="N1570" s="2"/>
    </row>
    <row r="1571" spans="5:14" x14ac:dyDescent="0.3">
      <c r="E1571" s="1"/>
      <c r="F1571" s="1"/>
      <c r="G1571" s="1"/>
      <c r="H1571" s="2"/>
      <c r="I1571" s="1"/>
      <c r="J1571" s="1"/>
      <c r="K1571" s="2"/>
      <c r="L1571" s="1"/>
      <c r="M1571" s="1"/>
      <c r="N1571" s="2"/>
    </row>
    <row r="1572" spans="5:14" x14ac:dyDescent="0.3">
      <c r="E1572" s="1"/>
      <c r="F1572" s="1"/>
      <c r="G1572" s="1"/>
      <c r="H1572" s="2"/>
      <c r="I1572" s="1"/>
      <c r="J1572" s="1"/>
      <c r="K1572" s="2"/>
      <c r="L1572" s="1"/>
      <c r="M1572" s="1"/>
      <c r="N1572" s="2"/>
    </row>
    <row r="1573" spans="5:14" x14ac:dyDescent="0.3">
      <c r="E1573" s="1"/>
      <c r="F1573" s="1"/>
      <c r="G1573" s="1"/>
      <c r="H1573" s="2"/>
      <c r="I1573" s="1"/>
      <c r="J1573" s="1"/>
      <c r="K1573" s="2"/>
      <c r="L1573" s="1"/>
      <c r="M1573" s="1"/>
      <c r="N1573" s="2"/>
    </row>
    <row r="1574" spans="5:14" x14ac:dyDescent="0.3">
      <c r="E1574" s="1"/>
      <c r="F1574" s="1"/>
      <c r="G1574" s="1"/>
      <c r="H1574" s="2"/>
      <c r="I1574" s="1"/>
      <c r="J1574" s="1"/>
      <c r="K1574" s="2"/>
      <c r="L1574" s="1"/>
      <c r="M1574" s="1"/>
      <c r="N1574" s="2"/>
    </row>
    <row r="1575" spans="5:14" x14ac:dyDescent="0.3">
      <c r="E1575" s="1"/>
      <c r="F1575" s="1"/>
      <c r="G1575" s="1"/>
      <c r="H1575" s="2"/>
      <c r="I1575" s="1"/>
      <c r="J1575" s="1"/>
      <c r="K1575" s="2"/>
      <c r="L1575" s="1"/>
      <c r="M1575" s="1"/>
      <c r="N1575" s="2"/>
    </row>
    <row r="1576" spans="5:14" x14ac:dyDescent="0.3">
      <c r="E1576" s="1"/>
      <c r="F1576" s="1"/>
      <c r="G1576" s="1"/>
      <c r="H1576" s="2"/>
      <c r="I1576" s="1"/>
      <c r="J1576" s="1"/>
      <c r="K1576" s="2"/>
      <c r="L1576" s="1"/>
      <c r="M1576" s="1"/>
      <c r="N1576" s="2"/>
    </row>
    <row r="1577" spans="5:14" x14ac:dyDescent="0.3">
      <c r="E1577" s="1"/>
      <c r="F1577" s="1"/>
      <c r="G1577" s="1"/>
      <c r="H1577" s="2"/>
      <c r="I1577" s="1"/>
      <c r="J1577" s="1"/>
      <c r="K1577" s="2"/>
      <c r="L1577" s="1"/>
      <c r="M1577" s="1"/>
      <c r="N1577" s="2"/>
    </row>
    <row r="1578" spans="5:14" x14ac:dyDescent="0.3">
      <c r="E1578" s="1"/>
      <c r="F1578" s="1"/>
      <c r="G1578" s="1"/>
      <c r="H1578" s="2"/>
      <c r="I1578" s="1"/>
      <c r="J1578" s="1"/>
      <c r="K1578" s="2"/>
      <c r="L1578" s="1"/>
      <c r="M1578" s="1"/>
      <c r="N1578" s="2"/>
    </row>
    <row r="1579" spans="5:14" x14ac:dyDescent="0.3">
      <c r="E1579" s="1"/>
      <c r="F1579" s="1"/>
      <c r="G1579" s="1"/>
      <c r="H1579" s="2"/>
      <c r="I1579" s="1"/>
      <c r="J1579" s="1"/>
      <c r="K1579" s="2"/>
      <c r="L1579" s="1"/>
      <c r="M1579" s="1"/>
      <c r="N1579" s="2"/>
    </row>
    <row r="1580" spans="5:14" x14ac:dyDescent="0.3">
      <c r="E1580" s="1"/>
      <c r="F1580" s="1"/>
      <c r="G1580" s="1"/>
      <c r="H1580" s="2"/>
      <c r="I1580" s="1"/>
      <c r="J1580" s="1"/>
      <c r="K1580" s="2"/>
      <c r="L1580" s="1"/>
      <c r="M1580" s="1"/>
      <c r="N1580" s="2"/>
    </row>
    <row r="1581" spans="5:14" x14ac:dyDescent="0.3">
      <c r="E1581" s="1"/>
      <c r="F1581" s="1"/>
      <c r="G1581" s="1"/>
      <c r="H1581" s="2"/>
      <c r="I1581" s="1"/>
      <c r="J1581" s="1"/>
      <c r="K1581" s="2"/>
      <c r="L1581" s="1"/>
      <c r="M1581" s="1"/>
      <c r="N1581" s="2"/>
    </row>
    <row r="1582" spans="5:14" x14ac:dyDescent="0.3">
      <c r="E1582" s="1"/>
      <c r="F1582" s="1"/>
      <c r="G1582" s="1"/>
      <c r="H1582" s="2"/>
      <c r="I1582" s="1"/>
      <c r="J1582" s="1"/>
      <c r="K1582" s="2"/>
      <c r="L1582" s="1"/>
      <c r="M1582" s="1"/>
      <c r="N1582" s="2"/>
    </row>
    <row r="1583" spans="5:14" x14ac:dyDescent="0.3">
      <c r="E1583" s="1"/>
      <c r="F1583" s="1"/>
      <c r="G1583" s="1"/>
      <c r="H1583" s="2"/>
      <c r="I1583" s="1"/>
      <c r="J1583" s="1"/>
      <c r="K1583" s="2"/>
      <c r="L1583" s="1"/>
      <c r="M1583" s="1"/>
      <c r="N1583" s="2"/>
    </row>
    <row r="1584" spans="5:14" x14ac:dyDescent="0.3">
      <c r="E1584" s="1"/>
      <c r="F1584" s="1"/>
      <c r="G1584" s="1"/>
      <c r="H1584" s="2"/>
      <c r="I1584" s="1"/>
      <c r="J1584" s="1"/>
      <c r="K1584" s="2"/>
      <c r="L1584" s="1"/>
      <c r="M1584" s="1"/>
      <c r="N1584" s="2"/>
    </row>
    <row r="1585" spans="5:14" x14ac:dyDescent="0.3">
      <c r="E1585" s="1"/>
      <c r="F1585" s="1"/>
      <c r="G1585" s="1"/>
      <c r="H1585" s="2"/>
      <c r="I1585" s="1"/>
      <c r="J1585" s="1"/>
      <c r="K1585" s="2"/>
      <c r="L1585" s="1"/>
      <c r="M1585" s="1"/>
      <c r="N1585" s="2"/>
    </row>
    <row r="1586" spans="5:14" x14ac:dyDescent="0.3">
      <c r="E1586" s="1"/>
      <c r="F1586" s="1"/>
      <c r="G1586" s="1"/>
      <c r="H1586" s="2"/>
      <c r="I1586" s="1"/>
      <c r="J1586" s="1"/>
      <c r="K1586" s="2"/>
      <c r="L1586" s="1"/>
      <c r="M1586" s="1"/>
      <c r="N1586" s="2"/>
    </row>
    <row r="1587" spans="5:14" x14ac:dyDescent="0.3">
      <c r="E1587" s="1"/>
      <c r="F1587" s="1"/>
      <c r="G1587" s="1"/>
      <c r="H1587" s="2"/>
      <c r="I1587" s="1"/>
      <c r="J1587" s="1"/>
      <c r="K1587" s="2"/>
      <c r="L1587" s="1"/>
      <c r="M1587" s="1"/>
      <c r="N1587" s="2"/>
    </row>
    <row r="1588" spans="5:14" x14ac:dyDescent="0.3">
      <c r="E1588" s="1"/>
      <c r="F1588" s="1"/>
      <c r="G1588" s="1"/>
      <c r="H1588" s="2"/>
      <c r="I1588" s="1"/>
      <c r="J1588" s="1"/>
      <c r="K1588" s="2"/>
      <c r="L1588" s="1"/>
      <c r="M1588" s="1"/>
      <c r="N1588" s="2"/>
    </row>
    <row r="1589" spans="5:14" x14ac:dyDescent="0.3">
      <c r="E1589" s="1"/>
      <c r="F1589" s="1"/>
      <c r="G1589" s="1"/>
      <c r="H1589" s="2"/>
      <c r="I1589" s="1"/>
      <c r="J1589" s="1"/>
      <c r="K1589" s="2"/>
      <c r="L1589" s="1"/>
      <c r="M1589" s="1"/>
      <c r="N1589" s="2"/>
    </row>
    <row r="1590" spans="5:14" x14ac:dyDescent="0.3">
      <c r="E1590" s="1"/>
      <c r="F1590" s="1"/>
      <c r="G1590" s="1"/>
      <c r="H1590" s="2"/>
      <c r="I1590" s="1"/>
      <c r="J1590" s="1"/>
      <c r="K1590" s="2"/>
      <c r="L1590" s="1"/>
      <c r="M1590" s="1"/>
      <c r="N1590" s="2"/>
    </row>
    <row r="1591" spans="5:14" x14ac:dyDescent="0.3">
      <c r="E1591" s="1"/>
      <c r="F1591" s="1"/>
      <c r="G1591" s="1"/>
      <c r="H1591" s="2"/>
      <c r="I1591" s="1"/>
      <c r="J1591" s="1"/>
      <c r="K1591" s="2"/>
      <c r="L1591" s="1"/>
      <c r="M1591" s="1"/>
      <c r="N1591" s="2"/>
    </row>
    <row r="1592" spans="5:14" x14ac:dyDescent="0.3">
      <c r="E1592" s="1"/>
      <c r="F1592" s="1"/>
      <c r="G1592" s="1"/>
      <c r="H1592" s="2"/>
      <c r="I1592" s="1"/>
      <c r="J1592" s="1"/>
      <c r="K1592" s="2"/>
      <c r="L1592" s="1"/>
      <c r="M1592" s="1"/>
      <c r="N1592" s="2"/>
    </row>
    <row r="1593" spans="5:14" x14ac:dyDescent="0.3">
      <c r="E1593" s="1"/>
      <c r="F1593" s="1"/>
      <c r="G1593" s="1"/>
      <c r="H1593" s="2"/>
      <c r="I1593" s="1"/>
      <c r="J1593" s="1"/>
      <c r="K1593" s="2"/>
      <c r="L1593" s="1"/>
      <c r="M1593" s="1"/>
      <c r="N1593" s="2"/>
    </row>
    <row r="1594" spans="5:14" x14ac:dyDescent="0.3">
      <c r="E1594" s="1"/>
      <c r="F1594" s="1"/>
      <c r="G1594" s="1"/>
      <c r="H1594" s="2"/>
      <c r="I1594" s="1"/>
      <c r="J1594" s="1"/>
      <c r="K1594" s="2"/>
      <c r="L1594" s="1"/>
      <c r="M1594" s="1"/>
      <c r="N1594" s="2"/>
    </row>
    <row r="1595" spans="5:14" x14ac:dyDescent="0.3">
      <c r="E1595" s="1"/>
      <c r="F1595" s="1"/>
      <c r="G1595" s="1"/>
      <c r="H1595" s="2"/>
      <c r="I1595" s="1"/>
      <c r="J1595" s="1"/>
      <c r="K1595" s="2"/>
      <c r="L1595" s="1"/>
      <c r="M1595" s="1"/>
      <c r="N1595" s="2"/>
    </row>
    <row r="1596" spans="5:14" x14ac:dyDescent="0.3">
      <c r="E1596" s="1"/>
      <c r="F1596" s="1"/>
      <c r="G1596" s="1"/>
      <c r="H1596" s="2"/>
      <c r="I1596" s="1"/>
      <c r="J1596" s="1"/>
      <c r="K1596" s="2"/>
      <c r="L1596" s="1"/>
      <c r="M1596" s="1"/>
      <c r="N1596" s="2"/>
    </row>
    <row r="1597" spans="5:14" x14ac:dyDescent="0.3">
      <c r="E1597" s="1"/>
      <c r="F1597" s="1"/>
      <c r="G1597" s="1"/>
      <c r="H1597" s="2"/>
      <c r="I1597" s="1"/>
      <c r="J1597" s="1"/>
      <c r="K1597" s="2"/>
      <c r="L1597" s="1"/>
      <c r="M1597" s="1"/>
      <c r="N1597" s="2"/>
    </row>
    <row r="1598" spans="5:14" x14ac:dyDescent="0.3">
      <c r="E1598" s="1"/>
      <c r="F1598" s="1"/>
      <c r="G1598" s="1"/>
      <c r="H1598" s="2"/>
      <c r="I1598" s="1"/>
      <c r="J1598" s="1"/>
      <c r="K1598" s="2"/>
      <c r="L1598" s="1"/>
      <c r="M1598" s="1"/>
      <c r="N1598" s="2"/>
    </row>
    <row r="1599" spans="5:14" x14ac:dyDescent="0.3">
      <c r="E1599" s="1"/>
      <c r="F1599" s="1"/>
      <c r="G1599" s="1"/>
      <c r="H1599" s="2"/>
      <c r="I1599" s="1"/>
      <c r="J1599" s="1"/>
      <c r="K1599" s="2"/>
      <c r="L1599" s="1"/>
      <c r="M1599" s="1"/>
      <c r="N1599" s="2"/>
    </row>
    <row r="1600" spans="5:14" x14ac:dyDescent="0.3">
      <c r="E1600" s="1"/>
      <c r="F1600" s="1"/>
      <c r="G1600" s="1"/>
      <c r="H1600" s="2"/>
      <c r="I1600" s="1"/>
      <c r="J1600" s="1"/>
      <c r="K1600" s="2"/>
      <c r="L1600" s="1"/>
      <c r="M1600" s="1"/>
      <c r="N1600" s="2"/>
    </row>
    <row r="1601" spans="5:14" x14ac:dyDescent="0.3">
      <c r="E1601" s="1"/>
      <c r="F1601" s="1"/>
      <c r="G1601" s="1"/>
      <c r="H1601" s="2"/>
      <c r="I1601" s="1"/>
      <c r="J1601" s="1"/>
      <c r="K1601" s="2"/>
      <c r="L1601" s="1"/>
      <c r="M1601" s="1"/>
      <c r="N1601" s="2"/>
    </row>
    <row r="1602" spans="5:14" x14ac:dyDescent="0.3">
      <c r="E1602" s="1"/>
      <c r="F1602" s="1"/>
      <c r="G1602" s="1"/>
      <c r="H1602" s="2"/>
      <c r="I1602" s="1"/>
      <c r="J1602" s="1"/>
      <c r="K1602" s="2"/>
      <c r="L1602" s="1"/>
      <c r="M1602" s="1"/>
      <c r="N1602" s="2"/>
    </row>
    <row r="1603" spans="5:14" x14ac:dyDescent="0.3">
      <c r="E1603" s="1"/>
      <c r="F1603" s="1"/>
      <c r="G1603" s="1"/>
      <c r="H1603" s="2"/>
      <c r="I1603" s="1"/>
      <c r="J1603" s="1"/>
      <c r="K1603" s="2"/>
      <c r="L1603" s="1"/>
      <c r="M1603" s="1"/>
      <c r="N1603" s="2"/>
    </row>
    <row r="1604" spans="5:14" x14ac:dyDescent="0.3">
      <c r="E1604" s="1"/>
      <c r="F1604" s="1"/>
      <c r="G1604" s="1"/>
      <c r="H1604" s="2"/>
      <c r="I1604" s="1"/>
      <c r="J1604" s="1"/>
      <c r="K1604" s="2"/>
      <c r="L1604" s="1"/>
      <c r="M1604" s="1"/>
      <c r="N1604" s="2"/>
    </row>
    <row r="1605" spans="5:14" x14ac:dyDescent="0.3">
      <c r="E1605" s="1"/>
      <c r="F1605" s="1"/>
      <c r="G1605" s="1"/>
      <c r="H1605" s="2"/>
      <c r="I1605" s="1"/>
      <c r="J1605" s="1"/>
      <c r="K1605" s="2"/>
      <c r="L1605" s="1"/>
      <c r="M1605" s="1"/>
      <c r="N1605" s="2"/>
    </row>
    <row r="1606" spans="5:14" x14ac:dyDescent="0.3">
      <c r="E1606" s="1"/>
      <c r="F1606" s="1"/>
      <c r="G1606" s="1"/>
      <c r="H1606" s="2"/>
      <c r="I1606" s="1"/>
      <c r="J1606" s="1"/>
      <c r="K1606" s="2"/>
      <c r="L1606" s="1"/>
      <c r="M1606" s="1"/>
      <c r="N1606" s="2"/>
    </row>
    <row r="1607" spans="5:14" x14ac:dyDescent="0.3">
      <c r="E1607" s="1"/>
      <c r="F1607" s="1"/>
      <c r="G1607" s="1"/>
      <c r="H1607" s="2"/>
      <c r="I1607" s="1"/>
      <c r="J1607" s="1"/>
      <c r="K1607" s="2"/>
      <c r="L1607" s="1"/>
      <c r="M1607" s="1"/>
      <c r="N1607" s="2"/>
    </row>
    <row r="1608" spans="5:14" x14ac:dyDescent="0.3">
      <c r="E1608" s="1"/>
      <c r="F1608" s="1"/>
      <c r="G1608" s="1"/>
      <c r="H1608" s="2"/>
      <c r="I1608" s="1"/>
      <c r="J1608" s="1"/>
      <c r="K1608" s="2"/>
      <c r="L1608" s="1"/>
      <c r="M1608" s="1"/>
      <c r="N1608" s="2"/>
    </row>
    <row r="1609" spans="5:14" x14ac:dyDescent="0.3">
      <c r="E1609" s="1"/>
      <c r="F1609" s="1"/>
      <c r="G1609" s="1"/>
      <c r="H1609" s="2"/>
      <c r="I1609" s="1"/>
      <c r="J1609" s="1"/>
      <c r="K1609" s="2"/>
      <c r="L1609" s="1"/>
      <c r="M1609" s="1"/>
      <c r="N1609" s="2"/>
    </row>
    <row r="1610" spans="5:14" x14ac:dyDescent="0.3">
      <c r="E1610" s="1"/>
      <c r="F1610" s="1"/>
      <c r="G1610" s="1"/>
      <c r="H1610" s="2"/>
      <c r="I1610" s="1"/>
      <c r="J1610" s="1"/>
      <c r="K1610" s="2"/>
      <c r="L1610" s="1"/>
      <c r="M1610" s="1"/>
      <c r="N1610" s="2"/>
    </row>
    <row r="1611" spans="5:14" x14ac:dyDescent="0.3">
      <c r="E1611" s="1"/>
      <c r="F1611" s="1"/>
      <c r="G1611" s="1"/>
      <c r="H1611" s="2"/>
      <c r="I1611" s="1"/>
      <c r="J1611" s="1"/>
      <c r="K1611" s="2"/>
      <c r="L1611" s="1"/>
      <c r="M1611" s="1"/>
      <c r="N1611" s="2"/>
    </row>
    <row r="1612" spans="5:14" x14ac:dyDescent="0.3">
      <c r="E1612" s="1"/>
      <c r="F1612" s="1"/>
      <c r="G1612" s="1"/>
      <c r="H1612" s="2"/>
      <c r="I1612" s="1"/>
      <c r="J1612" s="1"/>
      <c r="K1612" s="2"/>
      <c r="L1612" s="1"/>
      <c r="M1612" s="1"/>
      <c r="N1612" s="2"/>
    </row>
    <row r="1613" spans="5:14" x14ac:dyDescent="0.3">
      <c r="E1613" s="1"/>
      <c r="F1613" s="1"/>
      <c r="G1613" s="1"/>
      <c r="H1613" s="2"/>
      <c r="I1613" s="1"/>
      <c r="J1613" s="1"/>
      <c r="K1613" s="2"/>
      <c r="L1613" s="1"/>
      <c r="M1613" s="1"/>
      <c r="N1613" s="2"/>
    </row>
    <row r="1614" spans="5:14" x14ac:dyDescent="0.3">
      <c r="E1614" s="1"/>
      <c r="F1614" s="1"/>
      <c r="G1614" s="1"/>
      <c r="H1614" s="2"/>
      <c r="I1614" s="1"/>
      <c r="J1614" s="1"/>
      <c r="K1614" s="2"/>
      <c r="L1614" s="1"/>
      <c r="M1614" s="1"/>
      <c r="N1614" s="2"/>
    </row>
    <row r="1615" spans="5:14" x14ac:dyDescent="0.3">
      <c r="E1615" s="1"/>
      <c r="F1615" s="1"/>
      <c r="G1615" s="1"/>
      <c r="H1615" s="2"/>
      <c r="I1615" s="1"/>
      <c r="J1615" s="1"/>
      <c r="K1615" s="2"/>
      <c r="L1615" s="1"/>
      <c r="M1615" s="1"/>
      <c r="N1615" s="2"/>
    </row>
    <row r="1616" spans="5:14" x14ac:dyDescent="0.3">
      <c r="E1616" s="1"/>
      <c r="F1616" s="1"/>
      <c r="G1616" s="1"/>
      <c r="H1616" s="2"/>
      <c r="I1616" s="1"/>
      <c r="J1616" s="1"/>
      <c r="K1616" s="2"/>
      <c r="L1616" s="1"/>
      <c r="M1616" s="1"/>
      <c r="N1616" s="2"/>
    </row>
    <row r="1617" spans="5:14" x14ac:dyDescent="0.3">
      <c r="E1617" s="1"/>
      <c r="F1617" s="1"/>
      <c r="G1617" s="1"/>
      <c r="H1617" s="2"/>
      <c r="I1617" s="1"/>
      <c r="J1617" s="1"/>
      <c r="K1617" s="2"/>
      <c r="L1617" s="1"/>
      <c r="M1617" s="1"/>
      <c r="N1617" s="2"/>
    </row>
    <row r="1618" spans="5:14" x14ac:dyDescent="0.3">
      <c r="E1618" s="1"/>
      <c r="F1618" s="1"/>
      <c r="G1618" s="1"/>
      <c r="H1618" s="2"/>
      <c r="I1618" s="1"/>
      <c r="J1618" s="1"/>
      <c r="K1618" s="2"/>
      <c r="L1618" s="1"/>
      <c r="M1618" s="1"/>
      <c r="N1618" s="2"/>
    </row>
    <row r="1619" spans="5:14" x14ac:dyDescent="0.3">
      <c r="E1619" s="1"/>
      <c r="F1619" s="1"/>
      <c r="G1619" s="1"/>
      <c r="H1619" s="2"/>
      <c r="I1619" s="1"/>
      <c r="J1619" s="1"/>
      <c r="K1619" s="2"/>
      <c r="L1619" s="1"/>
      <c r="M1619" s="1"/>
      <c r="N1619" s="2"/>
    </row>
    <row r="1620" spans="5:14" x14ac:dyDescent="0.3">
      <c r="E1620" s="1"/>
      <c r="F1620" s="1"/>
      <c r="G1620" s="1"/>
      <c r="H1620" s="2"/>
      <c r="I1620" s="1"/>
      <c r="J1620" s="1"/>
      <c r="K1620" s="2"/>
      <c r="L1620" s="1"/>
      <c r="M1620" s="1"/>
      <c r="N1620" s="2"/>
    </row>
    <row r="1621" spans="5:14" x14ac:dyDescent="0.3">
      <c r="E1621" s="1"/>
      <c r="F1621" s="1"/>
      <c r="G1621" s="1"/>
      <c r="H1621" s="2"/>
      <c r="I1621" s="1"/>
      <c r="J1621" s="1"/>
      <c r="K1621" s="2"/>
      <c r="L1621" s="1"/>
      <c r="M1621" s="1"/>
      <c r="N1621" s="2"/>
    </row>
    <row r="1622" spans="5:14" x14ac:dyDescent="0.3">
      <c r="E1622" s="1"/>
      <c r="F1622" s="1"/>
      <c r="G1622" s="1"/>
      <c r="H1622" s="2"/>
      <c r="I1622" s="1"/>
      <c r="J1622" s="1"/>
      <c r="K1622" s="2"/>
      <c r="L1622" s="1"/>
      <c r="M1622" s="1"/>
      <c r="N1622" s="2"/>
    </row>
    <row r="1623" spans="5:14" x14ac:dyDescent="0.3">
      <c r="E1623" s="1"/>
      <c r="F1623" s="1"/>
      <c r="G1623" s="1"/>
      <c r="H1623" s="2"/>
      <c r="I1623" s="1"/>
      <c r="J1623" s="1"/>
      <c r="K1623" s="2"/>
      <c r="L1623" s="1"/>
      <c r="M1623" s="1"/>
      <c r="N1623" s="2"/>
    </row>
    <row r="1624" spans="5:14" x14ac:dyDescent="0.3">
      <c r="E1624" s="1"/>
      <c r="F1624" s="1"/>
      <c r="G1624" s="1"/>
      <c r="H1624" s="2"/>
      <c r="I1624" s="1"/>
      <c r="J1624" s="1"/>
      <c r="K1624" s="2"/>
      <c r="L1624" s="1"/>
      <c r="M1624" s="1"/>
      <c r="N1624" s="2"/>
    </row>
    <row r="1625" spans="5:14" x14ac:dyDescent="0.3">
      <c r="E1625" s="1"/>
      <c r="F1625" s="1"/>
      <c r="G1625" s="1"/>
      <c r="H1625" s="2"/>
      <c r="I1625" s="1"/>
      <c r="J1625" s="1"/>
      <c r="K1625" s="2"/>
      <c r="L1625" s="1"/>
      <c r="M1625" s="1"/>
      <c r="N1625" s="2"/>
    </row>
    <row r="1626" spans="5:14" x14ac:dyDescent="0.3">
      <c r="E1626" s="1"/>
      <c r="F1626" s="1"/>
      <c r="G1626" s="1"/>
      <c r="H1626" s="2"/>
      <c r="I1626" s="1"/>
      <c r="J1626" s="1"/>
      <c r="K1626" s="2"/>
      <c r="L1626" s="1"/>
      <c r="M1626" s="1"/>
      <c r="N1626" s="2"/>
    </row>
    <row r="1627" spans="5:14" x14ac:dyDescent="0.3">
      <c r="E1627" s="1"/>
      <c r="F1627" s="1"/>
      <c r="G1627" s="1"/>
      <c r="H1627" s="2"/>
      <c r="I1627" s="1"/>
      <c r="J1627" s="1"/>
      <c r="K1627" s="2"/>
      <c r="L1627" s="1"/>
      <c r="M1627" s="1"/>
      <c r="N1627" s="2"/>
    </row>
    <row r="1628" spans="5:14" x14ac:dyDescent="0.3">
      <c r="E1628" s="1"/>
      <c r="F1628" s="1"/>
      <c r="G1628" s="1"/>
      <c r="H1628" s="2"/>
      <c r="I1628" s="1"/>
      <c r="J1628" s="1"/>
      <c r="K1628" s="2"/>
      <c r="L1628" s="1"/>
      <c r="M1628" s="1"/>
      <c r="N1628" s="2"/>
    </row>
    <row r="1629" spans="5:14" x14ac:dyDescent="0.3">
      <c r="E1629" s="1"/>
      <c r="F1629" s="1"/>
      <c r="G1629" s="1"/>
      <c r="H1629" s="2"/>
      <c r="I1629" s="1"/>
      <c r="J1629" s="1"/>
      <c r="K1629" s="2"/>
      <c r="L1629" s="1"/>
      <c r="M1629" s="1"/>
      <c r="N1629" s="2"/>
    </row>
    <row r="1630" spans="5:14" x14ac:dyDescent="0.3">
      <c r="E1630" s="1"/>
      <c r="F1630" s="1"/>
      <c r="G1630" s="1"/>
      <c r="H1630" s="2"/>
      <c r="I1630" s="1"/>
      <c r="J1630" s="1"/>
      <c r="K1630" s="2"/>
      <c r="L1630" s="1"/>
      <c r="M1630" s="1"/>
      <c r="N1630" s="2"/>
    </row>
    <row r="1631" spans="5:14" x14ac:dyDescent="0.3">
      <c r="E1631" s="1"/>
      <c r="F1631" s="1"/>
      <c r="G1631" s="1"/>
      <c r="H1631" s="2"/>
      <c r="I1631" s="1"/>
      <c r="J1631" s="1"/>
      <c r="K1631" s="2"/>
      <c r="L1631" s="1"/>
      <c r="M1631" s="1"/>
      <c r="N1631" s="2"/>
    </row>
    <row r="1632" spans="5:14" x14ac:dyDescent="0.3">
      <c r="E1632" s="1"/>
      <c r="F1632" s="1"/>
      <c r="G1632" s="1"/>
      <c r="H1632" s="2"/>
      <c r="I1632" s="1"/>
      <c r="J1632" s="1"/>
      <c r="K1632" s="2"/>
      <c r="L1632" s="1"/>
      <c r="M1632" s="1"/>
      <c r="N1632" s="2"/>
    </row>
    <row r="1633" spans="5:14" x14ac:dyDescent="0.3">
      <c r="E1633" s="1"/>
      <c r="F1633" s="1"/>
      <c r="G1633" s="1"/>
      <c r="H1633" s="2"/>
      <c r="I1633" s="1"/>
      <c r="J1633" s="1"/>
      <c r="K1633" s="2"/>
      <c r="L1633" s="1"/>
      <c r="M1633" s="1"/>
      <c r="N1633" s="2"/>
    </row>
    <row r="1634" spans="5:14" x14ac:dyDescent="0.3">
      <c r="E1634" s="1"/>
      <c r="F1634" s="1"/>
      <c r="G1634" s="1"/>
      <c r="H1634" s="2"/>
      <c r="I1634" s="1"/>
      <c r="J1634" s="1"/>
      <c r="K1634" s="2"/>
      <c r="L1634" s="1"/>
      <c r="M1634" s="1"/>
      <c r="N1634" s="2"/>
    </row>
    <row r="1635" spans="5:14" x14ac:dyDescent="0.3">
      <c r="E1635" s="1"/>
      <c r="F1635" s="1"/>
      <c r="G1635" s="1"/>
      <c r="H1635" s="2"/>
      <c r="I1635" s="1"/>
      <c r="J1635" s="1"/>
      <c r="K1635" s="2"/>
      <c r="L1635" s="1"/>
      <c r="M1635" s="1"/>
      <c r="N1635" s="2"/>
    </row>
    <row r="1636" spans="5:14" x14ac:dyDescent="0.3">
      <c r="E1636" s="1"/>
      <c r="F1636" s="1"/>
      <c r="G1636" s="1"/>
      <c r="H1636" s="2"/>
      <c r="I1636" s="1"/>
      <c r="J1636" s="1"/>
      <c r="K1636" s="2"/>
      <c r="L1636" s="1"/>
      <c r="M1636" s="1"/>
      <c r="N1636" s="2"/>
    </row>
    <row r="1637" spans="5:14" x14ac:dyDescent="0.3">
      <c r="E1637" s="1"/>
      <c r="F1637" s="1"/>
      <c r="G1637" s="1"/>
      <c r="H1637" s="2"/>
      <c r="I1637" s="1"/>
      <c r="J1637" s="1"/>
      <c r="K1637" s="2"/>
      <c r="L1637" s="1"/>
      <c r="M1637" s="1"/>
      <c r="N1637" s="2"/>
    </row>
    <row r="1638" spans="5:14" x14ac:dyDescent="0.3">
      <c r="E1638" s="1"/>
      <c r="F1638" s="1"/>
      <c r="G1638" s="1"/>
      <c r="H1638" s="2"/>
      <c r="I1638" s="1"/>
      <c r="J1638" s="1"/>
      <c r="K1638" s="2"/>
      <c r="L1638" s="1"/>
      <c r="M1638" s="1"/>
      <c r="N1638" s="2"/>
    </row>
    <row r="1639" spans="5:14" x14ac:dyDescent="0.3">
      <c r="E1639" s="1"/>
      <c r="F1639" s="1"/>
      <c r="G1639" s="1"/>
      <c r="H1639" s="2"/>
      <c r="I1639" s="1"/>
      <c r="J1639" s="1"/>
      <c r="K1639" s="2"/>
      <c r="L1639" s="1"/>
      <c r="M1639" s="1"/>
      <c r="N1639" s="2"/>
    </row>
    <row r="1640" spans="5:14" x14ac:dyDescent="0.3">
      <c r="E1640" s="1"/>
      <c r="F1640" s="1"/>
      <c r="G1640" s="1"/>
      <c r="H1640" s="2"/>
      <c r="I1640" s="1"/>
      <c r="J1640" s="1"/>
      <c r="K1640" s="2"/>
      <c r="L1640" s="1"/>
      <c r="M1640" s="1"/>
      <c r="N1640" s="2"/>
    </row>
    <row r="1641" spans="5:14" x14ac:dyDescent="0.3">
      <c r="E1641" s="1"/>
      <c r="F1641" s="1"/>
      <c r="G1641" s="1"/>
      <c r="H1641" s="2"/>
      <c r="I1641" s="1"/>
      <c r="J1641" s="1"/>
      <c r="K1641" s="2"/>
      <c r="L1641" s="1"/>
      <c r="M1641" s="1"/>
      <c r="N1641" s="2"/>
    </row>
    <row r="1642" spans="5:14" x14ac:dyDescent="0.3">
      <c r="E1642" s="1"/>
      <c r="F1642" s="1"/>
      <c r="G1642" s="1"/>
      <c r="H1642" s="2"/>
      <c r="I1642" s="1"/>
      <c r="J1642" s="1"/>
      <c r="K1642" s="2"/>
      <c r="L1642" s="1"/>
      <c r="M1642" s="1"/>
      <c r="N1642" s="2"/>
    </row>
    <row r="1643" spans="5:14" x14ac:dyDescent="0.3">
      <c r="E1643" s="1"/>
      <c r="F1643" s="1"/>
      <c r="G1643" s="1"/>
      <c r="H1643" s="2"/>
      <c r="I1643" s="1"/>
      <c r="J1643" s="1"/>
      <c r="K1643" s="2"/>
      <c r="L1643" s="1"/>
      <c r="M1643" s="1"/>
      <c r="N1643" s="2"/>
    </row>
    <row r="1644" spans="5:14" x14ac:dyDescent="0.3">
      <c r="E1644" s="1"/>
      <c r="F1644" s="1"/>
      <c r="G1644" s="1"/>
      <c r="H1644" s="2"/>
      <c r="I1644" s="1"/>
      <c r="J1644" s="1"/>
      <c r="K1644" s="2"/>
      <c r="L1644" s="1"/>
      <c r="M1644" s="1"/>
      <c r="N1644" s="2"/>
    </row>
    <row r="1645" spans="5:14" x14ac:dyDescent="0.3">
      <c r="E1645" s="1"/>
      <c r="F1645" s="1"/>
      <c r="G1645" s="1"/>
      <c r="H1645" s="2"/>
      <c r="I1645" s="1"/>
      <c r="J1645" s="1"/>
      <c r="K1645" s="2"/>
      <c r="L1645" s="1"/>
      <c r="M1645" s="1"/>
      <c r="N1645" s="2"/>
    </row>
    <row r="1646" spans="5:14" x14ac:dyDescent="0.3">
      <c r="E1646" s="1"/>
      <c r="F1646" s="1"/>
      <c r="G1646" s="1"/>
      <c r="H1646" s="2"/>
      <c r="I1646" s="1"/>
      <c r="J1646" s="1"/>
      <c r="K1646" s="2"/>
      <c r="L1646" s="1"/>
      <c r="M1646" s="1"/>
      <c r="N1646" s="2"/>
    </row>
    <row r="1647" spans="5:14" x14ac:dyDescent="0.3">
      <c r="E1647" s="1"/>
      <c r="F1647" s="1"/>
      <c r="G1647" s="1"/>
      <c r="H1647" s="2"/>
      <c r="I1647" s="1"/>
      <c r="J1647" s="1"/>
      <c r="K1647" s="2"/>
      <c r="L1647" s="1"/>
      <c r="M1647" s="1"/>
      <c r="N1647" s="2"/>
    </row>
    <row r="1648" spans="5:14" x14ac:dyDescent="0.3">
      <c r="E1648" s="1"/>
      <c r="F1648" s="1"/>
      <c r="G1648" s="1"/>
      <c r="H1648" s="2"/>
      <c r="I1648" s="1"/>
      <c r="J1648" s="1"/>
      <c r="K1648" s="2"/>
      <c r="L1648" s="1"/>
      <c r="M1648" s="1"/>
      <c r="N1648" s="2"/>
    </row>
    <row r="1649" spans="5:14" x14ac:dyDescent="0.3">
      <c r="E1649" s="1"/>
      <c r="F1649" s="1"/>
      <c r="G1649" s="1"/>
      <c r="H1649" s="2"/>
      <c r="I1649" s="1"/>
      <c r="J1649" s="1"/>
      <c r="K1649" s="2"/>
      <c r="L1649" s="1"/>
      <c r="M1649" s="1"/>
      <c r="N1649" s="2"/>
    </row>
    <row r="1650" spans="5:14" x14ac:dyDescent="0.3">
      <c r="E1650" s="1"/>
      <c r="F1650" s="1"/>
      <c r="G1650" s="1"/>
      <c r="H1650" s="2"/>
      <c r="I1650" s="1"/>
      <c r="J1650" s="1"/>
      <c r="K1650" s="2"/>
      <c r="L1650" s="1"/>
      <c r="M1650" s="1"/>
      <c r="N1650" s="2"/>
    </row>
    <row r="1651" spans="5:14" x14ac:dyDescent="0.3">
      <c r="E1651" s="1"/>
      <c r="F1651" s="1"/>
      <c r="G1651" s="1"/>
      <c r="H1651" s="2"/>
      <c r="I1651" s="1"/>
      <c r="J1651" s="1"/>
      <c r="K1651" s="2"/>
      <c r="L1651" s="1"/>
      <c r="M1651" s="1"/>
      <c r="N1651" s="2"/>
    </row>
    <row r="1652" spans="5:14" x14ac:dyDescent="0.3">
      <c r="E1652" s="1"/>
      <c r="F1652" s="1"/>
      <c r="G1652" s="1"/>
      <c r="H1652" s="2"/>
      <c r="I1652" s="1"/>
      <c r="J1652" s="1"/>
      <c r="K1652" s="2"/>
      <c r="L1652" s="1"/>
      <c r="M1652" s="1"/>
      <c r="N1652" s="2"/>
    </row>
    <row r="1653" spans="5:14" x14ac:dyDescent="0.3">
      <c r="E1653" s="1"/>
      <c r="F1653" s="1"/>
      <c r="G1653" s="1"/>
      <c r="H1653" s="2"/>
      <c r="I1653" s="1"/>
      <c r="J1653" s="1"/>
      <c r="K1653" s="2"/>
      <c r="L1653" s="1"/>
      <c r="M1653" s="1"/>
      <c r="N1653" s="2"/>
    </row>
    <row r="1654" spans="5:14" x14ac:dyDescent="0.3">
      <c r="E1654" s="1"/>
      <c r="F1654" s="1"/>
      <c r="G1654" s="1"/>
      <c r="H1654" s="2"/>
      <c r="I1654" s="1"/>
      <c r="J1654" s="1"/>
      <c r="K1654" s="2"/>
      <c r="L1654" s="1"/>
      <c r="M1654" s="1"/>
      <c r="N1654" s="2"/>
    </row>
    <row r="1655" spans="5:14" x14ac:dyDescent="0.3">
      <c r="E1655" s="1"/>
      <c r="F1655" s="1"/>
      <c r="G1655" s="1"/>
      <c r="H1655" s="2"/>
      <c r="I1655" s="1"/>
      <c r="J1655" s="1"/>
      <c r="K1655" s="2"/>
      <c r="L1655" s="1"/>
      <c r="M1655" s="1"/>
      <c r="N1655" s="2"/>
    </row>
    <row r="1656" spans="5:14" x14ac:dyDescent="0.3">
      <c r="E1656" s="1"/>
      <c r="F1656" s="1"/>
      <c r="G1656" s="1"/>
      <c r="H1656" s="2"/>
      <c r="I1656" s="1"/>
      <c r="J1656" s="1"/>
      <c r="K1656" s="2"/>
      <c r="L1656" s="1"/>
      <c r="M1656" s="1"/>
      <c r="N1656" s="2"/>
    </row>
    <row r="1657" spans="5:14" x14ac:dyDescent="0.3">
      <c r="E1657" s="1"/>
      <c r="F1657" s="1"/>
      <c r="G1657" s="1"/>
      <c r="H1657" s="2"/>
      <c r="I1657" s="1"/>
      <c r="J1657" s="1"/>
      <c r="K1657" s="2"/>
      <c r="L1657" s="1"/>
      <c r="M1657" s="1"/>
      <c r="N1657" s="2"/>
    </row>
    <row r="1658" spans="5:14" x14ac:dyDescent="0.3">
      <c r="E1658" s="1"/>
      <c r="F1658" s="1"/>
      <c r="G1658" s="1"/>
      <c r="H1658" s="2"/>
      <c r="I1658" s="1"/>
      <c r="J1658" s="1"/>
      <c r="K1658" s="2"/>
      <c r="L1658" s="1"/>
      <c r="M1658" s="1"/>
      <c r="N1658" s="2"/>
    </row>
    <row r="1659" spans="5:14" x14ac:dyDescent="0.3">
      <c r="E1659" s="1"/>
      <c r="F1659" s="1"/>
      <c r="G1659" s="1"/>
      <c r="H1659" s="2"/>
      <c r="I1659" s="1"/>
      <c r="J1659" s="1"/>
      <c r="K1659" s="2"/>
      <c r="L1659" s="1"/>
      <c r="M1659" s="1"/>
      <c r="N1659" s="2"/>
    </row>
    <row r="1660" spans="5:14" x14ac:dyDescent="0.3">
      <c r="E1660" s="1"/>
      <c r="F1660" s="1"/>
      <c r="G1660" s="1"/>
      <c r="H1660" s="2"/>
      <c r="I1660" s="1"/>
      <c r="J1660" s="1"/>
      <c r="K1660" s="2"/>
      <c r="L1660" s="1"/>
      <c r="M1660" s="1"/>
      <c r="N1660" s="2"/>
    </row>
    <row r="1661" spans="5:14" x14ac:dyDescent="0.3">
      <c r="E1661" s="1"/>
      <c r="F1661" s="1"/>
      <c r="G1661" s="1"/>
      <c r="H1661" s="2"/>
      <c r="I1661" s="1"/>
      <c r="J1661" s="1"/>
      <c r="K1661" s="2"/>
      <c r="L1661" s="1"/>
      <c r="M1661" s="1"/>
      <c r="N1661" s="2"/>
    </row>
    <row r="1662" spans="5:14" x14ac:dyDescent="0.3">
      <c r="E1662" s="1"/>
      <c r="F1662" s="1"/>
      <c r="G1662" s="1"/>
      <c r="H1662" s="2"/>
      <c r="I1662" s="1"/>
      <c r="J1662" s="1"/>
      <c r="K1662" s="2"/>
      <c r="L1662" s="1"/>
      <c r="M1662" s="1"/>
      <c r="N1662" s="2"/>
    </row>
    <row r="1663" spans="5:14" x14ac:dyDescent="0.3">
      <c r="E1663" s="1"/>
      <c r="F1663" s="1"/>
      <c r="G1663" s="1"/>
      <c r="H1663" s="2"/>
      <c r="I1663" s="1"/>
      <c r="J1663" s="1"/>
      <c r="K1663" s="2"/>
      <c r="L1663" s="1"/>
      <c r="M1663" s="1"/>
      <c r="N1663" s="2"/>
    </row>
    <row r="1664" spans="5:14" x14ac:dyDescent="0.3">
      <c r="E1664" s="1"/>
      <c r="F1664" s="1"/>
      <c r="G1664" s="1"/>
      <c r="H1664" s="2"/>
      <c r="I1664" s="1"/>
      <c r="J1664" s="1"/>
      <c r="K1664" s="2"/>
      <c r="L1664" s="1"/>
      <c r="M1664" s="1"/>
      <c r="N1664" s="2"/>
    </row>
    <row r="1665" spans="5:14" x14ac:dyDescent="0.3">
      <c r="E1665" s="1"/>
      <c r="F1665" s="1"/>
      <c r="G1665" s="1"/>
      <c r="H1665" s="2"/>
      <c r="I1665" s="1"/>
      <c r="J1665" s="1"/>
      <c r="K1665" s="2"/>
      <c r="L1665" s="1"/>
      <c r="M1665" s="1"/>
      <c r="N1665" s="2"/>
    </row>
    <row r="1666" spans="5:14" x14ac:dyDescent="0.3">
      <c r="E1666" s="1"/>
      <c r="F1666" s="1"/>
      <c r="G1666" s="1"/>
      <c r="H1666" s="2"/>
      <c r="I1666" s="1"/>
      <c r="J1666" s="1"/>
      <c r="K1666" s="2"/>
      <c r="L1666" s="1"/>
      <c r="M1666" s="1"/>
      <c r="N1666" s="2"/>
    </row>
    <row r="1667" spans="5:14" x14ac:dyDescent="0.3">
      <c r="E1667" s="1"/>
      <c r="F1667" s="1"/>
      <c r="G1667" s="1"/>
      <c r="H1667" s="2"/>
      <c r="I1667" s="1"/>
      <c r="J1667" s="1"/>
      <c r="K1667" s="2"/>
      <c r="L1667" s="1"/>
      <c r="M1667" s="1"/>
      <c r="N1667" s="2"/>
    </row>
    <row r="1668" spans="5:14" x14ac:dyDescent="0.3">
      <c r="E1668" s="1"/>
      <c r="F1668" s="1"/>
      <c r="G1668" s="1"/>
      <c r="H1668" s="2"/>
      <c r="I1668" s="1"/>
      <c r="J1668" s="1"/>
      <c r="K1668" s="2"/>
      <c r="L1668" s="1"/>
      <c r="M1668" s="1"/>
      <c r="N1668" s="2"/>
    </row>
    <row r="1669" spans="5:14" x14ac:dyDescent="0.3">
      <c r="E1669" s="1"/>
      <c r="F1669" s="1"/>
      <c r="G1669" s="1"/>
      <c r="H1669" s="2"/>
      <c r="I1669" s="1"/>
      <c r="J1669" s="1"/>
      <c r="K1669" s="2"/>
      <c r="L1669" s="1"/>
      <c r="M1669" s="1"/>
      <c r="N1669" s="2"/>
    </row>
    <row r="1670" spans="5:14" x14ac:dyDescent="0.3">
      <c r="E1670" s="1"/>
      <c r="F1670" s="1"/>
      <c r="G1670" s="1"/>
      <c r="H1670" s="2"/>
      <c r="I1670" s="1"/>
      <c r="J1670" s="1"/>
      <c r="K1670" s="2"/>
      <c r="L1670" s="1"/>
      <c r="M1670" s="1"/>
      <c r="N1670" s="2"/>
    </row>
    <row r="1671" spans="5:14" x14ac:dyDescent="0.3">
      <c r="E1671" s="1"/>
      <c r="F1671" s="1"/>
      <c r="G1671" s="1"/>
      <c r="H1671" s="2"/>
      <c r="I1671" s="1"/>
      <c r="J1671" s="1"/>
      <c r="K1671" s="2"/>
      <c r="L1671" s="1"/>
      <c r="M1671" s="1"/>
      <c r="N1671" s="2"/>
    </row>
    <row r="1672" spans="5:14" x14ac:dyDescent="0.3">
      <c r="E1672" s="1"/>
      <c r="F1672" s="1"/>
      <c r="G1672" s="1"/>
      <c r="H1672" s="2"/>
      <c r="I1672" s="1"/>
      <c r="J1672" s="1"/>
      <c r="K1672" s="2"/>
      <c r="L1672" s="1"/>
      <c r="M1672" s="1"/>
      <c r="N1672" s="2"/>
    </row>
    <row r="1673" spans="5:14" x14ac:dyDescent="0.3">
      <c r="E1673" s="1"/>
      <c r="F1673" s="1"/>
      <c r="G1673" s="1"/>
      <c r="H1673" s="2"/>
      <c r="I1673" s="1"/>
      <c r="J1673" s="1"/>
      <c r="K1673" s="2"/>
      <c r="L1673" s="1"/>
      <c r="M1673" s="1"/>
      <c r="N1673" s="2"/>
    </row>
    <row r="1674" spans="5:14" x14ac:dyDescent="0.3">
      <c r="E1674" s="1"/>
      <c r="F1674" s="1"/>
      <c r="G1674" s="1"/>
      <c r="H1674" s="2"/>
      <c r="I1674" s="1"/>
      <c r="J1674" s="1"/>
      <c r="K1674" s="2"/>
      <c r="L1674" s="1"/>
      <c r="M1674" s="1"/>
      <c r="N1674" s="2"/>
    </row>
    <row r="1675" spans="5:14" x14ac:dyDescent="0.3">
      <c r="E1675" s="1"/>
      <c r="F1675" s="1"/>
      <c r="G1675" s="1"/>
      <c r="H1675" s="2"/>
      <c r="I1675" s="1"/>
      <c r="J1675" s="1"/>
      <c r="K1675" s="2"/>
      <c r="L1675" s="1"/>
      <c r="M1675" s="1"/>
      <c r="N1675" s="2"/>
    </row>
    <row r="1676" spans="5:14" x14ac:dyDescent="0.3">
      <c r="E1676" s="1"/>
      <c r="F1676" s="1"/>
      <c r="G1676" s="1"/>
      <c r="H1676" s="2"/>
      <c r="I1676" s="1"/>
      <c r="J1676" s="1"/>
      <c r="K1676" s="2"/>
      <c r="L1676" s="1"/>
      <c r="M1676" s="1"/>
      <c r="N1676" s="2"/>
    </row>
    <row r="1677" spans="5:14" x14ac:dyDescent="0.3">
      <c r="E1677" s="1"/>
      <c r="F1677" s="1"/>
      <c r="G1677" s="1"/>
      <c r="H1677" s="2"/>
      <c r="I1677" s="1"/>
      <c r="J1677" s="1"/>
      <c r="K1677" s="2"/>
      <c r="L1677" s="1"/>
      <c r="M1677" s="1"/>
      <c r="N1677" s="2"/>
    </row>
    <row r="1678" spans="5:14" x14ac:dyDescent="0.3">
      <c r="E1678" s="1"/>
      <c r="F1678" s="1"/>
      <c r="G1678" s="1"/>
      <c r="H1678" s="2"/>
      <c r="I1678" s="1"/>
      <c r="J1678" s="1"/>
      <c r="K1678" s="2"/>
      <c r="L1678" s="1"/>
      <c r="M1678" s="1"/>
      <c r="N1678" s="2"/>
    </row>
    <row r="1679" spans="5:14" x14ac:dyDescent="0.3">
      <c r="E1679" s="1"/>
      <c r="F1679" s="1"/>
      <c r="G1679" s="1"/>
      <c r="H1679" s="2"/>
      <c r="I1679" s="1"/>
      <c r="J1679" s="1"/>
      <c r="K1679" s="2"/>
      <c r="L1679" s="1"/>
      <c r="M1679" s="1"/>
      <c r="N1679" s="2"/>
    </row>
    <row r="1680" spans="5:14" x14ac:dyDescent="0.3">
      <c r="E1680" s="1"/>
      <c r="F1680" s="1"/>
      <c r="G1680" s="1"/>
      <c r="H1680" s="2"/>
      <c r="I1680" s="1"/>
      <c r="J1680" s="1"/>
      <c r="K1680" s="2"/>
      <c r="L1680" s="1"/>
      <c r="M1680" s="1"/>
      <c r="N1680" s="2"/>
    </row>
    <row r="1681" spans="5:14" x14ac:dyDescent="0.3">
      <c r="E1681" s="1"/>
      <c r="F1681" s="1"/>
      <c r="G1681" s="1"/>
      <c r="H1681" s="2"/>
      <c r="I1681" s="1"/>
      <c r="J1681" s="1"/>
      <c r="K1681" s="2"/>
      <c r="L1681" s="1"/>
      <c r="M1681" s="1"/>
      <c r="N1681" s="2"/>
    </row>
    <row r="1682" spans="5:14" x14ac:dyDescent="0.3">
      <c r="E1682" s="1"/>
      <c r="F1682" s="1"/>
      <c r="G1682" s="1"/>
      <c r="H1682" s="2"/>
      <c r="I1682" s="1"/>
      <c r="J1682" s="1"/>
      <c r="K1682" s="2"/>
      <c r="L1682" s="1"/>
      <c r="M1682" s="1"/>
      <c r="N1682" s="2"/>
    </row>
    <row r="1683" spans="5:14" x14ac:dyDescent="0.3">
      <c r="E1683" s="1"/>
      <c r="F1683" s="1"/>
      <c r="G1683" s="1"/>
      <c r="H1683" s="2"/>
      <c r="I1683" s="1"/>
      <c r="J1683" s="1"/>
      <c r="K1683" s="2"/>
      <c r="L1683" s="1"/>
      <c r="M1683" s="1"/>
      <c r="N1683" s="2"/>
    </row>
    <row r="1684" spans="5:14" x14ac:dyDescent="0.3">
      <c r="E1684" s="1"/>
      <c r="F1684" s="1"/>
      <c r="G1684" s="1"/>
      <c r="H1684" s="2"/>
      <c r="I1684" s="1"/>
      <c r="J1684" s="1"/>
      <c r="K1684" s="2"/>
      <c r="L1684" s="1"/>
      <c r="M1684" s="1"/>
      <c r="N1684" s="2"/>
    </row>
    <row r="1685" spans="5:14" x14ac:dyDescent="0.3">
      <c r="E1685" s="1"/>
      <c r="F1685" s="1"/>
      <c r="G1685" s="1"/>
      <c r="H1685" s="2"/>
      <c r="I1685" s="1"/>
      <c r="J1685" s="1"/>
      <c r="K1685" s="2"/>
      <c r="L1685" s="1"/>
      <c r="M1685" s="1"/>
      <c r="N1685" s="2"/>
    </row>
    <row r="1686" spans="5:14" x14ac:dyDescent="0.3">
      <c r="E1686" s="1"/>
      <c r="F1686" s="1"/>
      <c r="G1686" s="1"/>
      <c r="H1686" s="2"/>
      <c r="I1686" s="1"/>
      <c r="J1686" s="1"/>
      <c r="K1686" s="2"/>
      <c r="L1686" s="1"/>
      <c r="M1686" s="1"/>
      <c r="N1686" s="2"/>
    </row>
    <row r="1687" spans="5:14" x14ac:dyDescent="0.3">
      <c r="E1687" s="1"/>
      <c r="F1687" s="1"/>
      <c r="G1687" s="1"/>
      <c r="H1687" s="2"/>
      <c r="I1687" s="1"/>
      <c r="J1687" s="1"/>
      <c r="K1687" s="2"/>
      <c r="L1687" s="1"/>
      <c r="M1687" s="1"/>
      <c r="N1687" s="2"/>
    </row>
    <row r="1688" spans="5:14" x14ac:dyDescent="0.3">
      <c r="E1688" s="1"/>
      <c r="F1688" s="1"/>
      <c r="G1688" s="1"/>
      <c r="H1688" s="2"/>
      <c r="I1688" s="1"/>
      <c r="J1688" s="1"/>
      <c r="K1688" s="2"/>
      <c r="L1688" s="1"/>
      <c r="M1688" s="1"/>
      <c r="N1688" s="2"/>
    </row>
    <row r="1689" spans="5:14" x14ac:dyDescent="0.3">
      <c r="E1689" s="1"/>
      <c r="F1689" s="1"/>
      <c r="G1689" s="1"/>
      <c r="H1689" s="2"/>
      <c r="I1689" s="1"/>
      <c r="J1689" s="1"/>
      <c r="K1689" s="2"/>
      <c r="L1689" s="1"/>
      <c r="M1689" s="1"/>
      <c r="N1689" s="2"/>
    </row>
    <row r="1690" spans="5:14" x14ac:dyDescent="0.3">
      <c r="E1690" s="1"/>
      <c r="F1690" s="1"/>
      <c r="G1690" s="1"/>
      <c r="H1690" s="2"/>
      <c r="I1690" s="1"/>
      <c r="J1690" s="1"/>
      <c r="K1690" s="2"/>
      <c r="L1690" s="1"/>
      <c r="M1690" s="1"/>
      <c r="N1690" s="2"/>
    </row>
    <row r="1691" spans="5:14" x14ac:dyDescent="0.3">
      <c r="E1691" s="1"/>
      <c r="F1691" s="1"/>
      <c r="G1691" s="1"/>
      <c r="H1691" s="2"/>
      <c r="I1691" s="1"/>
      <c r="J1691" s="1"/>
      <c r="K1691" s="2"/>
      <c r="L1691" s="1"/>
      <c r="M1691" s="1"/>
      <c r="N1691" s="2"/>
    </row>
    <row r="1692" spans="5:14" x14ac:dyDescent="0.3">
      <c r="E1692" s="1"/>
      <c r="F1692" s="1"/>
      <c r="G1692" s="1"/>
      <c r="H1692" s="2"/>
      <c r="I1692" s="1"/>
      <c r="J1692" s="1"/>
      <c r="K1692" s="2"/>
      <c r="L1692" s="1"/>
      <c r="M1692" s="1"/>
      <c r="N1692" s="2"/>
    </row>
    <row r="1693" spans="5:14" x14ac:dyDescent="0.3">
      <c r="E1693" s="1"/>
      <c r="F1693" s="1"/>
      <c r="G1693" s="1"/>
      <c r="H1693" s="2"/>
      <c r="I1693" s="1"/>
      <c r="J1693" s="1"/>
      <c r="K1693" s="2"/>
      <c r="L1693" s="1"/>
      <c r="M1693" s="1"/>
      <c r="N1693" s="2"/>
    </row>
    <row r="1694" spans="5:14" x14ac:dyDescent="0.3">
      <c r="E1694" s="1"/>
      <c r="F1694" s="1"/>
      <c r="G1694" s="1"/>
      <c r="H1694" s="2"/>
      <c r="I1694" s="1"/>
      <c r="J1694" s="1"/>
      <c r="K1694" s="2"/>
      <c r="L1694" s="1"/>
      <c r="M1694" s="1"/>
      <c r="N1694" s="2"/>
    </row>
    <row r="1695" spans="5:14" x14ac:dyDescent="0.3">
      <c r="E1695" s="1"/>
      <c r="F1695" s="1"/>
      <c r="G1695" s="1"/>
      <c r="H1695" s="2"/>
      <c r="I1695" s="1"/>
      <c r="J1695" s="1"/>
      <c r="K1695" s="2"/>
      <c r="L1695" s="1"/>
      <c r="M1695" s="1"/>
      <c r="N1695" s="2"/>
    </row>
    <row r="1696" spans="5:14" x14ac:dyDescent="0.3">
      <c r="E1696" s="1"/>
      <c r="F1696" s="1"/>
      <c r="G1696" s="1"/>
      <c r="H1696" s="2"/>
      <c r="I1696" s="1"/>
      <c r="J1696" s="1"/>
      <c r="K1696" s="2"/>
      <c r="L1696" s="1"/>
      <c r="M1696" s="1"/>
      <c r="N1696" s="2"/>
    </row>
    <row r="1697" spans="5:14" x14ac:dyDescent="0.3">
      <c r="E1697" s="1"/>
      <c r="F1697" s="1"/>
      <c r="G1697" s="1"/>
      <c r="H1697" s="2"/>
      <c r="I1697" s="1"/>
      <c r="J1697" s="1"/>
      <c r="K1697" s="2"/>
      <c r="L1697" s="1"/>
      <c r="M1697" s="1"/>
      <c r="N1697" s="2"/>
    </row>
    <row r="1698" spans="5:14" x14ac:dyDescent="0.3">
      <c r="E1698" s="1"/>
      <c r="F1698" s="1"/>
      <c r="G1698" s="1"/>
      <c r="H1698" s="2"/>
      <c r="I1698" s="1"/>
      <c r="J1698" s="1"/>
      <c r="K1698" s="2"/>
      <c r="L1698" s="1"/>
      <c r="M1698" s="1"/>
      <c r="N1698" s="2"/>
    </row>
    <row r="1699" spans="5:14" x14ac:dyDescent="0.3">
      <c r="E1699" s="1"/>
      <c r="F1699" s="1"/>
      <c r="G1699" s="1"/>
      <c r="H1699" s="2"/>
      <c r="I1699" s="1"/>
      <c r="J1699" s="1"/>
      <c r="K1699" s="2"/>
      <c r="L1699" s="1"/>
      <c r="M1699" s="1"/>
      <c r="N1699" s="2"/>
    </row>
    <row r="1700" spans="5:14" x14ac:dyDescent="0.3">
      <c r="E1700" s="1"/>
      <c r="F1700" s="1"/>
      <c r="G1700" s="1"/>
      <c r="H1700" s="2"/>
      <c r="I1700" s="1"/>
      <c r="J1700" s="1"/>
      <c r="K1700" s="2"/>
      <c r="L1700" s="1"/>
      <c r="M1700" s="1"/>
      <c r="N1700" s="2"/>
    </row>
    <row r="1701" spans="5:14" x14ac:dyDescent="0.3">
      <c r="E1701" s="1"/>
      <c r="F1701" s="1"/>
      <c r="G1701" s="1"/>
      <c r="H1701" s="2"/>
      <c r="I1701" s="1"/>
      <c r="J1701" s="1"/>
      <c r="K1701" s="2"/>
      <c r="L1701" s="1"/>
      <c r="M1701" s="1"/>
      <c r="N1701" s="2"/>
    </row>
    <row r="1702" spans="5:14" x14ac:dyDescent="0.3">
      <c r="E1702" s="1"/>
      <c r="F1702" s="1"/>
      <c r="G1702" s="1"/>
      <c r="H1702" s="2"/>
      <c r="I1702" s="1"/>
      <c r="J1702" s="1"/>
      <c r="K1702" s="2"/>
      <c r="L1702" s="1"/>
      <c r="M1702" s="1"/>
      <c r="N1702" s="2"/>
    </row>
    <row r="1703" spans="5:14" x14ac:dyDescent="0.3">
      <c r="E1703" s="1"/>
      <c r="F1703" s="1"/>
      <c r="G1703" s="1"/>
      <c r="H1703" s="2"/>
      <c r="I1703" s="1"/>
      <c r="J1703" s="1"/>
      <c r="K1703" s="2"/>
      <c r="L1703" s="1"/>
      <c r="M1703" s="1"/>
      <c r="N1703" s="2"/>
    </row>
    <row r="1704" spans="5:14" x14ac:dyDescent="0.3">
      <c r="E1704" s="1"/>
      <c r="F1704" s="1"/>
      <c r="G1704" s="1"/>
      <c r="H1704" s="2"/>
      <c r="I1704" s="1"/>
      <c r="J1704" s="1"/>
      <c r="K1704" s="2"/>
      <c r="L1704" s="1"/>
      <c r="M1704" s="1"/>
      <c r="N1704" s="2"/>
    </row>
    <row r="1705" spans="5:14" x14ac:dyDescent="0.3">
      <c r="E1705" s="1"/>
      <c r="F1705" s="1"/>
      <c r="G1705" s="1"/>
      <c r="H1705" s="2"/>
      <c r="I1705" s="1"/>
      <c r="J1705" s="1"/>
      <c r="K1705" s="2"/>
      <c r="L1705" s="1"/>
      <c r="M1705" s="1"/>
      <c r="N1705" s="2"/>
    </row>
    <row r="1706" spans="5:14" x14ac:dyDescent="0.3">
      <c r="E1706" s="1"/>
      <c r="F1706" s="1"/>
      <c r="G1706" s="1"/>
      <c r="H1706" s="2"/>
      <c r="I1706" s="1"/>
      <c r="J1706" s="1"/>
      <c r="K1706" s="2"/>
      <c r="L1706" s="1"/>
      <c r="M1706" s="1"/>
      <c r="N1706" s="2"/>
    </row>
    <row r="1707" spans="5:14" x14ac:dyDescent="0.3">
      <c r="E1707" s="1"/>
      <c r="F1707" s="1"/>
      <c r="G1707" s="1"/>
      <c r="H1707" s="2"/>
      <c r="I1707" s="1"/>
      <c r="J1707" s="1"/>
      <c r="K1707" s="2"/>
      <c r="L1707" s="1"/>
      <c r="M1707" s="1"/>
      <c r="N1707" s="2"/>
    </row>
    <row r="1708" spans="5:14" x14ac:dyDescent="0.3">
      <c r="E1708" s="1"/>
      <c r="F1708" s="1"/>
      <c r="G1708" s="1"/>
      <c r="H1708" s="2"/>
      <c r="I1708" s="1"/>
      <c r="J1708" s="1"/>
      <c r="K1708" s="2"/>
      <c r="L1708" s="1"/>
      <c r="M1708" s="1"/>
      <c r="N1708" s="2"/>
    </row>
    <row r="1709" spans="5:14" x14ac:dyDescent="0.3">
      <c r="E1709" s="1"/>
      <c r="F1709" s="1"/>
      <c r="G1709" s="1"/>
      <c r="H1709" s="2"/>
      <c r="I1709" s="1"/>
      <c r="J1709" s="1"/>
      <c r="K1709" s="2"/>
      <c r="L1709" s="1"/>
      <c r="M1709" s="1"/>
      <c r="N1709" s="2"/>
    </row>
    <row r="1710" spans="5:14" x14ac:dyDescent="0.3">
      <c r="E1710" s="1"/>
      <c r="F1710" s="1"/>
      <c r="G1710" s="1"/>
      <c r="H1710" s="2"/>
      <c r="I1710" s="1"/>
      <c r="J1710" s="1"/>
      <c r="K1710" s="2"/>
      <c r="L1710" s="1"/>
      <c r="M1710" s="1"/>
      <c r="N1710" s="2"/>
    </row>
    <row r="1711" spans="5:14" x14ac:dyDescent="0.3">
      <c r="E1711" s="1"/>
      <c r="F1711" s="1"/>
      <c r="G1711" s="1"/>
      <c r="H1711" s="2"/>
      <c r="I1711" s="1"/>
      <c r="J1711" s="1"/>
      <c r="K1711" s="2"/>
      <c r="L1711" s="1"/>
      <c r="M1711" s="1"/>
      <c r="N1711" s="2"/>
    </row>
    <row r="1712" spans="5:14" x14ac:dyDescent="0.3">
      <c r="E1712" s="1"/>
      <c r="F1712" s="1"/>
      <c r="G1712" s="1"/>
      <c r="H1712" s="2"/>
      <c r="I1712" s="1"/>
      <c r="J1712" s="1"/>
      <c r="K1712" s="2"/>
      <c r="L1712" s="1"/>
      <c r="M1712" s="1"/>
      <c r="N1712" s="2"/>
    </row>
    <row r="1713" spans="5:14" x14ac:dyDescent="0.3">
      <c r="E1713" s="1"/>
      <c r="F1713" s="1"/>
      <c r="G1713" s="1"/>
      <c r="H1713" s="2"/>
      <c r="I1713" s="1"/>
      <c r="J1713" s="1"/>
      <c r="K1713" s="2"/>
      <c r="L1713" s="1"/>
      <c r="M1713" s="1"/>
      <c r="N1713" s="2"/>
    </row>
    <row r="1714" spans="5:14" x14ac:dyDescent="0.3">
      <c r="E1714" s="1"/>
      <c r="F1714" s="1"/>
      <c r="G1714" s="1"/>
      <c r="H1714" s="2"/>
      <c r="I1714" s="1"/>
      <c r="J1714" s="1"/>
      <c r="K1714" s="2"/>
      <c r="L1714" s="1"/>
      <c r="M1714" s="1"/>
      <c r="N1714" s="2"/>
    </row>
    <row r="1715" spans="5:14" x14ac:dyDescent="0.3">
      <c r="E1715" s="1"/>
      <c r="F1715" s="1"/>
      <c r="G1715" s="1"/>
      <c r="H1715" s="2"/>
      <c r="I1715" s="1"/>
      <c r="J1715" s="1"/>
      <c r="K1715" s="2"/>
      <c r="L1715" s="1"/>
      <c r="M1715" s="1"/>
      <c r="N1715" s="2"/>
    </row>
    <row r="1716" spans="5:14" x14ac:dyDescent="0.3">
      <c r="E1716" s="1"/>
      <c r="F1716" s="1"/>
      <c r="G1716" s="1"/>
      <c r="H1716" s="2"/>
      <c r="I1716" s="1"/>
      <c r="J1716" s="1"/>
      <c r="K1716" s="2"/>
      <c r="L1716" s="1"/>
      <c r="M1716" s="1"/>
      <c r="N1716" s="2"/>
    </row>
    <row r="1717" spans="5:14" x14ac:dyDescent="0.3">
      <c r="E1717" s="1"/>
      <c r="F1717" s="1"/>
      <c r="G1717" s="1"/>
      <c r="H1717" s="2"/>
      <c r="I1717" s="1"/>
      <c r="J1717" s="1"/>
      <c r="K1717" s="2"/>
      <c r="L1717" s="1"/>
      <c r="M1717" s="1"/>
      <c r="N1717" s="2"/>
    </row>
    <row r="1718" spans="5:14" x14ac:dyDescent="0.3">
      <c r="E1718" s="1"/>
      <c r="F1718" s="1"/>
      <c r="G1718" s="1"/>
      <c r="H1718" s="2"/>
      <c r="I1718" s="1"/>
      <c r="J1718" s="1"/>
      <c r="K1718" s="2"/>
      <c r="L1718" s="1"/>
      <c r="M1718" s="1"/>
      <c r="N1718" s="2"/>
    </row>
    <row r="1719" spans="5:14" x14ac:dyDescent="0.3">
      <c r="E1719" s="1"/>
      <c r="F1719" s="1"/>
      <c r="G1719" s="1"/>
      <c r="H1719" s="2"/>
      <c r="I1719" s="1"/>
      <c r="J1719" s="1"/>
      <c r="K1719" s="2"/>
      <c r="L1719" s="1"/>
      <c r="M1719" s="1"/>
      <c r="N1719" s="2"/>
    </row>
    <row r="1720" spans="5:14" x14ac:dyDescent="0.3">
      <c r="E1720" s="1"/>
      <c r="F1720" s="1"/>
      <c r="G1720" s="1"/>
      <c r="H1720" s="2"/>
      <c r="I1720" s="1"/>
      <c r="J1720" s="1"/>
      <c r="K1720" s="2"/>
      <c r="L1720" s="1"/>
      <c r="M1720" s="1"/>
      <c r="N1720" s="2"/>
    </row>
    <row r="1721" spans="5:14" x14ac:dyDescent="0.3">
      <c r="E1721" s="1"/>
      <c r="F1721" s="1"/>
      <c r="G1721" s="1"/>
      <c r="H1721" s="2"/>
      <c r="I1721" s="1"/>
      <c r="J1721" s="1"/>
      <c r="K1721" s="2"/>
      <c r="L1721" s="1"/>
      <c r="M1721" s="1"/>
      <c r="N1721" s="2"/>
    </row>
    <row r="1722" spans="5:14" x14ac:dyDescent="0.3">
      <c r="E1722" s="1"/>
      <c r="F1722" s="1"/>
      <c r="G1722" s="1"/>
      <c r="H1722" s="2"/>
      <c r="I1722" s="1"/>
      <c r="J1722" s="1"/>
      <c r="K1722" s="2"/>
      <c r="L1722" s="1"/>
      <c r="M1722" s="1"/>
      <c r="N1722" s="2"/>
    </row>
    <row r="1723" spans="5:14" x14ac:dyDescent="0.3">
      <c r="E1723" s="1"/>
      <c r="F1723" s="1"/>
      <c r="G1723" s="1"/>
      <c r="H1723" s="2"/>
      <c r="I1723" s="1"/>
      <c r="J1723" s="1"/>
      <c r="K1723" s="2"/>
      <c r="L1723" s="1"/>
      <c r="M1723" s="1"/>
      <c r="N1723" s="2"/>
    </row>
    <row r="1724" spans="5:14" x14ac:dyDescent="0.3">
      <c r="E1724" s="1"/>
      <c r="F1724" s="1"/>
      <c r="G1724" s="1"/>
      <c r="H1724" s="2"/>
      <c r="I1724" s="1"/>
      <c r="J1724" s="1"/>
      <c r="K1724" s="2"/>
      <c r="L1724" s="1"/>
      <c r="M1724" s="1"/>
      <c r="N1724" s="2"/>
    </row>
    <row r="1725" spans="5:14" x14ac:dyDescent="0.3">
      <c r="E1725" s="1"/>
      <c r="F1725" s="1"/>
      <c r="G1725" s="1"/>
      <c r="H1725" s="2"/>
      <c r="I1725" s="1"/>
      <c r="J1725" s="1"/>
      <c r="K1725" s="2"/>
      <c r="L1725" s="1"/>
      <c r="M1725" s="1"/>
      <c r="N1725" s="2"/>
    </row>
    <row r="1726" spans="5:14" x14ac:dyDescent="0.3">
      <c r="E1726" s="1"/>
      <c r="F1726" s="1"/>
      <c r="G1726" s="1"/>
      <c r="H1726" s="2"/>
      <c r="I1726" s="1"/>
      <c r="J1726" s="1"/>
      <c r="K1726" s="2"/>
      <c r="L1726" s="1"/>
      <c r="M1726" s="1"/>
      <c r="N1726" s="2"/>
    </row>
    <row r="1727" spans="5:14" x14ac:dyDescent="0.3">
      <c r="E1727" s="1"/>
      <c r="F1727" s="1"/>
      <c r="G1727" s="1"/>
      <c r="H1727" s="2"/>
      <c r="I1727" s="1"/>
      <c r="J1727" s="1"/>
      <c r="K1727" s="2"/>
      <c r="L1727" s="1"/>
      <c r="M1727" s="1"/>
      <c r="N1727" s="2"/>
    </row>
    <row r="1728" spans="5:14" x14ac:dyDescent="0.3">
      <c r="E1728" s="1"/>
      <c r="F1728" s="1"/>
      <c r="G1728" s="1"/>
      <c r="H1728" s="2"/>
      <c r="I1728" s="1"/>
      <c r="J1728" s="1"/>
      <c r="K1728" s="2"/>
      <c r="L1728" s="1"/>
      <c r="M1728" s="1"/>
      <c r="N1728" s="2"/>
    </row>
    <row r="1729" spans="5:14" x14ac:dyDescent="0.3">
      <c r="E1729" s="1"/>
      <c r="F1729" s="1"/>
      <c r="G1729" s="1"/>
      <c r="H1729" s="2"/>
      <c r="I1729" s="1"/>
      <c r="J1729" s="1"/>
      <c r="K1729" s="2"/>
      <c r="L1729" s="1"/>
      <c r="M1729" s="1"/>
      <c r="N1729" s="2"/>
    </row>
    <row r="1730" spans="5:14" x14ac:dyDescent="0.3">
      <c r="E1730" s="1"/>
      <c r="F1730" s="1"/>
      <c r="G1730" s="1"/>
      <c r="H1730" s="2"/>
      <c r="I1730" s="1"/>
      <c r="J1730" s="1"/>
      <c r="K1730" s="2"/>
      <c r="L1730" s="1"/>
      <c r="M1730" s="1"/>
      <c r="N1730" s="2"/>
    </row>
    <row r="1731" spans="5:14" x14ac:dyDescent="0.3">
      <c r="E1731" s="1"/>
      <c r="F1731" s="1"/>
      <c r="G1731" s="1"/>
      <c r="H1731" s="2"/>
      <c r="I1731" s="1"/>
      <c r="J1731" s="1"/>
      <c r="K1731" s="2"/>
      <c r="L1731" s="1"/>
      <c r="M1731" s="1"/>
      <c r="N1731" s="2"/>
    </row>
    <row r="1732" spans="5:14" x14ac:dyDescent="0.3">
      <c r="E1732" s="1"/>
      <c r="F1732" s="1"/>
      <c r="G1732" s="1"/>
      <c r="H1732" s="2"/>
      <c r="I1732" s="1"/>
      <c r="J1732" s="1"/>
      <c r="K1732" s="2"/>
      <c r="L1732" s="1"/>
      <c r="M1732" s="1"/>
      <c r="N1732" s="2"/>
    </row>
    <row r="1733" spans="5:14" x14ac:dyDescent="0.3">
      <c r="E1733" s="1"/>
      <c r="F1733" s="1"/>
      <c r="G1733" s="1"/>
      <c r="H1733" s="2"/>
      <c r="I1733" s="1"/>
      <c r="J1733" s="1"/>
      <c r="K1733" s="2"/>
      <c r="L1733" s="1"/>
      <c r="M1733" s="1"/>
      <c r="N1733" s="2"/>
    </row>
    <row r="1734" spans="5:14" x14ac:dyDescent="0.3">
      <c r="E1734" s="1"/>
      <c r="F1734" s="1"/>
      <c r="G1734" s="1"/>
      <c r="H1734" s="2"/>
      <c r="I1734" s="1"/>
      <c r="J1734" s="1"/>
      <c r="K1734" s="2"/>
      <c r="L1734" s="1"/>
      <c r="M1734" s="1"/>
      <c r="N1734" s="2"/>
    </row>
    <row r="1735" spans="5:14" x14ac:dyDescent="0.3">
      <c r="E1735" s="1"/>
      <c r="F1735" s="1"/>
      <c r="G1735" s="1"/>
      <c r="H1735" s="2"/>
      <c r="I1735" s="1"/>
      <c r="J1735" s="1"/>
      <c r="K1735" s="2"/>
      <c r="L1735" s="1"/>
      <c r="M1735" s="1"/>
      <c r="N1735" s="2"/>
    </row>
    <row r="1736" spans="5:14" x14ac:dyDescent="0.3">
      <c r="E1736" s="1"/>
      <c r="F1736" s="1"/>
      <c r="G1736" s="1"/>
      <c r="H1736" s="2"/>
      <c r="I1736" s="1"/>
      <c r="J1736" s="1"/>
      <c r="K1736" s="2"/>
      <c r="L1736" s="1"/>
      <c r="M1736" s="1"/>
      <c r="N1736" s="2"/>
    </row>
    <row r="1737" spans="5:14" x14ac:dyDescent="0.3">
      <c r="E1737" s="1"/>
      <c r="F1737" s="1"/>
      <c r="G1737" s="1"/>
      <c r="H1737" s="2"/>
      <c r="I1737" s="1"/>
      <c r="J1737" s="1"/>
      <c r="K1737" s="2"/>
      <c r="L1737" s="1"/>
      <c r="M1737" s="1"/>
      <c r="N1737" s="2"/>
    </row>
    <row r="1738" spans="5:14" x14ac:dyDescent="0.3">
      <c r="E1738" s="1"/>
      <c r="F1738" s="1"/>
      <c r="G1738" s="1"/>
      <c r="H1738" s="2"/>
      <c r="I1738" s="1"/>
      <c r="J1738" s="1"/>
      <c r="K1738" s="2"/>
      <c r="L1738" s="1"/>
      <c r="M1738" s="1"/>
      <c r="N1738" s="2"/>
    </row>
    <row r="1739" spans="5:14" x14ac:dyDescent="0.3">
      <c r="E1739" s="1"/>
      <c r="F1739" s="1"/>
      <c r="G1739" s="1"/>
      <c r="H1739" s="2"/>
      <c r="I1739" s="1"/>
      <c r="J1739" s="1"/>
      <c r="K1739" s="2"/>
      <c r="L1739" s="1"/>
      <c r="M1739" s="1"/>
      <c r="N1739" s="2"/>
    </row>
    <row r="1740" spans="5:14" x14ac:dyDescent="0.3">
      <c r="E1740" s="1"/>
      <c r="F1740" s="1"/>
      <c r="G1740" s="1"/>
      <c r="H1740" s="2"/>
      <c r="I1740" s="1"/>
      <c r="J1740" s="1"/>
      <c r="K1740" s="2"/>
      <c r="L1740" s="1"/>
      <c r="M1740" s="1"/>
      <c r="N1740" s="2"/>
    </row>
    <row r="1741" spans="5:14" x14ac:dyDescent="0.3">
      <c r="E1741" s="1"/>
      <c r="F1741" s="1"/>
      <c r="G1741" s="1"/>
      <c r="H1741" s="2"/>
      <c r="I1741" s="1"/>
      <c r="J1741" s="1"/>
      <c r="K1741" s="2"/>
      <c r="L1741" s="1"/>
      <c r="M1741" s="1"/>
      <c r="N1741" s="2"/>
    </row>
    <row r="1742" spans="5:14" x14ac:dyDescent="0.3">
      <c r="E1742" s="1"/>
      <c r="F1742" s="1"/>
      <c r="G1742" s="1"/>
      <c r="H1742" s="2"/>
      <c r="I1742" s="1"/>
      <c r="J1742" s="1"/>
      <c r="K1742" s="2"/>
      <c r="L1742" s="1"/>
      <c r="M1742" s="1"/>
      <c r="N1742" s="2"/>
    </row>
    <row r="1743" spans="5:14" x14ac:dyDescent="0.3">
      <c r="E1743" s="1"/>
      <c r="F1743" s="1"/>
      <c r="G1743" s="1"/>
      <c r="H1743" s="2"/>
      <c r="I1743" s="1"/>
      <c r="J1743" s="1"/>
      <c r="K1743" s="2"/>
      <c r="L1743" s="1"/>
      <c r="M1743" s="1"/>
      <c r="N1743" s="2"/>
    </row>
    <row r="1744" spans="5:14" x14ac:dyDescent="0.3">
      <c r="E1744" s="1"/>
      <c r="F1744" s="1"/>
      <c r="G1744" s="1"/>
      <c r="H1744" s="2"/>
      <c r="I1744" s="1"/>
      <c r="J1744" s="1"/>
      <c r="K1744" s="2"/>
      <c r="L1744" s="1"/>
      <c r="M1744" s="1"/>
      <c r="N1744" s="2"/>
    </row>
    <row r="1745" spans="5:14" x14ac:dyDescent="0.3">
      <c r="E1745" s="1"/>
      <c r="F1745" s="1"/>
      <c r="G1745" s="1"/>
      <c r="H1745" s="2"/>
      <c r="I1745" s="1"/>
      <c r="J1745" s="1"/>
      <c r="K1745" s="2"/>
      <c r="L1745" s="1"/>
      <c r="M1745" s="1"/>
      <c r="N1745" s="2"/>
    </row>
    <row r="1746" spans="5:14" x14ac:dyDescent="0.3">
      <c r="E1746" s="1"/>
      <c r="F1746" s="1"/>
      <c r="G1746" s="1"/>
      <c r="H1746" s="2"/>
      <c r="I1746" s="1"/>
      <c r="J1746" s="1"/>
      <c r="K1746" s="2"/>
      <c r="L1746" s="1"/>
      <c r="M1746" s="1"/>
      <c r="N1746" s="2"/>
    </row>
    <row r="1747" spans="5:14" x14ac:dyDescent="0.3">
      <c r="E1747" s="1"/>
      <c r="F1747" s="1"/>
      <c r="G1747" s="1"/>
      <c r="H1747" s="2"/>
      <c r="I1747" s="1"/>
      <c r="J1747" s="1"/>
      <c r="K1747" s="2"/>
      <c r="L1747" s="1"/>
      <c r="M1747" s="1"/>
      <c r="N1747" s="2"/>
    </row>
    <row r="1748" spans="5:14" x14ac:dyDescent="0.3">
      <c r="E1748" s="1"/>
      <c r="F1748" s="1"/>
      <c r="G1748" s="1"/>
      <c r="H1748" s="2"/>
      <c r="I1748" s="1"/>
      <c r="J1748" s="1"/>
      <c r="K1748" s="2"/>
      <c r="L1748" s="1"/>
      <c r="M1748" s="1"/>
      <c r="N1748" s="2"/>
    </row>
    <row r="1749" spans="5:14" x14ac:dyDescent="0.3">
      <c r="E1749" s="1"/>
      <c r="F1749" s="1"/>
      <c r="G1749" s="1"/>
      <c r="H1749" s="2"/>
      <c r="I1749" s="1"/>
      <c r="J1749" s="1"/>
      <c r="K1749" s="2"/>
      <c r="L1749" s="1"/>
      <c r="M1749" s="1"/>
      <c r="N1749" s="2"/>
    </row>
    <row r="1750" spans="5:14" x14ac:dyDescent="0.3">
      <c r="E1750" s="1"/>
      <c r="F1750" s="1"/>
      <c r="G1750" s="1"/>
      <c r="H1750" s="2"/>
      <c r="I1750" s="1"/>
      <c r="J1750" s="1"/>
      <c r="K1750" s="2"/>
      <c r="L1750" s="1"/>
      <c r="M1750" s="1"/>
      <c r="N1750" s="2"/>
    </row>
    <row r="1751" spans="5:14" x14ac:dyDescent="0.3">
      <c r="E1751" s="1"/>
      <c r="F1751" s="1"/>
      <c r="G1751" s="1"/>
      <c r="H1751" s="2"/>
      <c r="I1751" s="1"/>
      <c r="J1751" s="1"/>
      <c r="K1751" s="2"/>
      <c r="L1751" s="1"/>
      <c r="M1751" s="1"/>
      <c r="N1751" s="2"/>
    </row>
    <row r="1752" spans="5:14" x14ac:dyDescent="0.3">
      <c r="E1752" s="1"/>
      <c r="F1752" s="1"/>
      <c r="G1752" s="1"/>
      <c r="H1752" s="2"/>
      <c r="I1752" s="1"/>
      <c r="J1752" s="1"/>
      <c r="K1752" s="2"/>
      <c r="L1752" s="1"/>
      <c r="M1752" s="1"/>
      <c r="N1752" s="2"/>
    </row>
    <row r="1753" spans="5:14" x14ac:dyDescent="0.3">
      <c r="E1753" s="1"/>
      <c r="F1753" s="1"/>
      <c r="G1753" s="1"/>
      <c r="H1753" s="2"/>
      <c r="I1753" s="1"/>
      <c r="J1753" s="1"/>
      <c r="K1753" s="2"/>
      <c r="L1753" s="1"/>
      <c r="M1753" s="1"/>
      <c r="N1753" s="2"/>
    </row>
    <row r="1754" spans="5:14" x14ac:dyDescent="0.3">
      <c r="E1754" s="1"/>
      <c r="F1754" s="1"/>
      <c r="G1754" s="1"/>
      <c r="H1754" s="2"/>
      <c r="I1754" s="1"/>
      <c r="J1754" s="1"/>
      <c r="K1754" s="2"/>
      <c r="L1754" s="1"/>
      <c r="M1754" s="1"/>
      <c r="N1754" s="2"/>
    </row>
    <row r="1755" spans="5:14" x14ac:dyDescent="0.3">
      <c r="E1755" s="1"/>
      <c r="F1755" s="1"/>
      <c r="G1755" s="1"/>
      <c r="H1755" s="2"/>
      <c r="I1755" s="1"/>
      <c r="J1755" s="1"/>
      <c r="K1755" s="2"/>
      <c r="L1755" s="1"/>
      <c r="M1755" s="1"/>
      <c r="N1755" s="2"/>
    </row>
    <row r="1756" spans="5:14" x14ac:dyDescent="0.3">
      <c r="E1756" s="1"/>
      <c r="F1756" s="1"/>
      <c r="G1756" s="1"/>
      <c r="H1756" s="2"/>
      <c r="I1756" s="1"/>
      <c r="J1756" s="1"/>
      <c r="K1756" s="2"/>
      <c r="L1756" s="1"/>
      <c r="M1756" s="1"/>
      <c r="N1756" s="2"/>
    </row>
    <row r="1757" spans="5:14" x14ac:dyDescent="0.3">
      <c r="E1757" s="1"/>
      <c r="F1757" s="1"/>
      <c r="G1757" s="1"/>
      <c r="H1757" s="2"/>
      <c r="I1757" s="1"/>
      <c r="J1757" s="1"/>
      <c r="K1757" s="2"/>
      <c r="L1757" s="1"/>
      <c r="M1757" s="1"/>
      <c r="N1757" s="2"/>
    </row>
    <row r="1758" spans="5:14" x14ac:dyDescent="0.3">
      <c r="E1758" s="1"/>
      <c r="F1758" s="1"/>
      <c r="G1758" s="1"/>
      <c r="H1758" s="2"/>
      <c r="I1758" s="1"/>
      <c r="J1758" s="1"/>
      <c r="K1758" s="2"/>
      <c r="L1758" s="1"/>
      <c r="M1758" s="1"/>
      <c r="N1758" s="2"/>
    </row>
    <row r="1759" spans="5:14" x14ac:dyDescent="0.3">
      <c r="E1759" s="1"/>
      <c r="F1759" s="1"/>
      <c r="G1759" s="1"/>
      <c r="H1759" s="2"/>
      <c r="I1759" s="1"/>
      <c r="J1759" s="1"/>
      <c r="K1759" s="2"/>
      <c r="L1759" s="1"/>
      <c r="M1759" s="1"/>
      <c r="N1759" s="2"/>
    </row>
    <row r="1760" spans="5:14" x14ac:dyDescent="0.3">
      <c r="E1760" s="1"/>
      <c r="F1760" s="1"/>
      <c r="G1760" s="1"/>
      <c r="H1760" s="2"/>
      <c r="I1760" s="1"/>
      <c r="J1760" s="1"/>
      <c r="K1760" s="2"/>
      <c r="L1760" s="1"/>
      <c r="M1760" s="1"/>
      <c r="N1760" s="2"/>
    </row>
    <row r="1761" spans="5:14" x14ac:dyDescent="0.3">
      <c r="E1761" s="1"/>
      <c r="F1761" s="1"/>
      <c r="G1761" s="1"/>
      <c r="H1761" s="2"/>
      <c r="I1761" s="1"/>
      <c r="J1761" s="1"/>
      <c r="K1761" s="2"/>
      <c r="L1761" s="1"/>
      <c r="M1761" s="1"/>
      <c r="N1761" s="2"/>
    </row>
    <row r="1762" spans="5:14" x14ac:dyDescent="0.3">
      <c r="E1762" s="1"/>
      <c r="F1762" s="1"/>
      <c r="G1762" s="1"/>
      <c r="H1762" s="2"/>
      <c r="I1762" s="1"/>
      <c r="J1762" s="1"/>
      <c r="K1762" s="2"/>
      <c r="L1762" s="1"/>
      <c r="M1762" s="1"/>
      <c r="N1762" s="2"/>
    </row>
    <row r="1763" spans="5:14" x14ac:dyDescent="0.3">
      <c r="E1763" s="1"/>
      <c r="F1763" s="1"/>
      <c r="G1763" s="1"/>
      <c r="H1763" s="2"/>
      <c r="I1763" s="1"/>
      <c r="J1763" s="1"/>
      <c r="K1763" s="2"/>
      <c r="L1763" s="1"/>
      <c r="M1763" s="1"/>
      <c r="N1763" s="2"/>
    </row>
    <row r="1764" spans="5:14" x14ac:dyDescent="0.3">
      <c r="E1764" s="1"/>
      <c r="F1764" s="1"/>
      <c r="G1764" s="1"/>
      <c r="H1764" s="2"/>
      <c r="I1764" s="1"/>
      <c r="J1764" s="1"/>
      <c r="K1764" s="2"/>
      <c r="L1764" s="1"/>
      <c r="M1764" s="1"/>
      <c r="N1764" s="2"/>
    </row>
    <row r="1765" spans="5:14" x14ac:dyDescent="0.3">
      <c r="E1765" s="1"/>
      <c r="F1765" s="1"/>
      <c r="G1765" s="1"/>
      <c r="H1765" s="2"/>
      <c r="I1765" s="1"/>
      <c r="J1765" s="1"/>
      <c r="K1765" s="2"/>
      <c r="L1765" s="1"/>
      <c r="M1765" s="1"/>
      <c r="N1765" s="2"/>
    </row>
    <row r="1766" spans="5:14" x14ac:dyDescent="0.3">
      <c r="E1766" s="1"/>
      <c r="F1766" s="1"/>
      <c r="G1766" s="1"/>
      <c r="H1766" s="2"/>
      <c r="I1766" s="1"/>
      <c r="J1766" s="1"/>
      <c r="K1766" s="2"/>
      <c r="L1766" s="1"/>
      <c r="M1766" s="1"/>
      <c r="N1766" s="2"/>
    </row>
    <row r="1767" spans="5:14" x14ac:dyDescent="0.3">
      <c r="E1767" s="1"/>
      <c r="F1767" s="1"/>
      <c r="G1767" s="1"/>
      <c r="H1767" s="2"/>
      <c r="I1767" s="1"/>
      <c r="J1767" s="1"/>
      <c r="K1767" s="2"/>
      <c r="L1767" s="1"/>
      <c r="M1767" s="1"/>
      <c r="N1767" s="2"/>
    </row>
    <row r="1768" spans="5:14" x14ac:dyDescent="0.3">
      <c r="E1768" s="1"/>
      <c r="F1768" s="1"/>
      <c r="G1768" s="1"/>
      <c r="H1768" s="2"/>
      <c r="I1768" s="1"/>
      <c r="J1768" s="1"/>
      <c r="K1768" s="2"/>
      <c r="L1768" s="1"/>
      <c r="M1768" s="1"/>
      <c r="N1768" s="2"/>
    </row>
    <row r="1769" spans="5:14" x14ac:dyDescent="0.3">
      <c r="E1769" s="1"/>
      <c r="F1769" s="1"/>
      <c r="G1769" s="1"/>
      <c r="H1769" s="2"/>
      <c r="I1769" s="1"/>
      <c r="J1769" s="1"/>
      <c r="K1769" s="2"/>
      <c r="L1769" s="1"/>
      <c r="M1769" s="1"/>
      <c r="N1769" s="2"/>
    </row>
    <row r="1770" spans="5:14" x14ac:dyDescent="0.3">
      <c r="E1770" s="1"/>
      <c r="F1770" s="1"/>
      <c r="G1770" s="1"/>
      <c r="H1770" s="2"/>
      <c r="I1770" s="1"/>
      <c r="J1770" s="1"/>
      <c r="K1770" s="2"/>
      <c r="L1770" s="1"/>
      <c r="M1770" s="1"/>
      <c r="N1770" s="2"/>
    </row>
    <row r="1771" spans="5:14" x14ac:dyDescent="0.3">
      <c r="E1771" s="1"/>
      <c r="F1771" s="1"/>
      <c r="G1771" s="1"/>
      <c r="H1771" s="2"/>
      <c r="I1771" s="1"/>
      <c r="J1771" s="1"/>
      <c r="K1771" s="2"/>
      <c r="L1771" s="1"/>
      <c r="M1771" s="1"/>
      <c r="N1771" s="2"/>
    </row>
    <row r="1772" spans="5:14" x14ac:dyDescent="0.3">
      <c r="E1772" s="1"/>
      <c r="F1772" s="1"/>
      <c r="G1772" s="1"/>
      <c r="H1772" s="2"/>
      <c r="I1772" s="1"/>
      <c r="J1772" s="1"/>
      <c r="K1772" s="2"/>
      <c r="L1772" s="1"/>
      <c r="M1772" s="1"/>
      <c r="N1772" s="2"/>
    </row>
    <row r="1773" spans="5:14" x14ac:dyDescent="0.3">
      <c r="E1773" s="1"/>
      <c r="F1773" s="1"/>
      <c r="G1773" s="1"/>
      <c r="H1773" s="2"/>
      <c r="I1773" s="1"/>
      <c r="J1773" s="1"/>
      <c r="K1773" s="2"/>
      <c r="L1773" s="1"/>
      <c r="M1773" s="1"/>
      <c r="N1773" s="2"/>
    </row>
    <row r="1774" spans="5:14" x14ac:dyDescent="0.3">
      <c r="E1774" s="1"/>
      <c r="F1774" s="1"/>
      <c r="G1774" s="1"/>
      <c r="H1774" s="2"/>
      <c r="I1774" s="1"/>
      <c r="J1774" s="1"/>
      <c r="K1774" s="2"/>
      <c r="L1774" s="1"/>
      <c r="M1774" s="1"/>
      <c r="N1774" s="2"/>
    </row>
    <row r="1775" spans="5:14" x14ac:dyDescent="0.3">
      <c r="E1775" s="1"/>
      <c r="F1775" s="1"/>
      <c r="G1775" s="1"/>
      <c r="H1775" s="2"/>
      <c r="I1775" s="1"/>
      <c r="J1775" s="1"/>
      <c r="K1775" s="2"/>
      <c r="L1775" s="1"/>
      <c r="M1775" s="1"/>
      <c r="N1775" s="2"/>
    </row>
    <row r="1776" spans="5:14" x14ac:dyDescent="0.3">
      <c r="E1776" s="1"/>
      <c r="F1776" s="1"/>
      <c r="G1776" s="1"/>
      <c r="H1776" s="2"/>
      <c r="I1776" s="1"/>
      <c r="J1776" s="1"/>
      <c r="K1776" s="2"/>
      <c r="L1776" s="1"/>
      <c r="M1776" s="1"/>
      <c r="N1776" s="2"/>
    </row>
    <row r="1777" spans="5:14" x14ac:dyDescent="0.3">
      <c r="E1777" s="1"/>
      <c r="F1777" s="1"/>
      <c r="G1777" s="1"/>
      <c r="H1777" s="2"/>
      <c r="I1777" s="1"/>
      <c r="J1777" s="1"/>
      <c r="K1777" s="2"/>
      <c r="L1777" s="1"/>
      <c r="M1777" s="1"/>
      <c r="N1777" s="2"/>
    </row>
    <row r="1778" spans="5:14" x14ac:dyDescent="0.3">
      <c r="E1778" s="1"/>
      <c r="F1778" s="1"/>
      <c r="G1778" s="1"/>
      <c r="H1778" s="2"/>
      <c r="I1778" s="1"/>
      <c r="J1778" s="1"/>
      <c r="K1778" s="2"/>
      <c r="L1778" s="1"/>
      <c r="M1778" s="1"/>
      <c r="N1778" s="2"/>
    </row>
    <row r="1779" spans="5:14" x14ac:dyDescent="0.3">
      <c r="E1779" s="1"/>
      <c r="F1779" s="1"/>
      <c r="G1779" s="1"/>
      <c r="H1779" s="2"/>
      <c r="I1779" s="1"/>
      <c r="J1779" s="1"/>
      <c r="K1779" s="2"/>
      <c r="L1779" s="1"/>
      <c r="M1779" s="1"/>
      <c r="N1779" s="2"/>
    </row>
    <row r="1780" spans="5:14" x14ac:dyDescent="0.3">
      <c r="E1780" s="1"/>
      <c r="F1780" s="1"/>
      <c r="G1780" s="1"/>
      <c r="H1780" s="2"/>
      <c r="I1780" s="1"/>
      <c r="J1780" s="1"/>
      <c r="K1780" s="2"/>
      <c r="L1780" s="1"/>
      <c r="M1780" s="1"/>
      <c r="N1780" s="2"/>
    </row>
    <row r="1781" spans="5:14" x14ac:dyDescent="0.3">
      <c r="E1781" s="1"/>
      <c r="F1781" s="1"/>
      <c r="G1781" s="1"/>
      <c r="H1781" s="2"/>
      <c r="I1781" s="1"/>
      <c r="J1781" s="1"/>
      <c r="K1781" s="2"/>
      <c r="L1781" s="1"/>
      <c r="M1781" s="1"/>
      <c r="N1781" s="2"/>
    </row>
    <row r="1782" spans="5:14" x14ac:dyDescent="0.3">
      <c r="E1782" s="1"/>
      <c r="F1782" s="1"/>
      <c r="G1782" s="1"/>
      <c r="H1782" s="2"/>
      <c r="I1782" s="1"/>
      <c r="J1782" s="1"/>
      <c r="K1782" s="2"/>
      <c r="L1782" s="1"/>
      <c r="M1782" s="1"/>
      <c r="N1782" s="2"/>
    </row>
    <row r="1783" spans="5:14" x14ac:dyDescent="0.3">
      <c r="E1783" s="1"/>
      <c r="F1783" s="1"/>
      <c r="G1783" s="1"/>
      <c r="H1783" s="2"/>
      <c r="I1783" s="1"/>
      <c r="J1783" s="1"/>
      <c r="K1783" s="2"/>
      <c r="L1783" s="1"/>
      <c r="M1783" s="1"/>
      <c r="N1783" s="2"/>
    </row>
    <row r="1784" spans="5:14" x14ac:dyDescent="0.3">
      <c r="E1784" s="1"/>
      <c r="F1784" s="1"/>
      <c r="G1784" s="1"/>
      <c r="H1784" s="2"/>
      <c r="I1784" s="1"/>
      <c r="J1784" s="1"/>
      <c r="K1784" s="2"/>
      <c r="L1784" s="1"/>
      <c r="M1784" s="1"/>
      <c r="N1784" s="2"/>
    </row>
    <row r="1785" spans="5:14" x14ac:dyDescent="0.3">
      <c r="E1785" s="1"/>
      <c r="F1785" s="1"/>
      <c r="G1785" s="1"/>
      <c r="H1785" s="2"/>
      <c r="I1785" s="1"/>
      <c r="J1785" s="1"/>
      <c r="K1785" s="2"/>
      <c r="L1785" s="1"/>
      <c r="M1785" s="1"/>
      <c r="N1785" s="2"/>
    </row>
    <row r="1786" spans="5:14" x14ac:dyDescent="0.3">
      <c r="E1786" s="1"/>
      <c r="F1786" s="1"/>
      <c r="G1786" s="1"/>
      <c r="H1786" s="2"/>
      <c r="I1786" s="1"/>
      <c r="J1786" s="1"/>
      <c r="K1786" s="2"/>
      <c r="L1786" s="1"/>
      <c r="M1786" s="1"/>
      <c r="N1786" s="2"/>
    </row>
    <row r="1787" spans="5:14" x14ac:dyDescent="0.3">
      <c r="E1787" s="1"/>
      <c r="F1787" s="1"/>
      <c r="G1787" s="1"/>
      <c r="H1787" s="2"/>
      <c r="I1787" s="1"/>
      <c r="J1787" s="1"/>
      <c r="K1787" s="2"/>
      <c r="L1787" s="1"/>
      <c r="M1787" s="1"/>
      <c r="N1787" s="2"/>
    </row>
    <row r="1788" spans="5:14" x14ac:dyDescent="0.3">
      <c r="E1788" s="1"/>
      <c r="F1788" s="1"/>
      <c r="G1788" s="1"/>
      <c r="H1788" s="2"/>
      <c r="I1788" s="1"/>
      <c r="J1788" s="1"/>
      <c r="K1788" s="2"/>
      <c r="L1788" s="1"/>
      <c r="M1788" s="1"/>
      <c r="N1788" s="2"/>
    </row>
    <row r="1789" spans="5:14" x14ac:dyDescent="0.3">
      <c r="E1789" s="1"/>
      <c r="F1789" s="1"/>
      <c r="G1789" s="1"/>
      <c r="H1789" s="2"/>
      <c r="I1789" s="1"/>
      <c r="J1789" s="1"/>
      <c r="K1789" s="2"/>
      <c r="L1789" s="1"/>
      <c r="M1789" s="1"/>
      <c r="N1789" s="2"/>
    </row>
    <row r="1790" spans="5:14" x14ac:dyDescent="0.3">
      <c r="E1790" s="1"/>
      <c r="F1790" s="1"/>
      <c r="G1790" s="1"/>
      <c r="H1790" s="2"/>
      <c r="I1790" s="1"/>
      <c r="J1790" s="1"/>
      <c r="K1790" s="2"/>
      <c r="L1790" s="1"/>
      <c r="M1790" s="1"/>
      <c r="N1790" s="2"/>
    </row>
    <row r="1791" spans="5:14" x14ac:dyDescent="0.3">
      <c r="E1791" s="1"/>
      <c r="F1791" s="1"/>
      <c r="G1791" s="1"/>
      <c r="H1791" s="2"/>
      <c r="I1791" s="1"/>
      <c r="J1791" s="1"/>
      <c r="K1791" s="2"/>
      <c r="L1791" s="1"/>
      <c r="M1791" s="1"/>
      <c r="N1791" s="2"/>
    </row>
    <row r="1792" spans="5:14" x14ac:dyDescent="0.3">
      <c r="E1792" s="1"/>
      <c r="F1792" s="1"/>
      <c r="G1792" s="1"/>
      <c r="H1792" s="2"/>
      <c r="I1792" s="1"/>
      <c r="J1792" s="1"/>
      <c r="K1792" s="2"/>
      <c r="L1792" s="1"/>
      <c r="M1792" s="1"/>
      <c r="N1792" s="2"/>
    </row>
    <row r="1793" spans="5:14" x14ac:dyDescent="0.3">
      <c r="E1793" s="1"/>
      <c r="F1793" s="1"/>
      <c r="G1793" s="1"/>
      <c r="H1793" s="2"/>
      <c r="I1793" s="1"/>
      <c r="J1793" s="1"/>
      <c r="K1793" s="2"/>
      <c r="L1793" s="1"/>
      <c r="M1793" s="1"/>
      <c r="N1793" s="2"/>
    </row>
    <row r="1794" spans="5:14" x14ac:dyDescent="0.3">
      <c r="E1794" s="1"/>
      <c r="F1794" s="1"/>
      <c r="G1794" s="1"/>
      <c r="H1794" s="2"/>
      <c r="I1794" s="1"/>
      <c r="J1794" s="1"/>
      <c r="K1794" s="2"/>
      <c r="L1794" s="1"/>
      <c r="M1794" s="1"/>
      <c r="N1794" s="2"/>
    </row>
    <row r="1795" spans="5:14" x14ac:dyDescent="0.3">
      <c r="E1795" s="1"/>
      <c r="F1795" s="1"/>
      <c r="G1795" s="1"/>
      <c r="H1795" s="2"/>
      <c r="I1795" s="1"/>
      <c r="J1795" s="1"/>
      <c r="K1795" s="2"/>
      <c r="L1795" s="1"/>
      <c r="M1795" s="1"/>
      <c r="N1795" s="2"/>
    </row>
    <row r="1796" spans="5:14" x14ac:dyDescent="0.3">
      <c r="E1796" s="1"/>
      <c r="F1796" s="1"/>
      <c r="G1796" s="1"/>
      <c r="H1796" s="2"/>
      <c r="I1796" s="1"/>
      <c r="J1796" s="1"/>
      <c r="K1796" s="2"/>
      <c r="L1796" s="1"/>
      <c r="M1796" s="1"/>
      <c r="N1796" s="2"/>
    </row>
    <row r="1797" spans="5:14" x14ac:dyDescent="0.3">
      <c r="E1797" s="1"/>
      <c r="F1797" s="1"/>
      <c r="G1797" s="1"/>
      <c r="H1797" s="2"/>
      <c r="I1797" s="1"/>
      <c r="J1797" s="1"/>
      <c r="K1797" s="2"/>
      <c r="L1797" s="1"/>
      <c r="M1797" s="1"/>
      <c r="N1797" s="2"/>
    </row>
    <row r="1798" spans="5:14" x14ac:dyDescent="0.3">
      <c r="E1798" s="1"/>
      <c r="F1798" s="1"/>
      <c r="G1798" s="1"/>
      <c r="H1798" s="2"/>
      <c r="I1798" s="1"/>
      <c r="J1798" s="1"/>
      <c r="K1798" s="2"/>
      <c r="L1798" s="1"/>
      <c r="M1798" s="1"/>
      <c r="N1798" s="2"/>
    </row>
    <row r="1799" spans="5:14" x14ac:dyDescent="0.3">
      <c r="E1799" s="1"/>
      <c r="F1799" s="1"/>
      <c r="G1799" s="1"/>
      <c r="H1799" s="2"/>
      <c r="I1799" s="1"/>
      <c r="J1799" s="1"/>
      <c r="K1799" s="2"/>
      <c r="L1799" s="1"/>
      <c r="M1799" s="1"/>
      <c r="N1799" s="2"/>
    </row>
    <row r="1800" spans="5:14" x14ac:dyDescent="0.3">
      <c r="E1800" s="1"/>
      <c r="F1800" s="1"/>
      <c r="G1800" s="1"/>
      <c r="H1800" s="2"/>
      <c r="I1800" s="1"/>
      <c r="J1800" s="1"/>
      <c r="K1800" s="2"/>
      <c r="L1800" s="1"/>
      <c r="M1800" s="1"/>
      <c r="N1800" s="2"/>
    </row>
    <row r="1801" spans="5:14" x14ac:dyDescent="0.3">
      <c r="E1801" s="1"/>
      <c r="F1801" s="1"/>
      <c r="G1801" s="1"/>
      <c r="H1801" s="2"/>
      <c r="I1801" s="1"/>
      <c r="J1801" s="1"/>
      <c r="K1801" s="2"/>
      <c r="L1801" s="1"/>
      <c r="M1801" s="1"/>
      <c r="N1801" s="2"/>
    </row>
    <row r="1802" spans="5:14" x14ac:dyDescent="0.3">
      <c r="E1802" s="1"/>
      <c r="F1802" s="1"/>
      <c r="G1802" s="1"/>
      <c r="H1802" s="2"/>
      <c r="I1802" s="1"/>
      <c r="J1802" s="1"/>
      <c r="K1802" s="2"/>
      <c r="L1802" s="1"/>
      <c r="M1802" s="1"/>
      <c r="N1802" s="2"/>
    </row>
    <row r="1803" spans="5:14" x14ac:dyDescent="0.3">
      <c r="E1803" s="1"/>
      <c r="F1803" s="1"/>
      <c r="G1803" s="1"/>
      <c r="H1803" s="2"/>
      <c r="I1803" s="1"/>
      <c r="J1803" s="1"/>
      <c r="K1803" s="2"/>
      <c r="L1803" s="1"/>
      <c r="M1803" s="1"/>
      <c r="N1803" s="2"/>
    </row>
    <row r="1804" spans="5:14" x14ac:dyDescent="0.3">
      <c r="E1804" s="1"/>
      <c r="F1804" s="1"/>
      <c r="G1804" s="1"/>
      <c r="H1804" s="2"/>
      <c r="I1804" s="1"/>
      <c r="J1804" s="1"/>
      <c r="K1804" s="2"/>
      <c r="L1804" s="1"/>
      <c r="M1804" s="1"/>
      <c r="N1804" s="2"/>
    </row>
    <row r="1805" spans="5:14" x14ac:dyDescent="0.3">
      <c r="E1805" s="1"/>
      <c r="F1805" s="1"/>
      <c r="G1805" s="1"/>
      <c r="H1805" s="2"/>
      <c r="I1805" s="1"/>
      <c r="J1805" s="1"/>
      <c r="K1805" s="2"/>
      <c r="L1805" s="1"/>
      <c r="M1805" s="1"/>
      <c r="N1805" s="2"/>
    </row>
    <row r="1806" spans="5:14" x14ac:dyDescent="0.3">
      <c r="E1806" s="1"/>
      <c r="F1806" s="1"/>
      <c r="G1806" s="1"/>
      <c r="H1806" s="2"/>
      <c r="I1806" s="1"/>
      <c r="J1806" s="1"/>
      <c r="K1806" s="2"/>
      <c r="L1806" s="1"/>
      <c r="M1806" s="1"/>
      <c r="N1806" s="2"/>
    </row>
    <row r="1807" spans="5:14" x14ac:dyDescent="0.3">
      <c r="E1807" s="1"/>
      <c r="F1807" s="1"/>
      <c r="G1807" s="1"/>
      <c r="H1807" s="2"/>
      <c r="I1807" s="1"/>
      <c r="J1807" s="1"/>
      <c r="K1807" s="2"/>
      <c r="L1807" s="1"/>
      <c r="M1807" s="1"/>
      <c r="N1807" s="2"/>
    </row>
    <row r="1808" spans="5:14" x14ac:dyDescent="0.3">
      <c r="E1808" s="1"/>
      <c r="F1808" s="1"/>
      <c r="G1808" s="1"/>
      <c r="H1808" s="2"/>
      <c r="I1808" s="1"/>
      <c r="J1808" s="1"/>
      <c r="K1808" s="2"/>
      <c r="L1808" s="1"/>
      <c r="M1808" s="1"/>
      <c r="N1808" s="2"/>
    </row>
    <row r="1809" spans="5:14" x14ac:dyDescent="0.3">
      <c r="E1809" s="1"/>
      <c r="F1809" s="1"/>
      <c r="G1809" s="1"/>
      <c r="H1809" s="2"/>
      <c r="I1809" s="1"/>
      <c r="J1809" s="1"/>
      <c r="K1809" s="2"/>
      <c r="L1809" s="1"/>
      <c r="M1809" s="1"/>
      <c r="N1809" s="2"/>
    </row>
    <row r="1810" spans="5:14" x14ac:dyDescent="0.3">
      <c r="E1810" s="1"/>
      <c r="F1810" s="1"/>
      <c r="G1810" s="1"/>
      <c r="H1810" s="2"/>
      <c r="I1810" s="1"/>
      <c r="J1810" s="1"/>
      <c r="K1810" s="2"/>
      <c r="L1810" s="1"/>
      <c r="M1810" s="1"/>
      <c r="N1810" s="2"/>
    </row>
    <row r="1811" spans="5:14" x14ac:dyDescent="0.3">
      <c r="E1811" s="1"/>
      <c r="F1811" s="1"/>
      <c r="G1811" s="1"/>
      <c r="H1811" s="2"/>
      <c r="I1811" s="1"/>
      <c r="J1811" s="1"/>
      <c r="K1811" s="2"/>
      <c r="L1811" s="1"/>
      <c r="M1811" s="1"/>
      <c r="N1811" s="2"/>
    </row>
    <row r="1812" spans="5:14" x14ac:dyDescent="0.3">
      <c r="E1812" s="1"/>
      <c r="F1812" s="1"/>
      <c r="G1812" s="1"/>
      <c r="H1812" s="2"/>
      <c r="I1812" s="1"/>
      <c r="J1812" s="1"/>
      <c r="K1812" s="2"/>
      <c r="L1812" s="1"/>
      <c r="M1812" s="1"/>
      <c r="N1812" s="2"/>
    </row>
    <row r="1813" spans="5:14" x14ac:dyDescent="0.3">
      <c r="E1813" s="1"/>
      <c r="F1813" s="1"/>
      <c r="G1813" s="1"/>
      <c r="H1813" s="2"/>
      <c r="I1813" s="1"/>
      <c r="J1813" s="1"/>
      <c r="K1813" s="2"/>
      <c r="L1813" s="1"/>
      <c r="M1813" s="1"/>
      <c r="N1813" s="2"/>
    </row>
    <row r="1814" spans="5:14" x14ac:dyDescent="0.3">
      <c r="E1814" s="1"/>
      <c r="F1814" s="1"/>
      <c r="G1814" s="1"/>
      <c r="H1814" s="2"/>
      <c r="I1814" s="1"/>
      <c r="J1814" s="1"/>
      <c r="K1814" s="2"/>
      <c r="L1814" s="1"/>
      <c r="M1814" s="1"/>
      <c r="N1814" s="2"/>
    </row>
    <row r="1815" spans="5:14" x14ac:dyDescent="0.3">
      <c r="E1815" s="1"/>
      <c r="F1815" s="1"/>
      <c r="G1815" s="1"/>
      <c r="H1815" s="2"/>
      <c r="I1815" s="1"/>
      <c r="J1815" s="1"/>
      <c r="K1815" s="2"/>
      <c r="L1815" s="1"/>
      <c r="M1815" s="1"/>
      <c r="N1815" s="2"/>
    </row>
    <row r="1816" spans="5:14" x14ac:dyDescent="0.3">
      <c r="E1816" s="1"/>
      <c r="F1816" s="1"/>
      <c r="G1816" s="1"/>
      <c r="H1816" s="2"/>
      <c r="I1816" s="1"/>
      <c r="J1816" s="1"/>
      <c r="K1816" s="2"/>
      <c r="L1816" s="1"/>
      <c r="M1816" s="1"/>
      <c r="N1816" s="2"/>
    </row>
    <row r="1817" spans="5:14" x14ac:dyDescent="0.3">
      <c r="E1817" s="1"/>
      <c r="F1817" s="1"/>
      <c r="G1817" s="1"/>
      <c r="H1817" s="2"/>
      <c r="I1817" s="1"/>
      <c r="J1817" s="1"/>
      <c r="K1817" s="2"/>
      <c r="L1817" s="1"/>
      <c r="M1817" s="1"/>
      <c r="N1817" s="2"/>
    </row>
    <row r="1818" spans="5:14" x14ac:dyDescent="0.3">
      <c r="E1818" s="1"/>
      <c r="F1818" s="1"/>
      <c r="G1818" s="1"/>
      <c r="H1818" s="2"/>
      <c r="I1818" s="1"/>
      <c r="J1818" s="1"/>
      <c r="K1818" s="2"/>
      <c r="L1818" s="1"/>
      <c r="M1818" s="1"/>
      <c r="N1818" s="2"/>
    </row>
    <row r="1819" spans="5:14" x14ac:dyDescent="0.3">
      <c r="E1819" s="1"/>
      <c r="F1819" s="1"/>
      <c r="G1819" s="1"/>
      <c r="H1819" s="2"/>
      <c r="I1819" s="1"/>
      <c r="J1819" s="1"/>
      <c r="K1819" s="2"/>
      <c r="L1819" s="1"/>
      <c r="M1819" s="1"/>
      <c r="N1819" s="2"/>
    </row>
    <row r="1820" spans="5:14" x14ac:dyDescent="0.3">
      <c r="E1820" s="1"/>
      <c r="F1820" s="1"/>
      <c r="G1820" s="1"/>
      <c r="H1820" s="2"/>
      <c r="I1820" s="1"/>
      <c r="J1820" s="1"/>
      <c r="K1820" s="2"/>
      <c r="L1820" s="1"/>
      <c r="M1820" s="1"/>
      <c r="N1820" s="2"/>
    </row>
    <row r="1821" spans="5:14" x14ac:dyDescent="0.3">
      <c r="E1821" s="1"/>
      <c r="F1821" s="1"/>
      <c r="G1821" s="1"/>
      <c r="H1821" s="2"/>
      <c r="I1821" s="1"/>
      <c r="J1821" s="1"/>
      <c r="K1821" s="2"/>
      <c r="L1821" s="1"/>
      <c r="M1821" s="1"/>
      <c r="N1821" s="2"/>
    </row>
    <row r="1822" spans="5:14" x14ac:dyDescent="0.3">
      <c r="E1822" s="1"/>
      <c r="F1822" s="1"/>
      <c r="G1822" s="1"/>
      <c r="H1822" s="2"/>
      <c r="I1822" s="1"/>
      <c r="J1822" s="1"/>
      <c r="K1822" s="2"/>
      <c r="L1822" s="1"/>
      <c r="M1822" s="1"/>
      <c r="N1822" s="2"/>
    </row>
    <row r="1823" spans="5:14" x14ac:dyDescent="0.3">
      <c r="E1823" s="1"/>
      <c r="F1823" s="1"/>
      <c r="G1823" s="1"/>
      <c r="H1823" s="2"/>
      <c r="I1823" s="1"/>
      <c r="J1823" s="1"/>
      <c r="K1823" s="2"/>
      <c r="L1823" s="1"/>
      <c r="M1823" s="1"/>
      <c r="N1823" s="2"/>
    </row>
    <row r="1824" spans="5:14" x14ac:dyDescent="0.3">
      <c r="E1824" s="1"/>
      <c r="F1824" s="1"/>
      <c r="G1824" s="1"/>
      <c r="H1824" s="2"/>
      <c r="I1824" s="1"/>
      <c r="J1824" s="1"/>
      <c r="K1824" s="2"/>
      <c r="L1824" s="1"/>
      <c r="M1824" s="1"/>
      <c r="N1824" s="2"/>
    </row>
    <row r="1825" spans="5:14" x14ac:dyDescent="0.3">
      <c r="E1825" s="1"/>
      <c r="F1825" s="1"/>
      <c r="G1825" s="1"/>
      <c r="H1825" s="2"/>
      <c r="I1825" s="1"/>
      <c r="J1825" s="1"/>
      <c r="K1825" s="2"/>
      <c r="L1825" s="1"/>
      <c r="M1825" s="1"/>
      <c r="N1825" s="2"/>
    </row>
    <row r="1826" spans="5:14" x14ac:dyDescent="0.3">
      <c r="E1826" s="1"/>
      <c r="F1826" s="1"/>
      <c r="G1826" s="1"/>
      <c r="H1826" s="2"/>
      <c r="I1826" s="1"/>
      <c r="J1826" s="1"/>
      <c r="K1826" s="2"/>
      <c r="L1826" s="1"/>
      <c r="M1826" s="1"/>
      <c r="N1826" s="2"/>
    </row>
    <row r="1827" spans="5:14" x14ac:dyDescent="0.3">
      <c r="E1827" s="1"/>
      <c r="F1827" s="1"/>
      <c r="G1827" s="1"/>
      <c r="H1827" s="2"/>
      <c r="I1827" s="1"/>
      <c r="J1827" s="1"/>
      <c r="K1827" s="2"/>
      <c r="L1827" s="1"/>
      <c r="M1827" s="1"/>
      <c r="N1827" s="2"/>
    </row>
    <row r="1828" spans="5:14" x14ac:dyDescent="0.3">
      <c r="E1828" s="1"/>
      <c r="F1828" s="1"/>
      <c r="G1828" s="1"/>
      <c r="H1828" s="2"/>
      <c r="I1828" s="1"/>
      <c r="J1828" s="1"/>
      <c r="K1828" s="2"/>
      <c r="L1828" s="1"/>
      <c r="M1828" s="1"/>
      <c r="N1828" s="2"/>
    </row>
    <row r="1829" spans="5:14" x14ac:dyDescent="0.3">
      <c r="E1829" s="1"/>
      <c r="F1829" s="1"/>
      <c r="G1829" s="1"/>
      <c r="H1829" s="2"/>
      <c r="I1829" s="1"/>
      <c r="J1829" s="1"/>
      <c r="K1829" s="2"/>
      <c r="L1829" s="1"/>
      <c r="M1829" s="1"/>
      <c r="N1829" s="2"/>
    </row>
    <row r="1830" spans="5:14" x14ac:dyDescent="0.3">
      <c r="E1830" s="1"/>
      <c r="F1830" s="1"/>
      <c r="G1830" s="1"/>
      <c r="H1830" s="2"/>
      <c r="I1830" s="1"/>
      <c r="J1830" s="1"/>
      <c r="K1830" s="2"/>
      <c r="L1830" s="1"/>
      <c r="M1830" s="1"/>
      <c r="N1830" s="2"/>
    </row>
    <row r="1831" spans="5:14" x14ac:dyDescent="0.3">
      <c r="E1831" s="1"/>
      <c r="F1831" s="1"/>
      <c r="G1831" s="1"/>
      <c r="H1831" s="2"/>
      <c r="I1831" s="1"/>
      <c r="J1831" s="1"/>
      <c r="K1831" s="2"/>
      <c r="L1831" s="1"/>
      <c r="M1831" s="1"/>
      <c r="N1831" s="2"/>
    </row>
    <row r="1832" spans="5:14" x14ac:dyDescent="0.3">
      <c r="E1832" s="1"/>
      <c r="F1832" s="1"/>
      <c r="G1832" s="1"/>
      <c r="H1832" s="2"/>
      <c r="I1832" s="1"/>
      <c r="J1832" s="1"/>
      <c r="K1832" s="2"/>
      <c r="L1832" s="1"/>
      <c r="M1832" s="1"/>
      <c r="N1832" s="2"/>
    </row>
    <row r="1833" spans="5:14" x14ac:dyDescent="0.3">
      <c r="E1833" s="1"/>
      <c r="F1833" s="1"/>
      <c r="G1833" s="1"/>
      <c r="H1833" s="2"/>
      <c r="I1833" s="1"/>
      <c r="J1833" s="1"/>
      <c r="K1833" s="2"/>
      <c r="L1833" s="1"/>
      <c r="M1833" s="1"/>
      <c r="N1833" s="2"/>
    </row>
    <row r="1834" spans="5:14" x14ac:dyDescent="0.3">
      <c r="E1834" s="1"/>
      <c r="F1834" s="1"/>
      <c r="G1834" s="1"/>
      <c r="H1834" s="2"/>
      <c r="I1834" s="1"/>
      <c r="J1834" s="1"/>
      <c r="K1834" s="2"/>
      <c r="L1834" s="1"/>
      <c r="M1834" s="1"/>
      <c r="N1834" s="2"/>
    </row>
    <row r="1835" spans="5:14" x14ac:dyDescent="0.3">
      <c r="E1835" s="1"/>
      <c r="F1835" s="1"/>
      <c r="G1835" s="1"/>
      <c r="H1835" s="2"/>
      <c r="I1835" s="1"/>
      <c r="J1835" s="1"/>
      <c r="K1835" s="2"/>
      <c r="L1835" s="1"/>
      <c r="M1835" s="1"/>
      <c r="N1835" s="2"/>
    </row>
    <row r="1836" spans="5:14" x14ac:dyDescent="0.3">
      <c r="E1836" s="1"/>
      <c r="F1836" s="1"/>
      <c r="G1836" s="1"/>
      <c r="H1836" s="2"/>
      <c r="I1836" s="1"/>
      <c r="J1836" s="1"/>
      <c r="K1836" s="2"/>
      <c r="L1836" s="1"/>
      <c r="M1836" s="1"/>
      <c r="N1836" s="2"/>
    </row>
    <row r="1837" spans="5:14" x14ac:dyDescent="0.3">
      <c r="E1837" s="1"/>
      <c r="F1837" s="1"/>
      <c r="G1837" s="1"/>
      <c r="H1837" s="2"/>
      <c r="I1837" s="1"/>
      <c r="J1837" s="1"/>
      <c r="K1837" s="2"/>
      <c r="L1837" s="1"/>
      <c r="M1837" s="1"/>
      <c r="N1837" s="2"/>
    </row>
    <row r="1838" spans="5:14" x14ac:dyDescent="0.3">
      <c r="E1838" s="1"/>
      <c r="F1838" s="1"/>
      <c r="G1838" s="1"/>
      <c r="H1838" s="2"/>
      <c r="I1838" s="1"/>
      <c r="J1838" s="1"/>
      <c r="K1838" s="2"/>
      <c r="L1838" s="1"/>
      <c r="M1838" s="1"/>
      <c r="N1838" s="2"/>
    </row>
    <row r="1839" spans="5:14" x14ac:dyDescent="0.3">
      <c r="E1839" s="1"/>
      <c r="F1839" s="1"/>
      <c r="G1839" s="1"/>
      <c r="H1839" s="2"/>
      <c r="I1839" s="1"/>
      <c r="J1839" s="1"/>
      <c r="K1839" s="2"/>
      <c r="L1839" s="1"/>
      <c r="M1839" s="1"/>
      <c r="N1839" s="2"/>
    </row>
    <row r="1840" spans="5:14" x14ac:dyDescent="0.3">
      <c r="E1840" s="1"/>
      <c r="F1840" s="1"/>
      <c r="G1840" s="1"/>
      <c r="H1840" s="2"/>
      <c r="I1840" s="1"/>
      <c r="J1840" s="1"/>
      <c r="K1840" s="2"/>
      <c r="L1840" s="1"/>
      <c r="M1840" s="1"/>
      <c r="N1840" s="2"/>
    </row>
    <row r="1841" spans="5:14" x14ac:dyDescent="0.3">
      <c r="E1841" s="1"/>
      <c r="F1841" s="1"/>
      <c r="G1841" s="1"/>
      <c r="H1841" s="2"/>
      <c r="I1841" s="1"/>
      <c r="J1841" s="1"/>
      <c r="K1841" s="2"/>
      <c r="L1841" s="1"/>
      <c r="M1841" s="1"/>
      <c r="N1841" s="2"/>
    </row>
    <row r="1842" spans="5:14" x14ac:dyDescent="0.3">
      <c r="E1842" s="1"/>
      <c r="F1842" s="1"/>
      <c r="G1842" s="1"/>
      <c r="H1842" s="2"/>
      <c r="I1842" s="1"/>
      <c r="J1842" s="1"/>
      <c r="K1842" s="2"/>
      <c r="L1842" s="1"/>
      <c r="M1842" s="1"/>
      <c r="N1842" s="2"/>
    </row>
    <row r="1843" spans="5:14" x14ac:dyDescent="0.3">
      <c r="E1843" s="1"/>
      <c r="F1843" s="1"/>
      <c r="G1843" s="1"/>
      <c r="H1843" s="2"/>
      <c r="I1843" s="1"/>
      <c r="J1843" s="1"/>
      <c r="K1843" s="2"/>
      <c r="L1843" s="1"/>
      <c r="M1843" s="1"/>
      <c r="N1843" s="2"/>
    </row>
    <row r="1844" spans="5:14" x14ac:dyDescent="0.3">
      <c r="E1844" s="1"/>
      <c r="F1844" s="1"/>
      <c r="G1844" s="1"/>
      <c r="H1844" s="2"/>
      <c r="I1844" s="1"/>
      <c r="J1844" s="1"/>
      <c r="K1844" s="2"/>
      <c r="L1844" s="1"/>
      <c r="M1844" s="1"/>
      <c r="N1844" s="2"/>
    </row>
    <row r="1845" spans="5:14" x14ac:dyDescent="0.3">
      <c r="E1845" s="1"/>
      <c r="F1845" s="1"/>
      <c r="G1845" s="1"/>
      <c r="H1845" s="2"/>
      <c r="I1845" s="1"/>
      <c r="J1845" s="1"/>
      <c r="K1845" s="2"/>
      <c r="L1845" s="1"/>
      <c r="M1845" s="1"/>
      <c r="N1845" s="2"/>
    </row>
    <row r="1846" spans="5:14" x14ac:dyDescent="0.3">
      <c r="E1846" s="1"/>
      <c r="F1846" s="1"/>
      <c r="G1846" s="1"/>
      <c r="H1846" s="2"/>
      <c r="I1846" s="1"/>
      <c r="J1846" s="1"/>
      <c r="K1846" s="2"/>
      <c r="L1846" s="1"/>
      <c r="M1846" s="1"/>
      <c r="N1846" s="2"/>
    </row>
    <row r="1847" spans="5:14" x14ac:dyDescent="0.3">
      <c r="E1847" s="1"/>
      <c r="F1847" s="1"/>
      <c r="G1847" s="1"/>
      <c r="H1847" s="2"/>
      <c r="I1847" s="1"/>
      <c r="J1847" s="1"/>
      <c r="K1847" s="2"/>
      <c r="L1847" s="1"/>
      <c r="M1847" s="1"/>
      <c r="N1847" s="2"/>
    </row>
    <row r="1848" spans="5:14" x14ac:dyDescent="0.3">
      <c r="E1848" s="1"/>
      <c r="F1848" s="1"/>
      <c r="G1848" s="1"/>
      <c r="H1848" s="2"/>
      <c r="I1848" s="1"/>
      <c r="J1848" s="1"/>
      <c r="K1848" s="2"/>
      <c r="L1848" s="1"/>
      <c r="M1848" s="1"/>
      <c r="N1848" s="2"/>
    </row>
    <row r="1849" spans="5:14" x14ac:dyDescent="0.3">
      <c r="E1849" s="1"/>
      <c r="F1849" s="1"/>
      <c r="G1849" s="1"/>
      <c r="H1849" s="2"/>
      <c r="I1849" s="1"/>
      <c r="J1849" s="1"/>
      <c r="K1849" s="2"/>
      <c r="L1849" s="1"/>
      <c r="M1849" s="1"/>
      <c r="N1849" s="2"/>
    </row>
    <row r="1850" spans="5:14" x14ac:dyDescent="0.3">
      <c r="E1850" s="1"/>
      <c r="F1850" s="1"/>
      <c r="G1850" s="1"/>
      <c r="H1850" s="2"/>
      <c r="I1850" s="1"/>
      <c r="J1850" s="1"/>
      <c r="K1850" s="2"/>
      <c r="L1850" s="1"/>
      <c r="M1850" s="1"/>
      <c r="N1850" s="2"/>
    </row>
    <row r="1851" spans="5:14" x14ac:dyDescent="0.3">
      <c r="E1851" s="1"/>
      <c r="F1851" s="1"/>
      <c r="G1851" s="1"/>
      <c r="H1851" s="2"/>
      <c r="I1851" s="1"/>
      <c r="J1851" s="1"/>
      <c r="K1851" s="2"/>
      <c r="L1851" s="1"/>
      <c r="M1851" s="1"/>
      <c r="N1851" s="2"/>
    </row>
    <row r="1852" spans="5:14" x14ac:dyDescent="0.3">
      <c r="E1852" s="1"/>
      <c r="F1852" s="1"/>
      <c r="G1852" s="1"/>
      <c r="H1852" s="2"/>
      <c r="I1852" s="1"/>
      <c r="J1852" s="1"/>
      <c r="K1852" s="2"/>
      <c r="L1852" s="1"/>
      <c r="M1852" s="1"/>
      <c r="N1852" s="2"/>
    </row>
    <row r="1853" spans="5:14" x14ac:dyDescent="0.3">
      <c r="E1853" s="1"/>
      <c r="F1853" s="1"/>
      <c r="G1853" s="1"/>
      <c r="H1853" s="2"/>
      <c r="I1853" s="1"/>
      <c r="J1853" s="1"/>
      <c r="K1853" s="2"/>
      <c r="L1853" s="1"/>
      <c r="M1853" s="1"/>
      <c r="N1853" s="2"/>
    </row>
    <row r="1854" spans="5:14" x14ac:dyDescent="0.3">
      <c r="E1854" s="1"/>
      <c r="F1854" s="1"/>
      <c r="G1854" s="1"/>
      <c r="H1854" s="2"/>
      <c r="I1854" s="1"/>
      <c r="J1854" s="1"/>
      <c r="K1854" s="2"/>
      <c r="L1854" s="1"/>
      <c r="M1854" s="1"/>
      <c r="N1854" s="2"/>
    </row>
    <row r="1855" spans="5:14" x14ac:dyDescent="0.3">
      <c r="E1855" s="1"/>
      <c r="F1855" s="1"/>
      <c r="G1855" s="1"/>
      <c r="H1855" s="2"/>
      <c r="I1855" s="1"/>
      <c r="J1855" s="1"/>
      <c r="K1855" s="2"/>
      <c r="L1855" s="1"/>
      <c r="M1855" s="1"/>
      <c r="N1855" s="2"/>
    </row>
    <row r="1856" spans="5:14" x14ac:dyDescent="0.3">
      <c r="E1856" s="1"/>
      <c r="F1856" s="1"/>
      <c r="G1856" s="1"/>
      <c r="H1856" s="2"/>
      <c r="I1856" s="1"/>
      <c r="J1856" s="1"/>
      <c r="K1856" s="2"/>
      <c r="L1856" s="1"/>
      <c r="M1856" s="1"/>
      <c r="N1856" s="2"/>
    </row>
    <row r="1857" spans="5:14" x14ac:dyDescent="0.3">
      <c r="E1857" s="1"/>
      <c r="F1857" s="1"/>
      <c r="G1857" s="1"/>
      <c r="H1857" s="2"/>
      <c r="I1857" s="1"/>
      <c r="J1857" s="1"/>
      <c r="K1857" s="2"/>
      <c r="L1857" s="1"/>
      <c r="M1857" s="1"/>
      <c r="N1857" s="2"/>
    </row>
    <row r="1858" spans="5:14" x14ac:dyDescent="0.3">
      <c r="E1858" s="1"/>
      <c r="F1858" s="1"/>
      <c r="G1858" s="1"/>
      <c r="H1858" s="2"/>
      <c r="I1858" s="1"/>
      <c r="J1858" s="1"/>
      <c r="K1858" s="2"/>
      <c r="L1858" s="1"/>
      <c r="M1858" s="1"/>
      <c r="N1858" s="2"/>
    </row>
    <row r="1859" spans="5:14" x14ac:dyDescent="0.3">
      <c r="E1859" s="1"/>
      <c r="F1859" s="1"/>
      <c r="G1859" s="1"/>
      <c r="H1859" s="2"/>
      <c r="I1859" s="1"/>
      <c r="J1859" s="1"/>
      <c r="K1859" s="2"/>
      <c r="L1859" s="1"/>
      <c r="M1859" s="1"/>
      <c r="N1859" s="2"/>
    </row>
    <row r="1860" spans="5:14" x14ac:dyDescent="0.3">
      <c r="E1860" s="1"/>
      <c r="F1860" s="1"/>
      <c r="G1860" s="1"/>
      <c r="H1860" s="2"/>
      <c r="I1860" s="1"/>
      <c r="J1860" s="1"/>
      <c r="K1860" s="2"/>
      <c r="L1860" s="1"/>
      <c r="M1860" s="1"/>
      <c r="N1860" s="2"/>
    </row>
    <row r="1861" spans="5:14" x14ac:dyDescent="0.3">
      <c r="E1861" s="1"/>
      <c r="F1861" s="1"/>
      <c r="G1861" s="1"/>
      <c r="H1861" s="2"/>
      <c r="I1861" s="1"/>
      <c r="J1861" s="1"/>
      <c r="K1861" s="2"/>
      <c r="L1861" s="1"/>
      <c r="M1861" s="1"/>
      <c r="N1861" s="2"/>
    </row>
    <row r="1862" spans="5:14" x14ac:dyDescent="0.3">
      <c r="E1862" s="1"/>
      <c r="F1862" s="1"/>
      <c r="G1862" s="1"/>
      <c r="H1862" s="2"/>
      <c r="I1862" s="1"/>
      <c r="J1862" s="1"/>
      <c r="K1862" s="2"/>
      <c r="L1862" s="1"/>
      <c r="M1862" s="1"/>
      <c r="N1862" s="2"/>
    </row>
    <row r="1863" spans="5:14" x14ac:dyDescent="0.3">
      <c r="E1863" s="1"/>
      <c r="F1863" s="1"/>
      <c r="G1863" s="1"/>
      <c r="H1863" s="2"/>
      <c r="I1863" s="1"/>
      <c r="J1863" s="1"/>
      <c r="K1863" s="2"/>
      <c r="L1863" s="1"/>
      <c r="M1863" s="1"/>
      <c r="N1863" s="2"/>
    </row>
    <row r="1864" spans="5:14" x14ac:dyDescent="0.3">
      <c r="E1864" s="1"/>
      <c r="F1864" s="1"/>
      <c r="G1864" s="1"/>
      <c r="H1864" s="2"/>
      <c r="I1864" s="1"/>
      <c r="J1864" s="1"/>
      <c r="K1864" s="2"/>
      <c r="L1864" s="1"/>
      <c r="M1864" s="1"/>
      <c r="N1864" s="2"/>
    </row>
    <row r="1865" spans="5:14" x14ac:dyDescent="0.3">
      <c r="E1865" s="1"/>
      <c r="F1865" s="1"/>
      <c r="G1865" s="1"/>
      <c r="H1865" s="2"/>
      <c r="I1865" s="1"/>
      <c r="J1865" s="1"/>
      <c r="K1865" s="2"/>
      <c r="L1865" s="1"/>
      <c r="M1865" s="1"/>
      <c r="N1865" s="2"/>
    </row>
    <row r="1866" spans="5:14" x14ac:dyDescent="0.3">
      <c r="E1866" s="1"/>
      <c r="F1866" s="1"/>
      <c r="G1866" s="1"/>
      <c r="H1866" s="2"/>
      <c r="I1866" s="1"/>
      <c r="J1866" s="1"/>
      <c r="K1866" s="2"/>
      <c r="L1866" s="1"/>
      <c r="M1866" s="1"/>
      <c r="N1866" s="2"/>
    </row>
    <row r="1867" spans="5:14" x14ac:dyDescent="0.3">
      <c r="E1867" s="1"/>
      <c r="F1867" s="1"/>
      <c r="G1867" s="1"/>
      <c r="H1867" s="2"/>
      <c r="I1867" s="1"/>
      <c r="J1867" s="1"/>
      <c r="K1867" s="2"/>
      <c r="L1867" s="1"/>
      <c r="M1867" s="1"/>
      <c r="N1867" s="2"/>
    </row>
    <row r="1868" spans="5:14" x14ac:dyDescent="0.3">
      <c r="E1868" s="1"/>
      <c r="F1868" s="1"/>
      <c r="G1868" s="1"/>
      <c r="H1868" s="2"/>
      <c r="I1868" s="1"/>
      <c r="J1868" s="1"/>
      <c r="K1868" s="2"/>
      <c r="L1868" s="1"/>
      <c r="M1868" s="1"/>
      <c r="N1868" s="2"/>
    </row>
    <row r="1869" spans="5:14" x14ac:dyDescent="0.3">
      <c r="E1869" s="1"/>
      <c r="F1869" s="1"/>
      <c r="G1869" s="1"/>
      <c r="H1869" s="2"/>
      <c r="I1869" s="1"/>
      <c r="J1869" s="1"/>
      <c r="K1869" s="2"/>
      <c r="L1869" s="1"/>
      <c r="M1869" s="1"/>
      <c r="N1869" s="2"/>
    </row>
    <row r="1870" spans="5:14" x14ac:dyDescent="0.3">
      <c r="E1870" s="1"/>
      <c r="F1870" s="1"/>
      <c r="G1870" s="1"/>
      <c r="H1870" s="2"/>
      <c r="I1870" s="1"/>
      <c r="J1870" s="1"/>
      <c r="K1870" s="2"/>
      <c r="L1870" s="1"/>
      <c r="M1870" s="1"/>
      <c r="N1870" s="2"/>
    </row>
    <row r="1871" spans="5:14" x14ac:dyDescent="0.3">
      <c r="E1871" s="1"/>
      <c r="F1871" s="1"/>
      <c r="G1871" s="1"/>
      <c r="H1871" s="2"/>
      <c r="I1871" s="1"/>
      <c r="J1871" s="1"/>
      <c r="K1871" s="2"/>
      <c r="L1871" s="1"/>
      <c r="M1871" s="1"/>
      <c r="N1871" s="2"/>
    </row>
    <row r="1872" spans="5:14" x14ac:dyDescent="0.3">
      <c r="E1872" s="1"/>
      <c r="F1872" s="1"/>
      <c r="G1872" s="1"/>
      <c r="H1872" s="2"/>
      <c r="I1872" s="1"/>
      <c r="J1872" s="1"/>
      <c r="K1872" s="2"/>
      <c r="L1872" s="1"/>
      <c r="M1872" s="1"/>
      <c r="N1872" s="2"/>
    </row>
    <row r="1873" spans="5:14" x14ac:dyDescent="0.3">
      <c r="E1873" s="1"/>
      <c r="F1873" s="1"/>
      <c r="G1873" s="1"/>
      <c r="H1873" s="2"/>
      <c r="I1873" s="1"/>
      <c r="J1873" s="1"/>
      <c r="K1873" s="2"/>
      <c r="L1873" s="1"/>
      <c r="M1873" s="1"/>
      <c r="N1873" s="2"/>
    </row>
    <row r="1874" spans="5:14" x14ac:dyDescent="0.3">
      <c r="E1874" s="1"/>
      <c r="F1874" s="1"/>
      <c r="G1874" s="1"/>
      <c r="H1874" s="2"/>
      <c r="I1874" s="1"/>
      <c r="J1874" s="1"/>
      <c r="K1874" s="2"/>
      <c r="L1874" s="1"/>
      <c r="M1874" s="1"/>
      <c r="N1874" s="2"/>
    </row>
    <row r="1875" spans="5:14" x14ac:dyDescent="0.3">
      <c r="E1875" s="1"/>
      <c r="F1875" s="1"/>
      <c r="G1875" s="1"/>
      <c r="H1875" s="2"/>
      <c r="I1875" s="1"/>
      <c r="J1875" s="1"/>
      <c r="K1875" s="2"/>
      <c r="L1875" s="1"/>
      <c r="M1875" s="1"/>
      <c r="N1875" s="2"/>
    </row>
    <row r="1876" spans="5:14" x14ac:dyDescent="0.3">
      <c r="E1876" s="1"/>
      <c r="F1876" s="1"/>
      <c r="G1876" s="1"/>
      <c r="H1876" s="2"/>
      <c r="I1876" s="1"/>
      <c r="J1876" s="1"/>
      <c r="K1876" s="2"/>
      <c r="L1876" s="1"/>
      <c r="M1876" s="1"/>
      <c r="N1876" s="2"/>
    </row>
    <row r="1877" spans="5:14" x14ac:dyDescent="0.3">
      <c r="E1877" s="1"/>
      <c r="F1877" s="1"/>
      <c r="G1877" s="1"/>
      <c r="H1877" s="2"/>
      <c r="I1877" s="1"/>
      <c r="J1877" s="1"/>
      <c r="K1877" s="2"/>
      <c r="L1877" s="1"/>
      <c r="M1877" s="1"/>
      <c r="N1877" s="2"/>
    </row>
    <row r="1878" spans="5:14" x14ac:dyDescent="0.3">
      <c r="E1878" s="1"/>
      <c r="F1878" s="1"/>
      <c r="G1878" s="1"/>
      <c r="H1878" s="2"/>
      <c r="I1878" s="1"/>
      <c r="J1878" s="1"/>
      <c r="K1878" s="2"/>
      <c r="L1878" s="1"/>
      <c r="M1878" s="1"/>
      <c r="N1878" s="2"/>
    </row>
    <row r="1879" spans="5:14" x14ac:dyDescent="0.3">
      <c r="E1879" s="1"/>
      <c r="F1879" s="1"/>
      <c r="G1879" s="1"/>
      <c r="H1879" s="2"/>
      <c r="I1879" s="1"/>
      <c r="J1879" s="1"/>
      <c r="K1879" s="2"/>
      <c r="L1879" s="1"/>
      <c r="M1879" s="1"/>
      <c r="N1879" s="2"/>
    </row>
    <row r="1880" spans="5:14" x14ac:dyDescent="0.3">
      <c r="E1880" s="1"/>
      <c r="F1880" s="1"/>
      <c r="G1880" s="1"/>
      <c r="H1880" s="2"/>
      <c r="I1880" s="1"/>
      <c r="J1880" s="1"/>
      <c r="K1880" s="2"/>
      <c r="L1880" s="1"/>
      <c r="M1880" s="1"/>
      <c r="N1880" s="2"/>
    </row>
    <row r="1881" spans="5:14" x14ac:dyDescent="0.3">
      <c r="E1881" s="1"/>
      <c r="F1881" s="1"/>
      <c r="G1881" s="1"/>
      <c r="H1881" s="2"/>
      <c r="I1881" s="1"/>
      <c r="J1881" s="1"/>
      <c r="K1881" s="2"/>
      <c r="L1881" s="1"/>
      <c r="M1881" s="1"/>
      <c r="N1881" s="2"/>
    </row>
    <row r="1882" spans="5:14" x14ac:dyDescent="0.3">
      <c r="E1882" s="1"/>
      <c r="F1882" s="1"/>
      <c r="G1882" s="1"/>
      <c r="H1882" s="2"/>
      <c r="I1882" s="1"/>
      <c r="J1882" s="1"/>
      <c r="K1882" s="2"/>
      <c r="L1882" s="1"/>
      <c r="M1882" s="1"/>
      <c r="N1882" s="2"/>
    </row>
    <row r="1883" spans="5:14" x14ac:dyDescent="0.3">
      <c r="E1883" s="1"/>
      <c r="F1883" s="1"/>
      <c r="G1883" s="1"/>
      <c r="H1883" s="2"/>
      <c r="I1883" s="1"/>
      <c r="J1883" s="1"/>
      <c r="K1883" s="2"/>
      <c r="L1883" s="1"/>
      <c r="M1883" s="1"/>
      <c r="N1883" s="2"/>
    </row>
    <row r="1884" spans="5:14" x14ac:dyDescent="0.3">
      <c r="E1884" s="1"/>
      <c r="F1884" s="1"/>
      <c r="G1884" s="1"/>
      <c r="H1884" s="2"/>
      <c r="I1884" s="1"/>
      <c r="J1884" s="1"/>
      <c r="K1884" s="2"/>
      <c r="L1884" s="1"/>
      <c r="M1884" s="1"/>
      <c r="N1884" s="2"/>
    </row>
    <row r="1885" spans="5:14" x14ac:dyDescent="0.3">
      <c r="E1885" s="1"/>
      <c r="F1885" s="1"/>
      <c r="G1885" s="1"/>
      <c r="H1885" s="2"/>
      <c r="I1885" s="1"/>
      <c r="J1885" s="1"/>
      <c r="K1885" s="2"/>
      <c r="L1885" s="1"/>
      <c r="M1885" s="1"/>
      <c r="N1885" s="2"/>
    </row>
    <row r="1886" spans="5:14" x14ac:dyDescent="0.3">
      <c r="E1886" s="1"/>
      <c r="F1886" s="1"/>
      <c r="G1886" s="1"/>
      <c r="H1886" s="2"/>
      <c r="I1886" s="1"/>
      <c r="J1886" s="1"/>
      <c r="K1886" s="2"/>
      <c r="L1886" s="1"/>
      <c r="M1886" s="1"/>
      <c r="N1886" s="2"/>
    </row>
    <row r="1887" spans="5:14" x14ac:dyDescent="0.3">
      <c r="E1887" s="1"/>
      <c r="F1887" s="1"/>
      <c r="G1887" s="1"/>
      <c r="H1887" s="2"/>
      <c r="I1887" s="1"/>
      <c r="J1887" s="1"/>
      <c r="K1887" s="2"/>
      <c r="L1887" s="1"/>
      <c r="M1887" s="1"/>
      <c r="N1887" s="2"/>
    </row>
    <row r="1888" spans="5:14" x14ac:dyDescent="0.3">
      <c r="E1888" s="1"/>
      <c r="F1888" s="1"/>
      <c r="G1888" s="1"/>
      <c r="H1888" s="2"/>
      <c r="I1888" s="1"/>
      <c r="J1888" s="1"/>
      <c r="K1888" s="2"/>
      <c r="L1888" s="1"/>
      <c r="M1888" s="1"/>
      <c r="N1888" s="2"/>
    </row>
    <row r="1889" spans="5:14" x14ac:dyDescent="0.3">
      <c r="E1889" s="1"/>
      <c r="F1889" s="1"/>
      <c r="G1889" s="1"/>
      <c r="H1889" s="2"/>
      <c r="I1889" s="1"/>
      <c r="J1889" s="1"/>
      <c r="K1889" s="2"/>
      <c r="L1889" s="1"/>
      <c r="M1889" s="1"/>
      <c r="N1889" s="2"/>
    </row>
    <row r="1890" spans="5:14" x14ac:dyDescent="0.3">
      <c r="E1890" s="1"/>
      <c r="F1890" s="1"/>
      <c r="G1890" s="1"/>
      <c r="H1890" s="2"/>
      <c r="I1890" s="1"/>
      <c r="J1890" s="1"/>
      <c r="K1890" s="2"/>
      <c r="L1890" s="1"/>
      <c r="M1890" s="1"/>
      <c r="N1890" s="2"/>
    </row>
    <row r="1891" spans="5:14" x14ac:dyDescent="0.3">
      <c r="E1891" s="1"/>
      <c r="F1891" s="1"/>
      <c r="G1891" s="1"/>
      <c r="H1891" s="2"/>
      <c r="I1891" s="1"/>
      <c r="J1891" s="1"/>
      <c r="K1891" s="2"/>
      <c r="L1891" s="1"/>
      <c r="M1891" s="1"/>
      <c r="N1891" s="2"/>
    </row>
    <row r="1892" spans="5:14" x14ac:dyDescent="0.3">
      <c r="E1892" s="1"/>
      <c r="F1892" s="1"/>
      <c r="G1892" s="1"/>
      <c r="H1892" s="2"/>
      <c r="I1892" s="1"/>
      <c r="J1892" s="1"/>
      <c r="K1892" s="2"/>
      <c r="L1892" s="1"/>
      <c r="M1892" s="1"/>
      <c r="N1892" s="2"/>
    </row>
    <row r="1893" spans="5:14" x14ac:dyDescent="0.3">
      <c r="E1893" s="1"/>
      <c r="F1893" s="1"/>
      <c r="G1893" s="1"/>
      <c r="H1893" s="2"/>
      <c r="I1893" s="1"/>
      <c r="J1893" s="1"/>
      <c r="K1893" s="2"/>
      <c r="L1893" s="1"/>
      <c r="M1893" s="1"/>
      <c r="N1893" s="2"/>
    </row>
    <row r="1894" spans="5:14" x14ac:dyDescent="0.3">
      <c r="E1894" s="1"/>
      <c r="F1894" s="1"/>
      <c r="G1894" s="1"/>
      <c r="H1894" s="2"/>
      <c r="I1894" s="1"/>
      <c r="J1894" s="1"/>
      <c r="K1894" s="2"/>
      <c r="L1894" s="1"/>
      <c r="M1894" s="1"/>
      <c r="N1894" s="2"/>
    </row>
    <row r="1895" spans="5:14" x14ac:dyDescent="0.3">
      <c r="E1895" s="1"/>
      <c r="F1895" s="1"/>
      <c r="G1895" s="1"/>
      <c r="H1895" s="2"/>
      <c r="I1895" s="1"/>
      <c r="J1895" s="1"/>
      <c r="K1895" s="2"/>
      <c r="L1895" s="1"/>
      <c r="M1895" s="1"/>
      <c r="N1895" s="2"/>
    </row>
    <row r="1896" spans="5:14" x14ac:dyDescent="0.3">
      <c r="E1896" s="1"/>
      <c r="F1896" s="1"/>
      <c r="G1896" s="1"/>
      <c r="H1896" s="2"/>
      <c r="I1896" s="1"/>
      <c r="J1896" s="1"/>
      <c r="K1896" s="2"/>
      <c r="L1896" s="1"/>
      <c r="M1896" s="1"/>
      <c r="N1896" s="2"/>
    </row>
    <row r="1897" spans="5:14" x14ac:dyDescent="0.3">
      <c r="E1897" s="1"/>
      <c r="F1897" s="1"/>
      <c r="G1897" s="1"/>
      <c r="H1897" s="2"/>
      <c r="I1897" s="1"/>
      <c r="J1897" s="1"/>
      <c r="K1897" s="2"/>
      <c r="L1897" s="1"/>
      <c r="M1897" s="1"/>
      <c r="N1897" s="2"/>
    </row>
    <row r="1898" spans="5:14" x14ac:dyDescent="0.3">
      <c r="E1898" s="1"/>
      <c r="F1898" s="1"/>
      <c r="G1898" s="1"/>
      <c r="H1898" s="2"/>
      <c r="I1898" s="1"/>
      <c r="J1898" s="1"/>
      <c r="K1898" s="2"/>
      <c r="L1898" s="1"/>
      <c r="M1898" s="1"/>
      <c r="N1898" s="2"/>
    </row>
    <row r="1899" spans="5:14" x14ac:dyDescent="0.3">
      <c r="E1899" s="1"/>
      <c r="F1899" s="1"/>
      <c r="G1899" s="1"/>
      <c r="H1899" s="2"/>
      <c r="I1899" s="1"/>
      <c r="J1899" s="1"/>
      <c r="K1899" s="2"/>
      <c r="L1899" s="1"/>
      <c r="M1899" s="1"/>
      <c r="N1899" s="2"/>
    </row>
    <row r="1900" spans="5:14" x14ac:dyDescent="0.3">
      <c r="E1900" s="1"/>
      <c r="F1900" s="1"/>
      <c r="G1900" s="1"/>
      <c r="H1900" s="2"/>
      <c r="I1900" s="1"/>
      <c r="J1900" s="1"/>
      <c r="K1900" s="2"/>
      <c r="L1900" s="1"/>
      <c r="M1900" s="1"/>
      <c r="N1900" s="2"/>
    </row>
    <row r="1901" spans="5:14" x14ac:dyDescent="0.3">
      <c r="E1901" s="1"/>
      <c r="F1901" s="1"/>
      <c r="G1901" s="1"/>
      <c r="H1901" s="2"/>
      <c r="I1901" s="1"/>
      <c r="J1901" s="1"/>
      <c r="K1901" s="2"/>
      <c r="L1901" s="1"/>
      <c r="M1901" s="1"/>
      <c r="N1901" s="2"/>
    </row>
    <row r="1902" spans="5:14" x14ac:dyDescent="0.3">
      <c r="E1902" s="1"/>
      <c r="F1902" s="1"/>
      <c r="G1902" s="1"/>
      <c r="H1902" s="2"/>
      <c r="I1902" s="1"/>
      <c r="J1902" s="1"/>
      <c r="K1902" s="2"/>
      <c r="L1902" s="1"/>
      <c r="M1902" s="1"/>
      <c r="N1902" s="2"/>
    </row>
    <row r="1903" spans="5:14" x14ac:dyDescent="0.3">
      <c r="E1903" s="1"/>
      <c r="F1903" s="1"/>
      <c r="G1903" s="1"/>
      <c r="H1903" s="2"/>
      <c r="I1903" s="1"/>
      <c r="J1903" s="1"/>
      <c r="K1903" s="2"/>
      <c r="L1903" s="1"/>
      <c r="M1903" s="1"/>
      <c r="N1903" s="2"/>
    </row>
    <row r="1904" spans="5:14" x14ac:dyDescent="0.3">
      <c r="E1904" s="1"/>
      <c r="F1904" s="1"/>
      <c r="G1904" s="1"/>
      <c r="H1904" s="2"/>
      <c r="I1904" s="1"/>
      <c r="J1904" s="1"/>
      <c r="K1904" s="2"/>
      <c r="L1904" s="1"/>
      <c r="M1904" s="1"/>
      <c r="N1904" s="2"/>
    </row>
    <row r="1905" spans="5:14" x14ac:dyDescent="0.3">
      <c r="E1905" s="1"/>
      <c r="F1905" s="1"/>
      <c r="G1905" s="1"/>
      <c r="H1905" s="2"/>
      <c r="I1905" s="1"/>
      <c r="J1905" s="1"/>
      <c r="K1905" s="2"/>
      <c r="L1905" s="1"/>
      <c r="M1905" s="1"/>
      <c r="N1905" s="2"/>
    </row>
    <row r="1906" spans="5:14" x14ac:dyDescent="0.3">
      <c r="E1906" s="1"/>
      <c r="F1906" s="1"/>
      <c r="G1906" s="1"/>
      <c r="H1906" s="2"/>
      <c r="I1906" s="1"/>
      <c r="J1906" s="1"/>
      <c r="K1906" s="2"/>
      <c r="L1906" s="1"/>
      <c r="M1906" s="1"/>
      <c r="N1906" s="2"/>
    </row>
    <row r="1907" spans="5:14" x14ac:dyDescent="0.3">
      <c r="E1907" s="1"/>
      <c r="F1907" s="1"/>
      <c r="G1907" s="1"/>
      <c r="H1907" s="2"/>
      <c r="I1907" s="1"/>
      <c r="J1907" s="1"/>
      <c r="K1907" s="2"/>
      <c r="L1907" s="1"/>
      <c r="M1907" s="1"/>
      <c r="N1907" s="2"/>
    </row>
    <row r="1908" spans="5:14" x14ac:dyDescent="0.3">
      <c r="E1908" s="1"/>
      <c r="F1908" s="1"/>
      <c r="G1908" s="1"/>
      <c r="H1908" s="2"/>
      <c r="I1908" s="1"/>
      <c r="J1908" s="1"/>
      <c r="K1908" s="2"/>
      <c r="L1908" s="1"/>
      <c r="M1908" s="1"/>
      <c r="N1908" s="2"/>
    </row>
    <row r="1909" spans="5:14" x14ac:dyDescent="0.3">
      <c r="E1909" s="1"/>
      <c r="F1909" s="1"/>
      <c r="G1909" s="1"/>
      <c r="H1909" s="2"/>
      <c r="I1909" s="1"/>
      <c r="J1909" s="1"/>
      <c r="K1909" s="2"/>
      <c r="L1909" s="1"/>
      <c r="M1909" s="1"/>
      <c r="N1909" s="2"/>
    </row>
    <row r="1910" spans="5:14" x14ac:dyDescent="0.3">
      <c r="E1910" s="1"/>
      <c r="F1910" s="1"/>
      <c r="G1910" s="1"/>
      <c r="H1910" s="2"/>
      <c r="I1910" s="1"/>
      <c r="J1910" s="1"/>
      <c r="K1910" s="2"/>
      <c r="L1910" s="1"/>
      <c r="M1910" s="1"/>
      <c r="N1910" s="2"/>
    </row>
    <row r="1911" spans="5:14" x14ac:dyDescent="0.3">
      <c r="E1911" s="1"/>
      <c r="F1911" s="1"/>
      <c r="G1911" s="1"/>
      <c r="H1911" s="2"/>
      <c r="I1911" s="1"/>
      <c r="J1911" s="1"/>
      <c r="K1911" s="2"/>
      <c r="L1911" s="1"/>
      <c r="M1911" s="1"/>
      <c r="N1911" s="2"/>
    </row>
    <row r="1912" spans="5:14" x14ac:dyDescent="0.3">
      <c r="E1912" s="1"/>
      <c r="F1912" s="1"/>
      <c r="G1912" s="1"/>
      <c r="H1912" s="2"/>
      <c r="I1912" s="1"/>
      <c r="J1912" s="1"/>
      <c r="K1912" s="2"/>
      <c r="L1912" s="1"/>
      <c r="M1912" s="1"/>
      <c r="N1912" s="2"/>
    </row>
    <row r="1913" spans="5:14" x14ac:dyDescent="0.3">
      <c r="E1913" s="1"/>
      <c r="F1913" s="1"/>
      <c r="G1913" s="1"/>
      <c r="H1913" s="2"/>
      <c r="I1913" s="1"/>
      <c r="J1913" s="1"/>
      <c r="K1913" s="2"/>
      <c r="L1913" s="1"/>
      <c r="M1913" s="1"/>
      <c r="N1913" s="2"/>
    </row>
    <row r="1914" spans="5:14" x14ac:dyDescent="0.3">
      <c r="E1914" s="1"/>
      <c r="F1914" s="1"/>
      <c r="G1914" s="1"/>
      <c r="H1914" s="2"/>
      <c r="I1914" s="1"/>
      <c r="J1914" s="1"/>
      <c r="K1914" s="2"/>
      <c r="L1914" s="1"/>
      <c r="M1914" s="1"/>
      <c r="N1914" s="2"/>
    </row>
    <row r="1915" spans="5:14" x14ac:dyDescent="0.3">
      <c r="E1915" s="1"/>
      <c r="F1915" s="1"/>
      <c r="G1915" s="1"/>
      <c r="H1915" s="2"/>
      <c r="I1915" s="1"/>
      <c r="J1915" s="1"/>
      <c r="K1915" s="2"/>
      <c r="L1915" s="1"/>
      <c r="M1915" s="1"/>
      <c r="N1915" s="2"/>
    </row>
    <row r="1916" spans="5:14" x14ac:dyDescent="0.3">
      <c r="E1916" s="1"/>
      <c r="F1916" s="1"/>
      <c r="G1916" s="1"/>
      <c r="H1916" s="2"/>
      <c r="I1916" s="1"/>
      <c r="J1916" s="1"/>
      <c r="K1916" s="2"/>
      <c r="L1916" s="1"/>
      <c r="M1916" s="1"/>
      <c r="N1916" s="2"/>
    </row>
    <row r="1917" spans="5:14" x14ac:dyDescent="0.3">
      <c r="E1917" s="1"/>
      <c r="F1917" s="1"/>
      <c r="G1917" s="1"/>
      <c r="H1917" s="2"/>
      <c r="I1917" s="1"/>
      <c r="J1917" s="1"/>
      <c r="K1917" s="2"/>
      <c r="L1917" s="1"/>
      <c r="M1917" s="1"/>
      <c r="N1917" s="2"/>
    </row>
    <row r="1918" spans="5:14" x14ac:dyDescent="0.3">
      <c r="E1918" s="1"/>
      <c r="F1918" s="1"/>
      <c r="G1918" s="1"/>
      <c r="H1918" s="2"/>
      <c r="I1918" s="1"/>
      <c r="J1918" s="1"/>
      <c r="K1918" s="2"/>
      <c r="L1918" s="1"/>
      <c r="M1918" s="1"/>
      <c r="N1918" s="2"/>
    </row>
    <row r="1919" spans="5:14" x14ac:dyDescent="0.3">
      <c r="E1919" s="1"/>
      <c r="F1919" s="1"/>
      <c r="G1919" s="1"/>
      <c r="H1919" s="2"/>
      <c r="I1919" s="1"/>
      <c r="J1919" s="1"/>
      <c r="K1919" s="2"/>
      <c r="L1919" s="1"/>
      <c r="M1919" s="1"/>
      <c r="N1919" s="2"/>
    </row>
    <row r="1920" spans="5:14" x14ac:dyDescent="0.3">
      <c r="E1920" s="1"/>
      <c r="F1920" s="1"/>
      <c r="G1920" s="1"/>
      <c r="H1920" s="2"/>
      <c r="I1920" s="1"/>
      <c r="J1920" s="1"/>
      <c r="K1920" s="2"/>
      <c r="L1920" s="1"/>
      <c r="M1920" s="1"/>
      <c r="N1920" s="2"/>
    </row>
    <row r="1921" spans="5:14" x14ac:dyDescent="0.3">
      <c r="E1921" s="1"/>
      <c r="F1921" s="1"/>
      <c r="G1921" s="1"/>
      <c r="H1921" s="2"/>
      <c r="I1921" s="1"/>
      <c r="J1921" s="1"/>
      <c r="K1921" s="2"/>
      <c r="L1921" s="1"/>
      <c r="M1921" s="1"/>
      <c r="N1921" s="2"/>
    </row>
    <row r="1922" spans="5:14" x14ac:dyDescent="0.3">
      <c r="E1922" s="1"/>
      <c r="F1922" s="1"/>
      <c r="G1922" s="1"/>
      <c r="H1922" s="2"/>
      <c r="I1922" s="1"/>
      <c r="J1922" s="1"/>
      <c r="K1922" s="2"/>
      <c r="L1922" s="1"/>
      <c r="M1922" s="1"/>
      <c r="N1922" s="2"/>
    </row>
    <row r="1923" spans="5:14" x14ac:dyDescent="0.3">
      <c r="E1923" s="1"/>
      <c r="F1923" s="1"/>
      <c r="G1923" s="1"/>
      <c r="H1923" s="2"/>
      <c r="I1923" s="1"/>
      <c r="J1923" s="1"/>
      <c r="K1923" s="2"/>
      <c r="L1923" s="1"/>
      <c r="M1923" s="1"/>
      <c r="N1923" s="2"/>
    </row>
    <row r="1924" spans="5:14" x14ac:dyDescent="0.3">
      <c r="E1924" s="1"/>
      <c r="F1924" s="1"/>
      <c r="G1924" s="1"/>
      <c r="H1924" s="2"/>
      <c r="I1924" s="1"/>
      <c r="J1924" s="1"/>
      <c r="K1924" s="2"/>
      <c r="L1924" s="1"/>
      <c r="M1924" s="1"/>
      <c r="N1924" s="2"/>
    </row>
    <row r="1925" spans="5:14" x14ac:dyDescent="0.3">
      <c r="E1925" s="1"/>
      <c r="F1925" s="1"/>
      <c r="G1925" s="1"/>
      <c r="H1925" s="2"/>
      <c r="I1925" s="1"/>
      <c r="J1925" s="1"/>
      <c r="K1925" s="2"/>
      <c r="L1925" s="1"/>
      <c r="M1925" s="1"/>
      <c r="N1925" s="2"/>
    </row>
    <row r="1926" spans="5:14" x14ac:dyDescent="0.3">
      <c r="E1926" s="1"/>
      <c r="F1926" s="1"/>
      <c r="G1926" s="1"/>
      <c r="H1926" s="2"/>
      <c r="I1926" s="1"/>
      <c r="J1926" s="1"/>
      <c r="K1926" s="2"/>
      <c r="L1926" s="1"/>
      <c r="M1926" s="1"/>
      <c r="N1926" s="2"/>
    </row>
    <row r="1927" spans="5:14" x14ac:dyDescent="0.3">
      <c r="E1927" s="1"/>
      <c r="F1927" s="1"/>
      <c r="G1927" s="1"/>
      <c r="H1927" s="2"/>
      <c r="I1927" s="1"/>
      <c r="J1927" s="1"/>
      <c r="K1927" s="2"/>
      <c r="L1927" s="1"/>
      <c r="M1927" s="1"/>
      <c r="N1927" s="2"/>
    </row>
    <row r="1928" spans="5:14" x14ac:dyDescent="0.3">
      <c r="E1928" s="1"/>
      <c r="F1928" s="1"/>
      <c r="G1928" s="1"/>
      <c r="H1928" s="2"/>
      <c r="I1928" s="1"/>
      <c r="J1928" s="1"/>
      <c r="K1928" s="2"/>
      <c r="L1928" s="1"/>
      <c r="M1928" s="1"/>
      <c r="N1928" s="2"/>
    </row>
    <row r="1929" spans="5:14" x14ac:dyDescent="0.3">
      <c r="E1929" s="1"/>
      <c r="F1929" s="1"/>
      <c r="G1929" s="1"/>
      <c r="H1929" s="2"/>
      <c r="I1929" s="1"/>
      <c r="J1929" s="1"/>
      <c r="K1929" s="2"/>
      <c r="L1929" s="1"/>
      <c r="M1929" s="1"/>
      <c r="N1929" s="2"/>
    </row>
    <row r="1930" spans="5:14" x14ac:dyDescent="0.3">
      <c r="E1930" s="1"/>
      <c r="F1930" s="1"/>
      <c r="G1930" s="1"/>
      <c r="H1930" s="2"/>
      <c r="I1930" s="1"/>
      <c r="J1930" s="1"/>
      <c r="K1930" s="2"/>
      <c r="L1930" s="1"/>
      <c r="M1930" s="1"/>
      <c r="N1930" s="2"/>
    </row>
    <row r="1931" spans="5:14" x14ac:dyDescent="0.3">
      <c r="E1931" s="1"/>
      <c r="F1931" s="1"/>
      <c r="G1931" s="1"/>
      <c r="H1931" s="2"/>
      <c r="I1931" s="1"/>
      <c r="J1931" s="1"/>
      <c r="K1931" s="2"/>
      <c r="L1931" s="1"/>
      <c r="M1931" s="1"/>
      <c r="N1931" s="2"/>
    </row>
    <row r="1932" spans="5:14" x14ac:dyDescent="0.3">
      <c r="E1932" s="1"/>
      <c r="F1932" s="1"/>
      <c r="G1932" s="1"/>
      <c r="H1932" s="2"/>
      <c r="I1932" s="1"/>
      <c r="J1932" s="1"/>
      <c r="K1932" s="2"/>
      <c r="L1932" s="1"/>
      <c r="M1932" s="1"/>
      <c r="N1932" s="2"/>
    </row>
    <row r="1933" spans="5:14" x14ac:dyDescent="0.3">
      <c r="E1933" s="1"/>
      <c r="F1933" s="1"/>
      <c r="G1933" s="1"/>
      <c r="H1933" s="2"/>
      <c r="I1933" s="1"/>
      <c r="J1933" s="1"/>
      <c r="K1933" s="2"/>
      <c r="L1933" s="1"/>
      <c r="M1933" s="1"/>
      <c r="N1933" s="2"/>
    </row>
    <row r="1934" spans="5:14" x14ac:dyDescent="0.3">
      <c r="E1934" s="1"/>
      <c r="F1934" s="1"/>
      <c r="G1934" s="1"/>
      <c r="H1934" s="2"/>
      <c r="I1934" s="1"/>
      <c r="J1934" s="1"/>
      <c r="K1934" s="2"/>
      <c r="L1934" s="1"/>
      <c r="M1934" s="1"/>
      <c r="N1934" s="2"/>
    </row>
    <row r="1935" spans="5:14" x14ac:dyDescent="0.3">
      <c r="E1935" s="1"/>
      <c r="F1935" s="1"/>
      <c r="G1935" s="1"/>
      <c r="H1935" s="2"/>
      <c r="I1935" s="1"/>
      <c r="J1935" s="1"/>
      <c r="K1935" s="2"/>
      <c r="L1935" s="1"/>
      <c r="M1935" s="1"/>
      <c r="N1935" s="2"/>
    </row>
    <row r="1936" spans="5:14" x14ac:dyDescent="0.3">
      <c r="E1936" s="1"/>
      <c r="F1936" s="1"/>
      <c r="G1936" s="1"/>
      <c r="H1936" s="2"/>
      <c r="I1936" s="1"/>
      <c r="J1936" s="1"/>
      <c r="K1936" s="2"/>
      <c r="L1936" s="1"/>
      <c r="M1936" s="1"/>
      <c r="N1936" s="2"/>
    </row>
    <row r="1937" spans="5:14" x14ac:dyDescent="0.3">
      <c r="E1937" s="1"/>
      <c r="F1937" s="1"/>
      <c r="G1937" s="1"/>
      <c r="H1937" s="2"/>
      <c r="I1937" s="1"/>
      <c r="J1937" s="1"/>
      <c r="K1937" s="2"/>
      <c r="L1937" s="1"/>
      <c r="M1937" s="1"/>
      <c r="N1937" s="2"/>
    </row>
    <row r="1938" spans="5:14" x14ac:dyDescent="0.3">
      <c r="E1938" s="1"/>
      <c r="F1938" s="1"/>
      <c r="G1938" s="1"/>
      <c r="H1938" s="2"/>
      <c r="I1938" s="1"/>
      <c r="J1938" s="1"/>
      <c r="K1938" s="2"/>
      <c r="L1938" s="1"/>
      <c r="M1938" s="1"/>
      <c r="N1938" s="2"/>
    </row>
    <row r="1939" spans="5:14" x14ac:dyDescent="0.3">
      <c r="E1939" s="1"/>
      <c r="F1939" s="1"/>
      <c r="G1939" s="1"/>
      <c r="H1939" s="2"/>
      <c r="I1939" s="1"/>
      <c r="J1939" s="1"/>
      <c r="K1939" s="2"/>
      <c r="L1939" s="1"/>
      <c r="M1939" s="1"/>
      <c r="N1939" s="2"/>
    </row>
    <row r="1940" spans="5:14" x14ac:dyDescent="0.3">
      <c r="E1940" s="1"/>
      <c r="F1940" s="1"/>
      <c r="G1940" s="1"/>
      <c r="H1940" s="2"/>
      <c r="I1940" s="1"/>
      <c r="J1940" s="1"/>
      <c r="K1940" s="2"/>
      <c r="L1940" s="1"/>
      <c r="M1940" s="1"/>
      <c r="N1940" s="2"/>
    </row>
    <row r="1941" spans="5:14" x14ac:dyDescent="0.3">
      <c r="E1941" s="1"/>
      <c r="F1941" s="1"/>
      <c r="G1941" s="1"/>
      <c r="H1941" s="2"/>
      <c r="I1941" s="1"/>
      <c r="J1941" s="1"/>
      <c r="K1941" s="2"/>
      <c r="L1941" s="1"/>
      <c r="M1941" s="1"/>
      <c r="N1941" s="2"/>
    </row>
    <row r="1942" spans="5:14" x14ac:dyDescent="0.3">
      <c r="E1942" s="1"/>
      <c r="F1942" s="1"/>
      <c r="G1942" s="1"/>
      <c r="H1942" s="2"/>
      <c r="I1942" s="1"/>
      <c r="J1942" s="1"/>
      <c r="K1942" s="2"/>
      <c r="L1942" s="1"/>
      <c r="M1942" s="1"/>
      <c r="N1942" s="2"/>
    </row>
    <row r="1943" spans="5:14" x14ac:dyDescent="0.3">
      <c r="E1943" s="1"/>
      <c r="F1943" s="1"/>
      <c r="G1943" s="1"/>
      <c r="H1943" s="2"/>
      <c r="I1943" s="1"/>
      <c r="J1943" s="1"/>
      <c r="K1943" s="2"/>
      <c r="L1943" s="1"/>
      <c r="M1943" s="1"/>
      <c r="N1943" s="2"/>
    </row>
    <row r="1944" spans="5:14" x14ac:dyDescent="0.3">
      <c r="E1944" s="1"/>
      <c r="F1944" s="1"/>
      <c r="G1944" s="1"/>
      <c r="H1944" s="2"/>
      <c r="I1944" s="1"/>
      <c r="J1944" s="1"/>
      <c r="K1944" s="2"/>
      <c r="L1944" s="1"/>
      <c r="M1944" s="1"/>
      <c r="N1944" s="2"/>
    </row>
    <row r="1945" spans="5:14" x14ac:dyDescent="0.3">
      <c r="E1945" s="1"/>
      <c r="F1945" s="1"/>
      <c r="G1945" s="1"/>
      <c r="H1945" s="2"/>
      <c r="I1945" s="1"/>
      <c r="J1945" s="1"/>
      <c r="K1945" s="2"/>
      <c r="L1945" s="1"/>
      <c r="M1945" s="1"/>
      <c r="N1945" s="2"/>
    </row>
    <row r="1946" spans="5:14" x14ac:dyDescent="0.3">
      <c r="E1946" s="1"/>
      <c r="F1946" s="1"/>
      <c r="G1946" s="1"/>
      <c r="H1946" s="2"/>
      <c r="I1946" s="1"/>
      <c r="J1946" s="1"/>
      <c r="K1946" s="2"/>
      <c r="L1946" s="1"/>
      <c r="M1946" s="1"/>
      <c r="N1946" s="2"/>
    </row>
    <row r="1947" spans="5:14" x14ac:dyDescent="0.3">
      <c r="E1947" s="1"/>
      <c r="F1947" s="1"/>
      <c r="G1947" s="1"/>
      <c r="H1947" s="2"/>
      <c r="I1947" s="1"/>
      <c r="J1947" s="1"/>
      <c r="K1947" s="2"/>
      <c r="L1947" s="1"/>
      <c r="M1947" s="1"/>
      <c r="N1947" s="2"/>
    </row>
    <row r="1948" spans="5:14" x14ac:dyDescent="0.3">
      <c r="E1948" s="1"/>
      <c r="F1948" s="1"/>
      <c r="G1948" s="1"/>
      <c r="H1948" s="2"/>
      <c r="I1948" s="1"/>
      <c r="J1948" s="1"/>
      <c r="K1948" s="2"/>
      <c r="L1948" s="1"/>
      <c r="M1948" s="1"/>
      <c r="N1948" s="2"/>
    </row>
    <row r="1949" spans="5:14" x14ac:dyDescent="0.3">
      <c r="E1949" s="1"/>
      <c r="F1949" s="1"/>
      <c r="G1949" s="1"/>
      <c r="H1949" s="2"/>
      <c r="I1949" s="1"/>
      <c r="J1949" s="1"/>
      <c r="K1949" s="2"/>
      <c r="L1949" s="1"/>
      <c r="M1949" s="1"/>
      <c r="N1949" s="2"/>
    </row>
    <row r="1950" spans="5:14" x14ac:dyDescent="0.3">
      <c r="E1950" s="1"/>
      <c r="F1950" s="1"/>
      <c r="G1950" s="1"/>
      <c r="H1950" s="2"/>
      <c r="I1950" s="1"/>
      <c r="J1950" s="1"/>
      <c r="K1950" s="2"/>
      <c r="L1950" s="1"/>
      <c r="M1950" s="1"/>
      <c r="N1950" s="2"/>
    </row>
    <row r="1951" spans="5:14" x14ac:dyDescent="0.3">
      <c r="E1951" s="1"/>
      <c r="F1951" s="1"/>
      <c r="G1951" s="1"/>
      <c r="H1951" s="2"/>
      <c r="I1951" s="1"/>
      <c r="J1951" s="1"/>
      <c r="K1951" s="2"/>
      <c r="L1951" s="1"/>
      <c r="M1951" s="1"/>
      <c r="N1951" s="2"/>
    </row>
    <row r="1952" spans="5:14" x14ac:dyDescent="0.3">
      <c r="E1952" s="1"/>
      <c r="F1952" s="1"/>
      <c r="G1952" s="1"/>
      <c r="H1952" s="2"/>
      <c r="I1952" s="1"/>
      <c r="J1952" s="1"/>
      <c r="K1952" s="2"/>
      <c r="L1952" s="1"/>
      <c r="M1952" s="1"/>
      <c r="N1952" s="2"/>
    </row>
    <row r="1953" spans="5:14" x14ac:dyDescent="0.3">
      <c r="E1953" s="1"/>
      <c r="F1953" s="1"/>
      <c r="G1953" s="1"/>
      <c r="H1953" s="2"/>
      <c r="I1953" s="1"/>
      <c r="J1953" s="1"/>
      <c r="K1953" s="2"/>
      <c r="L1953" s="1"/>
      <c r="M1953" s="1"/>
      <c r="N1953" s="2"/>
    </row>
    <row r="1954" spans="5:14" x14ac:dyDescent="0.3">
      <c r="E1954" s="1"/>
      <c r="F1954" s="1"/>
      <c r="G1954" s="1"/>
      <c r="H1954" s="2"/>
      <c r="I1954" s="1"/>
      <c r="J1954" s="1"/>
      <c r="K1954" s="2"/>
      <c r="L1954" s="1"/>
      <c r="M1954" s="1"/>
      <c r="N1954" s="2"/>
    </row>
    <row r="1955" spans="5:14" x14ac:dyDescent="0.3">
      <c r="E1955" s="1"/>
      <c r="F1955" s="1"/>
      <c r="G1955" s="1"/>
      <c r="H1955" s="2"/>
      <c r="I1955" s="1"/>
      <c r="J1955" s="1"/>
      <c r="K1955" s="2"/>
      <c r="L1955" s="1"/>
      <c r="M1955" s="1"/>
      <c r="N1955" s="2"/>
    </row>
    <row r="1956" spans="5:14" x14ac:dyDescent="0.3">
      <c r="E1956" s="1"/>
      <c r="F1956" s="1"/>
      <c r="G1956" s="1"/>
      <c r="H1956" s="2"/>
      <c r="I1956" s="1"/>
      <c r="J1956" s="1"/>
      <c r="K1956" s="2"/>
      <c r="L1956" s="1"/>
      <c r="M1956" s="1"/>
      <c r="N1956" s="2"/>
    </row>
    <row r="1957" spans="5:14" x14ac:dyDescent="0.3">
      <c r="E1957" s="1"/>
      <c r="F1957" s="1"/>
      <c r="G1957" s="1"/>
      <c r="H1957" s="2"/>
      <c r="I1957" s="1"/>
      <c r="J1957" s="1"/>
      <c r="K1957" s="2"/>
      <c r="L1957" s="1"/>
      <c r="M1957" s="1"/>
      <c r="N1957" s="2"/>
    </row>
    <row r="1958" spans="5:14" x14ac:dyDescent="0.3">
      <c r="E1958" s="1"/>
      <c r="F1958" s="1"/>
      <c r="G1958" s="1"/>
      <c r="H1958" s="2"/>
      <c r="I1958" s="1"/>
      <c r="J1958" s="1"/>
      <c r="K1958" s="2"/>
      <c r="L1958" s="1"/>
      <c r="M1958" s="1"/>
      <c r="N1958" s="2"/>
    </row>
    <row r="1959" spans="5:14" x14ac:dyDescent="0.3">
      <c r="E1959" s="1"/>
      <c r="F1959" s="1"/>
      <c r="G1959" s="1"/>
      <c r="H1959" s="2"/>
      <c r="I1959" s="1"/>
      <c r="J1959" s="1"/>
      <c r="K1959" s="2"/>
      <c r="L1959" s="1"/>
      <c r="M1959" s="1"/>
      <c r="N1959" s="2"/>
    </row>
    <row r="1960" spans="5:14" x14ac:dyDescent="0.3">
      <c r="E1960" s="1"/>
      <c r="F1960" s="1"/>
      <c r="G1960" s="1"/>
      <c r="H1960" s="2"/>
      <c r="I1960" s="1"/>
      <c r="J1960" s="1"/>
      <c r="K1960" s="2"/>
      <c r="L1960" s="1"/>
      <c r="M1960" s="1"/>
      <c r="N1960" s="2"/>
    </row>
    <row r="1961" spans="5:14" x14ac:dyDescent="0.3">
      <c r="E1961" s="1"/>
      <c r="F1961" s="1"/>
      <c r="G1961" s="1"/>
      <c r="H1961" s="2"/>
      <c r="I1961" s="1"/>
      <c r="J1961" s="1"/>
      <c r="K1961" s="2"/>
      <c r="L1961" s="1"/>
      <c r="M1961" s="1"/>
      <c r="N1961" s="2"/>
    </row>
    <row r="1962" spans="5:14" x14ac:dyDescent="0.3">
      <c r="E1962" s="1"/>
      <c r="F1962" s="1"/>
      <c r="G1962" s="1"/>
      <c r="H1962" s="2"/>
      <c r="I1962" s="1"/>
      <c r="J1962" s="1"/>
      <c r="K1962" s="2"/>
      <c r="L1962" s="1"/>
      <c r="M1962" s="1"/>
      <c r="N1962" s="2"/>
    </row>
    <row r="1963" spans="5:14" x14ac:dyDescent="0.3">
      <c r="E1963" s="1"/>
      <c r="F1963" s="1"/>
      <c r="G1963" s="1"/>
      <c r="H1963" s="2"/>
      <c r="I1963" s="1"/>
      <c r="J1963" s="1"/>
      <c r="K1963" s="2"/>
      <c r="L1963" s="1"/>
      <c r="M1963" s="1"/>
      <c r="N1963" s="2"/>
    </row>
    <row r="1964" spans="5:14" x14ac:dyDescent="0.3">
      <c r="E1964" s="1"/>
      <c r="F1964" s="1"/>
      <c r="G1964" s="1"/>
      <c r="H1964" s="2"/>
      <c r="I1964" s="1"/>
      <c r="J1964" s="1"/>
      <c r="K1964" s="2"/>
      <c r="L1964" s="1"/>
      <c r="M1964" s="1"/>
      <c r="N1964" s="2"/>
    </row>
    <row r="1965" spans="5:14" x14ac:dyDescent="0.3">
      <c r="E1965" s="1"/>
      <c r="F1965" s="1"/>
      <c r="G1965" s="1"/>
      <c r="H1965" s="2"/>
      <c r="I1965" s="1"/>
      <c r="J1965" s="1"/>
      <c r="K1965" s="2"/>
      <c r="L1965" s="1"/>
      <c r="M1965" s="1"/>
      <c r="N1965" s="2"/>
    </row>
    <row r="1966" spans="5:14" x14ac:dyDescent="0.3">
      <c r="E1966" s="1"/>
      <c r="F1966" s="1"/>
      <c r="G1966" s="1"/>
      <c r="H1966" s="2"/>
      <c r="I1966" s="1"/>
      <c r="J1966" s="1"/>
      <c r="K1966" s="2"/>
      <c r="L1966" s="1"/>
      <c r="M1966" s="1"/>
      <c r="N1966" s="2"/>
    </row>
    <row r="1967" spans="5:14" x14ac:dyDescent="0.3">
      <c r="E1967" s="1"/>
      <c r="F1967" s="1"/>
      <c r="G1967" s="1"/>
      <c r="H1967" s="2"/>
      <c r="I1967" s="1"/>
      <c r="J1967" s="1"/>
      <c r="K1967" s="2"/>
      <c r="L1967" s="1"/>
      <c r="M1967" s="1"/>
      <c r="N1967" s="2"/>
    </row>
    <row r="1968" spans="5:14" x14ac:dyDescent="0.3">
      <c r="E1968" s="1"/>
      <c r="F1968" s="1"/>
      <c r="G1968" s="1"/>
      <c r="H1968" s="2"/>
      <c r="I1968" s="1"/>
      <c r="J1968" s="1"/>
      <c r="K1968" s="2"/>
      <c r="L1968" s="1"/>
      <c r="M1968" s="1"/>
      <c r="N1968" s="2"/>
    </row>
    <row r="1969" spans="5:14" x14ac:dyDescent="0.3">
      <c r="E1969" s="1"/>
      <c r="F1969" s="1"/>
      <c r="G1969" s="1"/>
      <c r="H1969" s="2"/>
      <c r="I1969" s="1"/>
      <c r="J1969" s="1"/>
      <c r="K1969" s="2"/>
      <c r="L1969" s="1"/>
      <c r="M1969" s="1"/>
      <c r="N1969" s="2"/>
    </row>
    <row r="1970" spans="5:14" x14ac:dyDescent="0.3">
      <c r="E1970" s="1"/>
      <c r="F1970" s="1"/>
      <c r="G1970" s="1"/>
      <c r="H1970" s="2"/>
      <c r="I1970" s="1"/>
      <c r="J1970" s="1"/>
      <c r="K1970" s="2"/>
      <c r="L1970" s="1"/>
      <c r="M1970" s="1"/>
      <c r="N1970" s="2"/>
    </row>
    <row r="1971" spans="5:14" x14ac:dyDescent="0.3">
      <c r="E1971" s="1"/>
      <c r="F1971" s="1"/>
      <c r="G1971" s="1"/>
      <c r="H1971" s="2"/>
      <c r="I1971" s="1"/>
      <c r="J1971" s="1"/>
      <c r="K1971" s="2"/>
      <c r="L1971" s="1"/>
      <c r="M1971" s="1"/>
      <c r="N1971" s="2"/>
    </row>
    <row r="1972" spans="5:14" x14ac:dyDescent="0.3">
      <c r="E1972" s="1"/>
      <c r="F1972" s="1"/>
      <c r="G1972" s="1"/>
      <c r="H1972" s="2"/>
      <c r="I1972" s="1"/>
      <c r="J1972" s="1"/>
      <c r="K1972" s="2"/>
      <c r="L1972" s="1"/>
      <c r="M1972" s="1"/>
      <c r="N1972" s="2"/>
    </row>
    <row r="1973" spans="5:14" x14ac:dyDescent="0.3">
      <c r="E1973" s="1"/>
      <c r="F1973" s="1"/>
      <c r="G1973" s="1"/>
      <c r="H1973" s="2"/>
      <c r="I1973" s="1"/>
      <c r="J1973" s="1"/>
      <c r="K1973" s="2"/>
      <c r="L1973" s="1"/>
      <c r="M1973" s="1"/>
      <c r="N1973" s="2"/>
    </row>
    <row r="1974" spans="5:14" x14ac:dyDescent="0.3">
      <c r="E1974" s="1"/>
      <c r="F1974" s="1"/>
      <c r="G1974" s="1"/>
      <c r="H1974" s="2"/>
      <c r="I1974" s="1"/>
      <c r="J1974" s="1"/>
      <c r="K1974" s="2"/>
      <c r="L1974" s="1"/>
      <c r="M1974" s="1"/>
      <c r="N1974" s="2"/>
    </row>
    <row r="1975" spans="5:14" x14ac:dyDescent="0.3">
      <c r="E1975" s="1"/>
      <c r="F1975" s="1"/>
      <c r="G1975" s="1"/>
      <c r="H1975" s="2"/>
      <c r="I1975" s="1"/>
      <c r="J1975" s="1"/>
      <c r="K1975" s="2"/>
      <c r="L1975" s="1"/>
      <c r="M1975" s="1"/>
      <c r="N1975" s="2"/>
    </row>
    <row r="1976" spans="5:14" x14ac:dyDescent="0.3">
      <c r="E1976" s="1"/>
      <c r="F1976" s="1"/>
      <c r="G1976" s="1"/>
      <c r="H1976" s="2"/>
      <c r="I1976" s="1"/>
      <c r="J1976" s="1"/>
      <c r="K1976" s="2"/>
      <c r="L1976" s="1"/>
      <c r="M1976" s="1"/>
      <c r="N1976" s="2"/>
    </row>
    <row r="1977" spans="5:14" x14ac:dyDescent="0.3">
      <c r="E1977" s="1"/>
      <c r="F1977" s="1"/>
      <c r="G1977" s="1"/>
      <c r="H1977" s="2"/>
      <c r="I1977" s="1"/>
      <c r="J1977" s="1"/>
      <c r="K1977" s="2"/>
      <c r="L1977" s="1"/>
      <c r="M1977" s="1"/>
      <c r="N1977" s="2"/>
    </row>
    <row r="1978" spans="5:14" x14ac:dyDescent="0.3">
      <c r="E1978" s="1"/>
      <c r="F1978" s="1"/>
      <c r="G1978" s="1"/>
      <c r="H1978" s="2"/>
      <c r="I1978" s="1"/>
      <c r="J1978" s="1"/>
      <c r="K1978" s="2"/>
      <c r="L1978" s="1"/>
      <c r="M1978" s="1"/>
      <c r="N1978" s="2"/>
    </row>
    <row r="1979" spans="5:14" x14ac:dyDescent="0.3">
      <c r="E1979" s="1"/>
      <c r="F1979" s="1"/>
      <c r="G1979" s="1"/>
      <c r="H1979" s="2"/>
      <c r="I1979" s="1"/>
      <c r="J1979" s="1"/>
      <c r="K1979" s="2"/>
      <c r="L1979" s="1"/>
      <c r="M1979" s="1"/>
      <c r="N1979" s="2"/>
    </row>
    <row r="1980" spans="5:14" x14ac:dyDescent="0.3">
      <c r="E1980" s="1"/>
      <c r="F1980" s="1"/>
      <c r="G1980" s="1"/>
      <c r="H1980" s="2"/>
      <c r="I1980" s="1"/>
      <c r="J1980" s="1"/>
      <c r="K1980" s="2"/>
      <c r="L1980" s="1"/>
      <c r="M1980" s="1"/>
      <c r="N1980" s="2"/>
    </row>
    <row r="1981" spans="5:14" x14ac:dyDescent="0.3">
      <c r="E1981" s="1"/>
      <c r="F1981" s="1"/>
      <c r="G1981" s="1"/>
      <c r="H1981" s="2"/>
      <c r="I1981" s="1"/>
      <c r="J1981" s="1"/>
      <c r="K1981" s="2"/>
      <c r="L1981" s="1"/>
      <c r="M1981" s="1"/>
      <c r="N1981" s="2"/>
    </row>
    <row r="1982" spans="5:14" x14ac:dyDescent="0.3">
      <c r="E1982" s="1"/>
      <c r="F1982" s="1"/>
      <c r="G1982" s="1"/>
      <c r="H1982" s="2"/>
      <c r="I1982" s="1"/>
      <c r="J1982" s="1"/>
      <c r="K1982" s="2"/>
      <c r="L1982" s="1"/>
      <c r="M1982" s="1"/>
      <c r="N1982" s="2"/>
    </row>
    <row r="1983" spans="5:14" x14ac:dyDescent="0.3">
      <c r="E1983" s="1"/>
      <c r="F1983" s="1"/>
      <c r="G1983" s="1"/>
      <c r="H1983" s="2"/>
      <c r="I1983" s="1"/>
      <c r="J1983" s="1"/>
      <c r="K1983" s="2"/>
      <c r="L1983" s="1"/>
      <c r="M1983" s="1"/>
      <c r="N1983" s="2"/>
    </row>
    <row r="1984" spans="5:14" x14ac:dyDescent="0.3">
      <c r="E1984" s="1"/>
      <c r="F1984" s="1"/>
      <c r="G1984" s="1"/>
      <c r="H1984" s="2"/>
      <c r="I1984" s="1"/>
      <c r="J1984" s="1"/>
      <c r="K1984" s="2"/>
      <c r="L1984" s="1"/>
      <c r="M1984" s="1"/>
      <c r="N1984" s="2"/>
    </row>
    <row r="1985" spans="5:14" x14ac:dyDescent="0.3">
      <c r="E1985" s="1"/>
      <c r="F1985" s="1"/>
      <c r="G1985" s="1"/>
      <c r="H1985" s="2"/>
      <c r="I1985" s="1"/>
      <c r="J1985" s="1"/>
      <c r="K1985" s="2"/>
      <c r="L1985" s="1"/>
      <c r="M1985" s="1"/>
      <c r="N1985" s="2"/>
    </row>
    <row r="1986" spans="5:14" x14ac:dyDescent="0.3">
      <c r="E1986" s="1"/>
      <c r="F1986" s="1"/>
      <c r="G1986" s="1"/>
      <c r="H1986" s="2"/>
      <c r="I1986" s="1"/>
      <c r="J1986" s="1"/>
      <c r="K1986" s="2"/>
      <c r="L1986" s="1"/>
      <c r="M1986" s="1"/>
      <c r="N1986" s="2"/>
    </row>
    <row r="1987" spans="5:14" x14ac:dyDescent="0.3">
      <c r="E1987" s="1"/>
      <c r="F1987" s="1"/>
      <c r="G1987" s="1"/>
      <c r="H1987" s="2"/>
      <c r="I1987" s="1"/>
      <c r="J1987" s="1"/>
      <c r="K1987" s="2"/>
      <c r="L1987" s="1"/>
      <c r="M1987" s="1"/>
      <c r="N1987" s="2"/>
    </row>
    <row r="1988" spans="5:14" x14ac:dyDescent="0.3">
      <c r="E1988" s="1"/>
      <c r="F1988" s="1"/>
      <c r="G1988" s="1"/>
      <c r="H1988" s="2"/>
      <c r="I1988" s="1"/>
      <c r="J1988" s="1"/>
      <c r="K1988" s="2"/>
      <c r="L1988" s="1"/>
      <c r="M1988" s="1"/>
      <c r="N1988" s="2"/>
    </row>
    <row r="1989" spans="5:14" x14ac:dyDescent="0.3">
      <c r="E1989" s="1"/>
      <c r="F1989" s="1"/>
      <c r="G1989" s="1"/>
      <c r="H1989" s="2"/>
      <c r="I1989" s="1"/>
      <c r="J1989" s="1"/>
      <c r="K1989" s="2"/>
      <c r="L1989" s="1"/>
      <c r="M1989" s="1"/>
      <c r="N1989" s="2"/>
    </row>
    <row r="1990" spans="5:14" x14ac:dyDescent="0.3">
      <c r="E1990" s="1"/>
      <c r="F1990" s="1"/>
      <c r="G1990" s="1"/>
      <c r="H1990" s="2"/>
      <c r="I1990" s="1"/>
      <c r="J1990" s="1"/>
      <c r="K1990" s="2"/>
      <c r="L1990" s="1"/>
      <c r="M1990" s="1"/>
      <c r="N1990" s="2"/>
    </row>
    <row r="1991" spans="5:14" x14ac:dyDescent="0.3">
      <c r="E1991" s="1"/>
      <c r="F1991" s="1"/>
      <c r="G1991" s="1"/>
      <c r="H1991" s="2"/>
      <c r="I1991" s="1"/>
      <c r="J1991" s="1"/>
      <c r="K1991" s="2"/>
      <c r="L1991" s="1"/>
      <c r="M1991" s="1"/>
      <c r="N1991" s="2"/>
    </row>
    <row r="1992" spans="5:14" x14ac:dyDescent="0.3">
      <c r="E1992" s="1"/>
      <c r="F1992" s="1"/>
      <c r="G1992" s="1"/>
      <c r="H1992" s="2"/>
      <c r="I1992" s="1"/>
      <c r="J1992" s="1"/>
      <c r="K1992" s="2"/>
      <c r="L1992" s="1"/>
      <c r="M1992" s="1"/>
      <c r="N1992" s="2"/>
    </row>
    <row r="1993" spans="5:14" x14ac:dyDescent="0.3">
      <c r="E1993" s="1"/>
      <c r="F1993" s="1"/>
      <c r="G1993" s="1"/>
      <c r="H1993" s="2"/>
      <c r="I1993" s="1"/>
      <c r="J1993" s="1"/>
      <c r="K1993" s="2"/>
      <c r="L1993" s="1"/>
      <c r="M1993" s="1"/>
      <c r="N1993" s="2"/>
    </row>
    <row r="1994" spans="5:14" x14ac:dyDescent="0.3">
      <c r="E1994" s="1"/>
      <c r="F1994" s="1"/>
      <c r="G1994" s="1"/>
      <c r="H1994" s="2"/>
      <c r="I1994" s="1"/>
      <c r="J1994" s="1"/>
      <c r="K1994" s="2"/>
      <c r="L1994" s="1"/>
      <c r="M1994" s="1"/>
      <c r="N1994" s="2"/>
    </row>
    <row r="1995" spans="5:14" x14ac:dyDescent="0.3">
      <c r="E1995" s="1"/>
      <c r="F1995" s="1"/>
      <c r="G1995" s="1"/>
      <c r="H1995" s="2"/>
      <c r="I1995" s="1"/>
      <c r="J1995" s="1"/>
      <c r="K1995" s="2"/>
      <c r="L1995" s="1"/>
      <c r="M1995" s="1"/>
      <c r="N1995" s="2"/>
    </row>
    <row r="1996" spans="5:14" x14ac:dyDescent="0.3">
      <c r="E1996" s="1"/>
      <c r="F1996" s="1"/>
      <c r="G1996" s="1"/>
      <c r="H1996" s="2"/>
      <c r="I1996" s="1"/>
      <c r="J1996" s="1"/>
      <c r="K1996" s="2"/>
      <c r="L1996" s="1"/>
      <c r="M1996" s="1"/>
      <c r="N1996" s="2"/>
    </row>
    <row r="1997" spans="5:14" x14ac:dyDescent="0.3">
      <c r="E1997" s="1"/>
      <c r="F1997" s="1"/>
      <c r="G1997" s="1"/>
      <c r="H1997" s="2"/>
      <c r="I1997" s="1"/>
      <c r="J1997" s="1"/>
      <c r="K1997" s="2"/>
      <c r="L1997" s="1"/>
      <c r="M1997" s="1"/>
      <c r="N1997" s="2"/>
    </row>
    <row r="1998" spans="5:14" x14ac:dyDescent="0.3">
      <c r="E1998" s="1"/>
      <c r="F1998" s="1"/>
      <c r="G1998" s="1"/>
      <c r="H1998" s="2"/>
      <c r="I1998" s="1"/>
      <c r="J1998" s="1"/>
      <c r="K1998" s="2"/>
      <c r="L1998" s="1"/>
      <c r="M1998" s="1"/>
      <c r="N1998" s="2"/>
    </row>
    <row r="1999" spans="5:14" x14ac:dyDescent="0.3">
      <c r="E1999" s="1"/>
      <c r="F1999" s="1"/>
      <c r="G1999" s="1"/>
      <c r="H1999" s="2"/>
      <c r="I1999" s="1"/>
      <c r="J1999" s="1"/>
      <c r="K1999" s="2"/>
      <c r="L1999" s="1"/>
      <c r="M1999" s="1"/>
      <c r="N1999" s="2"/>
    </row>
    <row r="2000" spans="5:14" x14ac:dyDescent="0.3">
      <c r="E2000" s="1"/>
      <c r="F2000" s="1"/>
      <c r="G2000" s="1"/>
      <c r="H2000" s="2"/>
      <c r="I2000" s="1"/>
      <c r="J2000" s="1"/>
      <c r="K2000" s="2"/>
      <c r="L2000" s="1"/>
      <c r="M2000" s="1"/>
      <c r="N2000" s="2"/>
    </row>
    <row r="2001" spans="5:14" x14ac:dyDescent="0.3">
      <c r="E2001" s="1"/>
      <c r="F2001" s="1"/>
      <c r="G2001" s="1"/>
      <c r="H2001" s="2"/>
      <c r="I2001" s="1"/>
      <c r="J2001" s="1"/>
      <c r="K2001" s="2"/>
      <c r="L2001" s="1"/>
      <c r="M2001" s="1"/>
      <c r="N2001" s="2"/>
    </row>
    <row r="2002" spans="5:14" x14ac:dyDescent="0.3">
      <c r="E2002" s="1"/>
      <c r="F2002" s="1"/>
      <c r="G2002" s="1"/>
      <c r="H2002" s="2"/>
      <c r="I2002" s="1"/>
      <c r="J2002" s="1"/>
      <c r="K2002" s="2"/>
      <c r="L2002" s="1"/>
      <c r="M2002" s="1"/>
      <c r="N2002" s="2"/>
    </row>
    <row r="2003" spans="5:14" x14ac:dyDescent="0.3">
      <c r="E2003" s="1"/>
      <c r="F2003" s="1"/>
      <c r="G2003" s="1"/>
      <c r="H2003" s="2"/>
      <c r="I2003" s="1"/>
      <c r="J2003" s="1"/>
      <c r="K2003" s="2"/>
      <c r="L2003" s="1"/>
      <c r="M2003" s="1"/>
      <c r="N2003" s="2"/>
    </row>
    <row r="2004" spans="5:14" x14ac:dyDescent="0.3">
      <c r="E2004" s="1"/>
      <c r="F2004" s="1"/>
      <c r="G2004" s="1"/>
      <c r="H2004" s="2"/>
      <c r="I2004" s="1"/>
      <c r="J2004" s="1"/>
      <c r="K2004" s="2"/>
      <c r="L2004" s="1"/>
      <c r="M2004" s="1"/>
      <c r="N2004" s="2"/>
    </row>
    <row r="2005" spans="5:14" x14ac:dyDescent="0.3">
      <c r="E2005" s="1"/>
      <c r="F2005" s="1"/>
      <c r="G2005" s="1"/>
      <c r="H2005" s="2"/>
      <c r="I2005" s="1"/>
      <c r="J2005" s="1"/>
      <c r="K2005" s="2"/>
      <c r="L2005" s="1"/>
      <c r="M2005" s="1"/>
      <c r="N2005" s="2"/>
    </row>
    <row r="2006" spans="5:14" x14ac:dyDescent="0.3">
      <c r="E2006" s="1"/>
      <c r="F2006" s="1"/>
      <c r="G2006" s="1"/>
      <c r="H2006" s="2"/>
      <c r="I2006" s="1"/>
      <c r="J2006" s="1"/>
      <c r="K2006" s="2"/>
      <c r="L2006" s="1"/>
      <c r="M2006" s="1"/>
      <c r="N2006" s="2"/>
    </row>
    <row r="2007" spans="5:14" x14ac:dyDescent="0.3">
      <c r="E2007" s="1"/>
      <c r="F2007" s="1"/>
      <c r="G2007" s="1"/>
      <c r="H2007" s="2"/>
      <c r="I2007" s="1"/>
      <c r="J2007" s="1"/>
      <c r="K2007" s="2"/>
      <c r="L2007" s="1"/>
      <c r="M2007" s="1"/>
      <c r="N2007" s="2"/>
    </row>
    <row r="2008" spans="5:14" x14ac:dyDescent="0.3">
      <c r="E2008" s="1"/>
      <c r="F2008" s="1"/>
      <c r="G2008" s="1"/>
      <c r="H2008" s="2"/>
      <c r="I2008" s="1"/>
      <c r="J2008" s="1"/>
      <c r="K2008" s="2"/>
      <c r="L2008" s="1"/>
      <c r="M2008" s="1"/>
      <c r="N2008" s="2"/>
    </row>
    <row r="2009" spans="5:14" x14ac:dyDescent="0.3">
      <c r="E2009" s="1"/>
      <c r="F2009" s="1"/>
      <c r="G2009" s="1"/>
      <c r="H2009" s="2"/>
      <c r="I2009" s="1"/>
      <c r="J2009" s="1"/>
      <c r="K2009" s="2"/>
      <c r="L2009" s="1"/>
      <c r="M2009" s="1"/>
      <c r="N2009" s="2"/>
    </row>
    <row r="2010" spans="5:14" x14ac:dyDescent="0.3">
      <c r="E2010" s="1"/>
      <c r="F2010" s="1"/>
      <c r="G2010" s="1"/>
      <c r="H2010" s="2"/>
      <c r="I2010" s="1"/>
      <c r="J2010" s="1"/>
      <c r="K2010" s="2"/>
      <c r="L2010" s="1"/>
      <c r="M2010" s="1"/>
      <c r="N2010" s="2"/>
    </row>
    <row r="2011" spans="5:14" x14ac:dyDescent="0.3">
      <c r="E2011" s="1"/>
      <c r="F2011" s="1"/>
      <c r="G2011" s="1"/>
      <c r="H2011" s="2"/>
      <c r="I2011" s="1"/>
      <c r="J2011" s="1"/>
      <c r="K2011" s="2"/>
      <c r="L2011" s="1"/>
      <c r="M2011" s="1"/>
      <c r="N2011" s="2"/>
    </row>
    <row r="2012" spans="5:14" x14ac:dyDescent="0.3">
      <c r="E2012" s="1"/>
      <c r="F2012" s="1"/>
      <c r="G2012" s="1"/>
      <c r="H2012" s="2"/>
      <c r="I2012" s="1"/>
      <c r="J2012" s="1"/>
      <c r="K2012" s="2"/>
      <c r="L2012" s="1"/>
      <c r="M2012" s="1"/>
      <c r="N2012" s="2"/>
    </row>
    <row r="2013" spans="5:14" x14ac:dyDescent="0.3">
      <c r="E2013" s="1"/>
      <c r="F2013" s="1"/>
      <c r="G2013" s="1"/>
      <c r="H2013" s="2"/>
      <c r="I2013" s="1"/>
      <c r="J2013" s="1"/>
      <c r="K2013" s="2"/>
      <c r="L2013" s="1"/>
      <c r="M2013" s="1"/>
      <c r="N2013" s="2"/>
    </row>
    <row r="2014" spans="5:14" x14ac:dyDescent="0.3">
      <c r="E2014" s="1"/>
      <c r="F2014" s="1"/>
      <c r="G2014" s="1"/>
      <c r="H2014" s="2"/>
      <c r="I2014" s="1"/>
      <c r="J2014" s="1"/>
      <c r="K2014" s="2"/>
      <c r="L2014" s="1"/>
      <c r="M2014" s="1"/>
      <c r="N2014" s="2"/>
    </row>
    <row r="2015" spans="5:14" x14ac:dyDescent="0.3">
      <c r="E2015" s="1"/>
      <c r="F2015" s="1"/>
      <c r="G2015" s="1"/>
      <c r="H2015" s="2"/>
      <c r="I2015" s="1"/>
      <c r="J2015" s="1"/>
      <c r="K2015" s="2"/>
      <c r="L2015" s="1"/>
      <c r="M2015" s="1"/>
      <c r="N2015" s="2"/>
    </row>
    <row r="2016" spans="5:14" x14ac:dyDescent="0.3">
      <c r="E2016" s="1"/>
      <c r="F2016" s="1"/>
      <c r="G2016" s="1"/>
      <c r="H2016" s="2"/>
      <c r="I2016" s="1"/>
      <c r="J2016" s="1"/>
      <c r="K2016" s="2"/>
      <c r="L2016" s="1"/>
      <c r="M2016" s="1"/>
      <c r="N2016" s="2"/>
    </row>
    <row r="2017" spans="5:14" x14ac:dyDescent="0.3">
      <c r="E2017" s="1"/>
      <c r="F2017" s="1"/>
      <c r="G2017" s="1"/>
      <c r="H2017" s="2"/>
      <c r="I2017" s="1"/>
      <c r="J2017" s="1"/>
      <c r="K2017" s="2"/>
      <c r="L2017" s="1"/>
      <c r="M2017" s="1"/>
      <c r="N2017" s="2"/>
    </row>
    <row r="2018" spans="5:14" x14ac:dyDescent="0.3">
      <c r="E2018" s="1"/>
      <c r="F2018" s="1"/>
      <c r="G2018" s="1"/>
      <c r="H2018" s="2"/>
      <c r="I2018" s="1"/>
      <c r="J2018" s="1"/>
      <c r="K2018" s="2"/>
      <c r="L2018" s="1"/>
      <c r="M2018" s="1"/>
      <c r="N2018" s="2"/>
    </row>
    <row r="2019" spans="5:14" x14ac:dyDescent="0.3">
      <c r="E2019" s="1"/>
      <c r="F2019" s="1"/>
      <c r="G2019" s="1"/>
      <c r="H2019" s="2"/>
      <c r="I2019" s="1"/>
      <c r="J2019" s="1"/>
      <c r="K2019" s="2"/>
      <c r="L2019" s="1"/>
      <c r="M2019" s="1"/>
      <c r="N2019" s="2"/>
    </row>
    <row r="2020" spans="5:14" x14ac:dyDescent="0.3">
      <c r="E2020" s="1"/>
      <c r="F2020" s="1"/>
      <c r="G2020" s="1"/>
      <c r="H2020" s="2"/>
      <c r="I2020" s="1"/>
      <c r="J2020" s="1"/>
      <c r="K2020" s="2"/>
      <c r="L2020" s="1"/>
      <c r="M2020" s="1"/>
      <c r="N2020" s="2"/>
    </row>
    <row r="2021" spans="5:14" x14ac:dyDescent="0.3">
      <c r="E2021" s="1"/>
      <c r="F2021" s="1"/>
      <c r="G2021" s="1"/>
      <c r="H2021" s="2"/>
      <c r="I2021" s="1"/>
      <c r="J2021" s="1"/>
      <c r="K2021" s="2"/>
      <c r="L2021" s="1"/>
      <c r="M2021" s="1"/>
      <c r="N2021" s="2"/>
    </row>
    <row r="2022" spans="5:14" x14ac:dyDescent="0.3">
      <c r="E2022" s="1"/>
      <c r="F2022" s="1"/>
      <c r="G2022" s="1"/>
      <c r="H2022" s="2"/>
      <c r="I2022" s="1"/>
      <c r="J2022" s="1"/>
      <c r="K2022" s="2"/>
      <c r="L2022" s="1"/>
      <c r="M2022" s="1"/>
      <c r="N2022" s="2"/>
    </row>
    <row r="2023" spans="5:14" x14ac:dyDescent="0.3">
      <c r="E2023" s="1"/>
      <c r="F2023" s="1"/>
      <c r="G2023" s="1"/>
      <c r="H2023" s="2"/>
      <c r="I2023" s="1"/>
      <c r="J2023" s="1"/>
      <c r="K2023" s="2"/>
      <c r="L2023" s="1"/>
      <c r="M2023" s="1"/>
      <c r="N2023" s="2"/>
    </row>
    <row r="2024" spans="5:14" x14ac:dyDescent="0.3">
      <c r="E2024" s="1"/>
      <c r="F2024" s="1"/>
      <c r="G2024" s="1"/>
      <c r="H2024" s="2"/>
      <c r="I2024" s="1"/>
      <c r="J2024" s="1"/>
      <c r="K2024" s="2"/>
      <c r="L2024" s="1"/>
      <c r="M2024" s="1"/>
      <c r="N2024" s="2"/>
    </row>
    <row r="2025" spans="5:14" x14ac:dyDescent="0.3">
      <c r="E2025" s="1"/>
      <c r="F2025" s="1"/>
      <c r="G2025" s="1"/>
      <c r="H2025" s="2"/>
      <c r="I2025" s="1"/>
      <c r="J2025" s="1"/>
      <c r="K2025" s="2"/>
      <c r="L2025" s="1"/>
      <c r="M2025" s="1"/>
      <c r="N2025" s="2"/>
    </row>
    <row r="2026" spans="5:14" x14ac:dyDescent="0.3">
      <c r="E2026" s="1"/>
      <c r="F2026" s="1"/>
      <c r="G2026" s="1"/>
      <c r="H2026" s="2"/>
      <c r="I2026" s="1"/>
      <c r="J2026" s="1"/>
      <c r="K2026" s="2"/>
      <c r="L2026" s="1"/>
      <c r="M2026" s="1"/>
      <c r="N2026" s="2"/>
    </row>
    <row r="2027" spans="5:14" x14ac:dyDescent="0.3">
      <c r="E2027" s="1"/>
      <c r="F2027" s="1"/>
      <c r="G2027" s="1"/>
      <c r="H2027" s="2"/>
      <c r="I2027" s="1"/>
      <c r="J2027" s="1"/>
      <c r="K2027" s="2"/>
      <c r="L2027" s="1"/>
      <c r="M2027" s="1"/>
      <c r="N2027" s="2"/>
    </row>
    <row r="2028" spans="5:14" x14ac:dyDescent="0.3">
      <c r="E2028" s="1"/>
      <c r="F2028" s="1"/>
      <c r="G2028" s="1"/>
      <c r="H2028" s="2"/>
      <c r="I2028" s="1"/>
      <c r="J2028" s="1"/>
      <c r="K2028" s="2"/>
      <c r="L2028" s="1"/>
      <c r="M2028" s="1"/>
      <c r="N2028" s="2"/>
    </row>
    <row r="2029" spans="5:14" x14ac:dyDescent="0.3">
      <c r="E2029" s="1"/>
      <c r="F2029" s="1"/>
      <c r="G2029" s="1"/>
      <c r="H2029" s="2"/>
      <c r="I2029" s="1"/>
      <c r="J2029" s="1"/>
      <c r="K2029" s="2"/>
      <c r="L2029" s="1"/>
      <c r="M2029" s="1"/>
      <c r="N2029" s="2"/>
    </row>
    <row r="2030" spans="5:14" x14ac:dyDescent="0.3">
      <c r="E2030" s="1"/>
      <c r="F2030" s="1"/>
      <c r="G2030" s="1"/>
      <c r="H2030" s="2"/>
      <c r="I2030" s="1"/>
      <c r="J2030" s="1"/>
      <c r="K2030" s="2"/>
      <c r="L2030" s="1"/>
      <c r="M2030" s="1"/>
      <c r="N2030" s="2"/>
    </row>
    <row r="2031" spans="5:14" x14ac:dyDescent="0.3">
      <c r="E2031" s="1"/>
      <c r="F2031" s="1"/>
      <c r="G2031" s="1"/>
      <c r="H2031" s="2"/>
      <c r="I2031" s="1"/>
      <c r="J2031" s="1"/>
      <c r="K2031" s="2"/>
      <c r="L2031" s="1"/>
      <c r="M2031" s="1"/>
      <c r="N2031" s="2"/>
    </row>
    <row r="2032" spans="5:14" x14ac:dyDescent="0.3">
      <c r="E2032" s="1"/>
      <c r="F2032" s="1"/>
      <c r="G2032" s="1"/>
      <c r="H2032" s="2"/>
      <c r="I2032" s="1"/>
      <c r="J2032" s="1"/>
      <c r="K2032" s="2"/>
      <c r="L2032" s="1"/>
      <c r="M2032" s="1"/>
      <c r="N2032" s="2"/>
    </row>
    <row r="2033" spans="5:14" x14ac:dyDescent="0.3">
      <c r="E2033" s="1"/>
      <c r="F2033" s="1"/>
      <c r="G2033" s="1"/>
      <c r="H2033" s="2"/>
      <c r="I2033" s="1"/>
      <c r="J2033" s="1"/>
      <c r="K2033" s="2"/>
      <c r="L2033" s="1"/>
      <c r="M2033" s="1"/>
      <c r="N2033" s="2"/>
    </row>
    <row r="2034" spans="5:14" x14ac:dyDescent="0.3">
      <c r="E2034" s="1"/>
      <c r="F2034" s="1"/>
      <c r="G2034" s="1"/>
      <c r="H2034" s="2"/>
      <c r="I2034" s="1"/>
      <c r="J2034" s="1"/>
      <c r="K2034" s="2"/>
      <c r="L2034" s="1"/>
      <c r="M2034" s="1"/>
      <c r="N2034" s="2"/>
    </row>
    <row r="2035" spans="5:14" x14ac:dyDescent="0.3">
      <c r="E2035" s="1"/>
      <c r="F2035" s="1"/>
      <c r="G2035" s="1"/>
      <c r="H2035" s="2"/>
      <c r="I2035" s="1"/>
      <c r="J2035" s="1"/>
      <c r="K2035" s="2"/>
      <c r="L2035" s="1"/>
      <c r="M2035" s="1"/>
      <c r="N2035" s="2"/>
    </row>
    <row r="2036" spans="5:14" x14ac:dyDescent="0.3">
      <c r="E2036" s="1"/>
      <c r="F2036" s="1"/>
      <c r="G2036" s="1"/>
      <c r="H2036" s="2"/>
      <c r="I2036" s="1"/>
      <c r="J2036" s="1"/>
      <c r="K2036" s="2"/>
      <c r="L2036" s="1"/>
      <c r="M2036" s="1"/>
      <c r="N2036" s="2"/>
    </row>
    <row r="2037" spans="5:14" x14ac:dyDescent="0.3">
      <c r="E2037" s="1"/>
      <c r="F2037" s="1"/>
      <c r="G2037" s="1"/>
      <c r="H2037" s="2"/>
      <c r="I2037" s="1"/>
      <c r="J2037" s="1"/>
      <c r="K2037" s="2"/>
      <c r="L2037" s="1"/>
      <c r="M2037" s="1"/>
      <c r="N2037" s="2"/>
    </row>
    <row r="2038" spans="5:14" x14ac:dyDescent="0.3">
      <c r="E2038" s="1"/>
      <c r="F2038" s="1"/>
      <c r="G2038" s="1"/>
      <c r="H2038" s="2"/>
      <c r="I2038" s="1"/>
      <c r="J2038" s="1"/>
      <c r="K2038" s="2"/>
      <c r="L2038" s="1"/>
      <c r="M2038" s="1"/>
      <c r="N2038" s="2"/>
    </row>
    <row r="2039" spans="5:14" x14ac:dyDescent="0.3">
      <c r="E2039" s="1"/>
      <c r="F2039" s="1"/>
      <c r="G2039" s="1"/>
      <c r="H2039" s="2"/>
      <c r="I2039" s="1"/>
      <c r="J2039" s="1"/>
      <c r="K2039" s="2"/>
      <c r="L2039" s="1"/>
      <c r="M2039" s="1"/>
      <c r="N2039" s="2"/>
    </row>
    <row r="2040" spans="5:14" x14ac:dyDescent="0.3">
      <c r="E2040" s="1"/>
      <c r="F2040" s="1"/>
      <c r="G2040" s="1"/>
      <c r="H2040" s="2"/>
      <c r="I2040" s="1"/>
      <c r="J2040" s="1"/>
      <c r="K2040" s="2"/>
      <c r="L2040" s="1"/>
      <c r="M2040" s="1"/>
      <c r="N2040" s="2"/>
    </row>
    <row r="2041" spans="5:14" x14ac:dyDescent="0.3">
      <c r="E2041" s="1"/>
      <c r="F2041" s="1"/>
      <c r="G2041" s="1"/>
      <c r="H2041" s="2"/>
      <c r="I2041" s="1"/>
      <c r="J2041" s="1"/>
      <c r="K2041" s="2"/>
      <c r="L2041" s="1"/>
      <c r="M2041" s="1"/>
      <c r="N2041" s="2"/>
    </row>
    <row r="2042" spans="5:14" x14ac:dyDescent="0.3">
      <c r="E2042" s="1"/>
      <c r="F2042" s="1"/>
      <c r="G2042" s="1"/>
      <c r="H2042" s="2"/>
      <c r="I2042" s="1"/>
      <c r="J2042" s="1"/>
      <c r="K2042" s="2"/>
      <c r="L2042" s="1"/>
      <c r="M2042" s="1"/>
      <c r="N2042" s="2"/>
    </row>
    <row r="2043" spans="5:14" x14ac:dyDescent="0.3">
      <c r="E2043" s="1"/>
      <c r="F2043" s="1"/>
      <c r="G2043" s="1"/>
      <c r="H2043" s="2"/>
      <c r="I2043" s="1"/>
      <c r="J2043" s="1"/>
      <c r="K2043" s="2"/>
      <c r="L2043" s="1"/>
      <c r="M2043" s="1"/>
      <c r="N2043" s="2"/>
    </row>
    <row r="2044" spans="5:14" x14ac:dyDescent="0.3">
      <c r="E2044" s="1"/>
      <c r="F2044" s="1"/>
      <c r="G2044" s="1"/>
      <c r="H2044" s="2"/>
      <c r="I2044" s="1"/>
      <c r="J2044" s="1"/>
      <c r="K2044" s="2"/>
      <c r="L2044" s="1"/>
      <c r="M2044" s="1"/>
      <c r="N2044" s="2"/>
    </row>
    <row r="2045" spans="5:14" x14ac:dyDescent="0.3">
      <c r="E2045" s="1"/>
      <c r="F2045" s="1"/>
      <c r="G2045" s="1"/>
      <c r="H2045" s="2"/>
      <c r="I2045" s="1"/>
      <c r="J2045" s="1"/>
      <c r="K2045" s="2"/>
      <c r="L2045" s="1"/>
      <c r="M2045" s="1"/>
      <c r="N2045" s="2"/>
    </row>
    <row r="2046" spans="5:14" x14ac:dyDescent="0.3">
      <c r="E2046" s="1"/>
      <c r="F2046" s="1"/>
      <c r="G2046" s="1"/>
      <c r="H2046" s="2"/>
      <c r="I2046" s="1"/>
      <c r="J2046" s="1"/>
      <c r="K2046" s="2"/>
      <c r="L2046" s="1"/>
      <c r="M2046" s="1"/>
      <c r="N2046" s="2"/>
    </row>
    <row r="2047" spans="5:14" x14ac:dyDescent="0.3">
      <c r="E2047" s="1"/>
      <c r="F2047" s="1"/>
      <c r="G2047" s="1"/>
      <c r="H2047" s="2"/>
      <c r="I2047" s="1"/>
      <c r="J2047" s="1"/>
      <c r="K2047" s="2"/>
      <c r="L2047" s="1"/>
      <c r="M2047" s="1"/>
      <c r="N2047" s="2"/>
    </row>
    <row r="2048" spans="5:14" x14ac:dyDescent="0.3">
      <c r="E2048" s="1"/>
      <c r="F2048" s="1"/>
      <c r="G2048" s="1"/>
      <c r="H2048" s="2"/>
      <c r="I2048" s="1"/>
      <c r="J2048" s="1"/>
      <c r="K2048" s="2"/>
      <c r="L2048" s="1"/>
      <c r="M2048" s="1"/>
      <c r="N2048" s="2"/>
    </row>
    <row r="2049" spans="5:14" x14ac:dyDescent="0.3">
      <c r="E2049" s="1"/>
      <c r="F2049" s="1"/>
      <c r="G2049" s="1"/>
      <c r="H2049" s="2"/>
      <c r="I2049" s="1"/>
      <c r="J2049" s="1"/>
      <c r="K2049" s="2"/>
      <c r="L2049" s="1"/>
      <c r="M2049" s="1"/>
      <c r="N2049" s="2"/>
    </row>
    <row r="2050" spans="5:14" x14ac:dyDescent="0.3">
      <c r="E2050" s="1"/>
      <c r="F2050" s="1"/>
      <c r="G2050" s="1"/>
      <c r="H2050" s="2"/>
      <c r="I2050" s="1"/>
      <c r="J2050" s="1"/>
      <c r="K2050" s="2"/>
      <c r="L2050" s="1"/>
      <c r="M2050" s="1"/>
      <c r="N2050" s="2"/>
    </row>
    <row r="2051" spans="5:14" x14ac:dyDescent="0.3">
      <c r="E2051" s="1"/>
      <c r="F2051" s="1"/>
      <c r="G2051" s="1"/>
      <c r="H2051" s="2"/>
      <c r="I2051" s="1"/>
      <c r="J2051" s="1"/>
      <c r="K2051" s="2"/>
      <c r="L2051" s="1"/>
      <c r="M2051" s="1"/>
      <c r="N2051" s="2"/>
    </row>
    <row r="2052" spans="5:14" x14ac:dyDescent="0.3">
      <c r="E2052" s="1"/>
      <c r="F2052" s="1"/>
      <c r="G2052" s="1"/>
      <c r="H2052" s="2"/>
      <c r="I2052" s="1"/>
      <c r="J2052" s="1"/>
      <c r="K2052" s="2"/>
      <c r="L2052" s="1"/>
      <c r="M2052" s="1"/>
      <c r="N2052" s="2"/>
    </row>
    <row r="2053" spans="5:14" x14ac:dyDescent="0.3">
      <c r="E2053" s="1"/>
      <c r="F2053" s="1"/>
      <c r="G2053" s="1"/>
      <c r="H2053" s="2"/>
      <c r="I2053" s="1"/>
      <c r="J2053" s="1"/>
      <c r="K2053" s="2"/>
      <c r="L2053" s="1"/>
      <c r="M2053" s="1"/>
      <c r="N2053" s="2"/>
    </row>
    <row r="2054" spans="5:14" x14ac:dyDescent="0.3">
      <c r="E2054" s="1"/>
      <c r="F2054" s="1"/>
      <c r="G2054" s="1"/>
      <c r="H2054" s="2"/>
      <c r="I2054" s="1"/>
      <c r="J2054" s="1"/>
      <c r="K2054" s="2"/>
      <c r="L2054" s="1"/>
      <c r="M2054" s="1"/>
      <c r="N2054" s="2"/>
    </row>
    <row r="2055" spans="5:14" x14ac:dyDescent="0.3">
      <c r="E2055" s="1"/>
      <c r="F2055" s="1"/>
      <c r="G2055" s="1"/>
      <c r="H2055" s="2"/>
      <c r="I2055" s="1"/>
      <c r="J2055" s="1"/>
      <c r="K2055" s="2"/>
      <c r="L2055" s="1"/>
      <c r="M2055" s="1"/>
      <c r="N2055" s="2"/>
    </row>
    <row r="2056" spans="5:14" x14ac:dyDescent="0.3">
      <c r="E2056" s="1"/>
      <c r="F2056" s="1"/>
      <c r="G2056" s="1"/>
      <c r="H2056" s="2"/>
      <c r="I2056" s="1"/>
      <c r="J2056" s="1"/>
      <c r="K2056" s="2"/>
      <c r="L2056" s="1"/>
      <c r="M2056" s="1"/>
      <c r="N2056" s="2"/>
    </row>
    <row r="2057" spans="5:14" x14ac:dyDescent="0.3">
      <c r="E2057" s="1"/>
      <c r="F2057" s="1"/>
      <c r="G2057" s="1"/>
      <c r="H2057" s="2"/>
      <c r="I2057" s="1"/>
      <c r="J2057" s="1"/>
      <c r="K2057" s="2"/>
      <c r="L2057" s="1"/>
      <c r="M2057" s="1"/>
      <c r="N2057" s="2"/>
    </row>
    <row r="2058" spans="5:14" x14ac:dyDescent="0.3">
      <c r="E2058" s="1"/>
      <c r="F2058" s="1"/>
      <c r="G2058" s="1"/>
      <c r="H2058" s="2"/>
      <c r="I2058" s="1"/>
      <c r="J2058" s="1"/>
      <c r="K2058" s="2"/>
      <c r="L2058" s="1"/>
      <c r="M2058" s="1"/>
      <c r="N2058" s="2"/>
    </row>
    <row r="2059" spans="5:14" x14ac:dyDescent="0.3">
      <c r="E2059" s="1"/>
      <c r="F2059" s="1"/>
      <c r="G2059" s="1"/>
      <c r="H2059" s="2"/>
      <c r="I2059" s="1"/>
      <c r="J2059" s="1"/>
      <c r="K2059" s="2"/>
      <c r="L2059" s="1"/>
      <c r="M2059" s="1"/>
      <c r="N2059" s="2"/>
    </row>
    <row r="2060" spans="5:14" x14ac:dyDescent="0.3">
      <c r="E2060" s="1"/>
      <c r="F2060" s="1"/>
      <c r="G2060" s="1"/>
      <c r="H2060" s="2"/>
      <c r="I2060" s="1"/>
      <c r="J2060" s="1"/>
      <c r="K2060" s="2"/>
      <c r="L2060" s="1"/>
      <c r="M2060" s="1"/>
      <c r="N2060" s="2"/>
    </row>
    <row r="2061" spans="5:14" x14ac:dyDescent="0.3">
      <c r="E2061" s="1"/>
      <c r="F2061" s="1"/>
      <c r="G2061" s="1"/>
      <c r="H2061" s="2"/>
      <c r="I2061" s="1"/>
      <c r="J2061" s="1"/>
      <c r="K2061" s="2"/>
      <c r="L2061" s="1"/>
      <c r="M2061" s="1"/>
      <c r="N2061" s="2"/>
    </row>
    <row r="2062" spans="5:14" x14ac:dyDescent="0.3">
      <c r="E2062" s="1"/>
      <c r="F2062" s="1"/>
      <c r="G2062" s="1"/>
      <c r="H2062" s="2"/>
      <c r="I2062" s="1"/>
      <c r="J2062" s="1"/>
      <c r="K2062" s="2"/>
      <c r="L2062" s="1"/>
      <c r="M2062" s="1"/>
      <c r="N2062" s="2"/>
    </row>
    <row r="2063" spans="5:14" x14ac:dyDescent="0.3">
      <c r="E2063" s="1"/>
      <c r="F2063" s="1"/>
      <c r="G2063" s="1"/>
      <c r="H2063" s="2"/>
      <c r="I2063" s="1"/>
      <c r="J2063" s="1"/>
      <c r="K2063" s="2"/>
      <c r="L2063" s="1"/>
      <c r="M2063" s="1"/>
      <c r="N2063" s="2"/>
    </row>
    <row r="2064" spans="5:14" x14ac:dyDescent="0.3">
      <c r="E2064" s="1"/>
      <c r="F2064" s="1"/>
      <c r="G2064" s="1"/>
      <c r="H2064" s="2"/>
      <c r="I2064" s="1"/>
      <c r="J2064" s="1"/>
      <c r="K2064" s="2"/>
      <c r="L2064" s="1"/>
      <c r="M2064" s="1"/>
      <c r="N2064" s="2"/>
    </row>
    <row r="2065" spans="5:14" x14ac:dyDescent="0.3">
      <c r="E2065" s="1"/>
      <c r="F2065" s="1"/>
      <c r="G2065" s="1"/>
      <c r="H2065" s="2"/>
      <c r="I2065" s="1"/>
      <c r="J2065" s="1"/>
      <c r="K2065" s="2"/>
      <c r="L2065" s="1"/>
      <c r="M2065" s="1"/>
      <c r="N2065" s="2"/>
    </row>
    <row r="2066" spans="5:14" x14ac:dyDescent="0.3">
      <c r="E2066" s="1"/>
      <c r="F2066" s="1"/>
      <c r="G2066" s="1"/>
      <c r="H2066" s="2"/>
      <c r="I2066" s="1"/>
      <c r="J2066" s="1"/>
      <c r="K2066" s="2"/>
      <c r="L2066" s="1"/>
      <c r="M2066" s="1"/>
      <c r="N2066" s="2"/>
    </row>
    <row r="2067" spans="5:14" x14ac:dyDescent="0.3">
      <c r="E2067" s="1"/>
      <c r="F2067" s="1"/>
      <c r="G2067" s="1"/>
      <c r="H2067" s="2"/>
      <c r="I2067" s="1"/>
      <c r="J2067" s="1"/>
      <c r="K2067" s="2"/>
      <c r="L2067" s="1"/>
      <c r="M2067" s="1"/>
      <c r="N2067" s="2"/>
    </row>
    <row r="2068" spans="5:14" x14ac:dyDescent="0.3">
      <c r="E2068" s="1"/>
      <c r="F2068" s="1"/>
      <c r="G2068" s="1"/>
      <c r="H2068" s="2"/>
      <c r="I2068" s="1"/>
      <c r="J2068" s="1"/>
      <c r="K2068" s="2"/>
      <c r="L2068" s="1"/>
      <c r="M2068" s="1"/>
      <c r="N2068" s="2"/>
    </row>
    <row r="2069" spans="5:14" x14ac:dyDescent="0.3">
      <c r="E2069" s="1"/>
      <c r="F2069" s="1"/>
      <c r="G2069" s="1"/>
      <c r="H2069" s="2"/>
      <c r="I2069" s="1"/>
      <c r="J2069" s="1"/>
      <c r="K2069" s="2"/>
      <c r="L2069" s="1"/>
      <c r="M2069" s="1"/>
      <c r="N2069" s="2"/>
    </row>
    <row r="2070" spans="5:14" x14ac:dyDescent="0.3">
      <c r="E2070" s="1"/>
      <c r="F2070" s="1"/>
      <c r="G2070" s="1"/>
      <c r="H2070" s="2"/>
      <c r="I2070" s="1"/>
      <c r="J2070" s="1"/>
      <c r="K2070" s="2"/>
      <c r="L2070" s="1"/>
      <c r="M2070" s="1"/>
      <c r="N2070" s="2"/>
    </row>
    <row r="2071" spans="5:14" x14ac:dyDescent="0.3">
      <c r="E2071" s="1"/>
      <c r="F2071" s="1"/>
      <c r="G2071" s="1"/>
      <c r="H2071" s="2"/>
      <c r="I2071" s="1"/>
      <c r="J2071" s="1"/>
      <c r="K2071" s="2"/>
      <c r="L2071" s="1"/>
      <c r="M2071" s="1"/>
      <c r="N2071" s="2"/>
    </row>
    <row r="2072" spans="5:14" x14ac:dyDescent="0.3">
      <c r="E2072" s="1"/>
      <c r="F2072" s="1"/>
      <c r="G2072" s="1"/>
      <c r="H2072" s="2"/>
      <c r="I2072" s="1"/>
      <c r="J2072" s="1"/>
      <c r="K2072" s="2"/>
      <c r="L2072" s="1"/>
      <c r="M2072" s="1"/>
      <c r="N2072" s="2"/>
    </row>
    <row r="2073" spans="5:14" x14ac:dyDescent="0.3">
      <c r="E2073" s="1"/>
      <c r="F2073" s="1"/>
      <c r="G2073" s="1"/>
      <c r="H2073" s="2"/>
      <c r="I2073" s="1"/>
      <c r="J2073" s="1"/>
      <c r="K2073" s="2"/>
      <c r="L2073" s="1"/>
      <c r="M2073" s="1"/>
      <c r="N2073" s="2"/>
    </row>
    <row r="2074" spans="5:14" x14ac:dyDescent="0.3">
      <c r="E2074" s="1"/>
      <c r="F2074" s="1"/>
      <c r="G2074" s="1"/>
      <c r="H2074" s="2"/>
      <c r="I2074" s="1"/>
      <c r="J2074" s="1"/>
      <c r="K2074" s="2"/>
      <c r="L2074" s="1"/>
      <c r="M2074" s="1"/>
      <c r="N2074" s="2"/>
    </row>
    <row r="2075" spans="5:14" x14ac:dyDescent="0.3">
      <c r="E2075" s="1"/>
      <c r="F2075" s="1"/>
      <c r="G2075" s="1"/>
      <c r="H2075" s="2"/>
      <c r="I2075" s="1"/>
      <c r="J2075" s="1"/>
      <c r="K2075" s="2"/>
      <c r="L2075" s="1"/>
      <c r="M2075" s="1"/>
      <c r="N2075" s="2"/>
    </row>
    <row r="2076" spans="5:14" x14ac:dyDescent="0.3">
      <c r="E2076" s="1"/>
      <c r="F2076" s="1"/>
      <c r="G2076" s="1"/>
      <c r="H2076" s="2"/>
      <c r="I2076" s="1"/>
      <c r="J2076" s="1"/>
      <c r="K2076" s="2"/>
      <c r="L2076" s="1"/>
      <c r="M2076" s="1"/>
      <c r="N2076" s="2"/>
    </row>
    <row r="2077" spans="5:14" x14ac:dyDescent="0.3">
      <c r="E2077" s="1"/>
      <c r="F2077" s="1"/>
      <c r="G2077" s="1"/>
      <c r="H2077" s="2"/>
      <c r="I2077" s="1"/>
      <c r="J2077" s="1"/>
      <c r="K2077" s="2"/>
      <c r="L2077" s="1"/>
      <c r="M2077" s="1"/>
      <c r="N2077" s="2"/>
    </row>
    <row r="2078" spans="5:14" x14ac:dyDescent="0.3">
      <c r="E2078" s="1"/>
      <c r="F2078" s="1"/>
      <c r="G2078" s="1"/>
      <c r="H2078" s="2"/>
      <c r="I2078" s="1"/>
      <c r="J2078" s="1"/>
      <c r="K2078" s="2"/>
      <c r="L2078" s="1"/>
      <c r="M2078" s="1"/>
      <c r="N2078" s="2"/>
    </row>
    <row r="2079" spans="5:14" x14ac:dyDescent="0.3">
      <c r="E2079" s="1"/>
      <c r="F2079" s="1"/>
      <c r="G2079" s="1"/>
      <c r="H2079" s="2"/>
      <c r="I2079" s="1"/>
      <c r="J2079" s="1"/>
      <c r="K2079" s="2"/>
      <c r="L2079" s="1"/>
      <c r="M2079" s="1"/>
      <c r="N2079" s="2"/>
    </row>
    <row r="2080" spans="5:14" x14ac:dyDescent="0.3">
      <c r="E2080" s="1"/>
      <c r="F2080" s="1"/>
      <c r="G2080" s="1"/>
      <c r="H2080" s="2"/>
      <c r="I2080" s="1"/>
      <c r="J2080" s="1"/>
      <c r="K2080" s="2"/>
      <c r="L2080" s="1"/>
      <c r="M2080" s="1"/>
      <c r="N2080" s="2"/>
    </row>
    <row r="2081" spans="5:14" x14ac:dyDescent="0.3">
      <c r="E2081" s="1"/>
      <c r="F2081" s="1"/>
      <c r="G2081" s="1"/>
      <c r="H2081" s="2"/>
      <c r="I2081" s="1"/>
      <c r="J2081" s="1"/>
      <c r="K2081" s="2"/>
      <c r="L2081" s="1"/>
      <c r="M2081" s="1"/>
      <c r="N2081" s="2"/>
    </row>
    <row r="2082" spans="5:14" x14ac:dyDescent="0.3">
      <c r="E2082" s="1"/>
      <c r="F2082" s="1"/>
      <c r="G2082" s="1"/>
      <c r="H2082" s="2"/>
      <c r="I2082" s="1"/>
      <c r="J2082" s="1"/>
      <c r="K2082" s="2"/>
      <c r="L2082" s="1"/>
      <c r="M2082" s="1"/>
      <c r="N2082" s="2"/>
    </row>
    <row r="2083" spans="5:14" x14ac:dyDescent="0.3">
      <c r="E2083" s="1"/>
      <c r="F2083" s="1"/>
      <c r="G2083" s="1"/>
      <c r="H2083" s="2"/>
      <c r="I2083" s="1"/>
      <c r="J2083" s="1"/>
      <c r="K2083" s="2"/>
      <c r="L2083" s="1"/>
      <c r="M2083" s="1"/>
      <c r="N2083" s="2"/>
    </row>
    <row r="2084" spans="5:14" x14ac:dyDescent="0.3">
      <c r="E2084" s="1"/>
      <c r="F2084" s="1"/>
      <c r="G2084" s="1"/>
      <c r="H2084" s="2"/>
      <c r="I2084" s="1"/>
      <c r="J2084" s="1"/>
      <c r="K2084" s="2"/>
      <c r="L2084" s="1"/>
      <c r="M2084" s="1"/>
      <c r="N2084" s="2"/>
    </row>
    <row r="2085" spans="5:14" x14ac:dyDescent="0.3">
      <c r="E2085" s="1"/>
      <c r="F2085" s="1"/>
      <c r="G2085" s="1"/>
      <c r="H2085" s="2"/>
      <c r="I2085" s="1"/>
      <c r="J2085" s="1"/>
      <c r="K2085" s="2"/>
      <c r="L2085" s="1"/>
      <c r="M2085" s="1"/>
      <c r="N2085" s="2"/>
    </row>
    <row r="2086" spans="5:14" x14ac:dyDescent="0.3">
      <c r="E2086" s="1"/>
      <c r="F2086" s="1"/>
      <c r="G2086" s="1"/>
      <c r="H2086" s="2"/>
      <c r="I2086" s="1"/>
      <c r="J2086" s="1"/>
      <c r="K2086" s="2"/>
      <c r="L2086" s="1"/>
      <c r="M2086" s="1"/>
      <c r="N2086" s="2"/>
    </row>
    <row r="2087" spans="5:14" x14ac:dyDescent="0.3">
      <c r="E2087" s="1"/>
      <c r="F2087" s="1"/>
      <c r="G2087" s="1"/>
      <c r="H2087" s="2"/>
      <c r="I2087" s="1"/>
      <c r="J2087" s="1"/>
      <c r="K2087" s="2"/>
      <c r="L2087" s="1"/>
      <c r="M2087" s="1"/>
      <c r="N2087" s="2"/>
    </row>
    <row r="2088" spans="5:14" x14ac:dyDescent="0.3">
      <c r="E2088" s="1"/>
      <c r="F2088" s="1"/>
      <c r="G2088" s="1"/>
      <c r="H2088" s="2"/>
      <c r="I2088" s="1"/>
      <c r="J2088" s="1"/>
      <c r="K2088" s="2"/>
      <c r="L2088" s="1"/>
      <c r="M2088" s="1"/>
      <c r="N2088" s="2"/>
    </row>
    <row r="2089" spans="5:14" x14ac:dyDescent="0.3">
      <c r="E2089" s="1"/>
      <c r="F2089" s="1"/>
      <c r="G2089" s="1"/>
      <c r="H2089" s="2"/>
      <c r="I2089" s="1"/>
      <c r="J2089" s="1"/>
      <c r="K2089" s="2"/>
      <c r="L2089" s="1"/>
      <c r="M2089" s="1"/>
      <c r="N2089" s="2"/>
    </row>
    <row r="2090" spans="5:14" x14ac:dyDescent="0.3">
      <c r="E2090" s="1"/>
      <c r="F2090" s="1"/>
      <c r="G2090" s="1"/>
      <c r="H2090" s="2"/>
      <c r="I2090" s="1"/>
      <c r="J2090" s="1"/>
      <c r="K2090" s="2"/>
      <c r="L2090" s="1"/>
      <c r="M2090" s="1"/>
      <c r="N2090" s="2"/>
    </row>
    <row r="2091" spans="5:14" x14ac:dyDescent="0.3">
      <c r="E2091" s="1"/>
      <c r="F2091" s="1"/>
      <c r="G2091" s="1"/>
      <c r="H2091" s="2"/>
      <c r="I2091" s="1"/>
      <c r="J2091" s="1"/>
      <c r="K2091" s="2"/>
      <c r="L2091" s="1"/>
      <c r="M2091" s="1"/>
      <c r="N2091" s="2"/>
    </row>
    <row r="2092" spans="5:14" x14ac:dyDescent="0.3">
      <c r="E2092" s="1"/>
      <c r="F2092" s="1"/>
      <c r="G2092" s="1"/>
      <c r="H2092" s="2"/>
      <c r="I2092" s="1"/>
      <c r="J2092" s="1"/>
      <c r="K2092" s="2"/>
      <c r="L2092" s="1"/>
      <c r="M2092" s="1"/>
      <c r="N2092" s="2"/>
    </row>
    <row r="2093" spans="5:14" x14ac:dyDescent="0.3">
      <c r="E2093" s="1"/>
      <c r="F2093" s="1"/>
      <c r="G2093" s="1"/>
      <c r="H2093" s="2"/>
      <c r="I2093" s="1"/>
      <c r="J2093" s="1"/>
      <c r="K2093" s="2"/>
      <c r="L2093" s="1"/>
      <c r="M2093" s="1"/>
      <c r="N2093" s="2"/>
    </row>
    <row r="2094" spans="5:14" x14ac:dyDescent="0.3">
      <c r="E2094" s="1"/>
      <c r="F2094" s="1"/>
      <c r="G2094" s="1"/>
      <c r="H2094" s="2"/>
      <c r="I2094" s="1"/>
      <c r="J2094" s="1"/>
      <c r="K2094" s="2"/>
      <c r="L2094" s="1"/>
      <c r="M2094" s="1"/>
      <c r="N2094" s="2"/>
    </row>
    <row r="2095" spans="5:14" x14ac:dyDescent="0.3">
      <c r="E2095" s="1"/>
      <c r="F2095" s="1"/>
      <c r="G2095" s="1"/>
      <c r="H2095" s="2"/>
      <c r="I2095" s="1"/>
      <c r="J2095" s="1"/>
      <c r="K2095" s="2"/>
      <c r="L2095" s="1"/>
      <c r="M2095" s="1"/>
      <c r="N2095" s="2"/>
    </row>
    <row r="2096" spans="5:14" x14ac:dyDescent="0.3">
      <c r="E2096" s="1"/>
      <c r="F2096" s="1"/>
      <c r="G2096" s="1"/>
      <c r="H2096" s="2"/>
      <c r="I2096" s="1"/>
      <c r="J2096" s="1"/>
      <c r="K2096" s="2"/>
      <c r="L2096" s="1"/>
      <c r="M2096" s="1"/>
      <c r="N2096" s="2"/>
    </row>
    <row r="2097" spans="5:14" x14ac:dyDescent="0.3">
      <c r="E2097" s="1"/>
      <c r="F2097" s="1"/>
      <c r="G2097" s="1"/>
      <c r="H2097" s="2"/>
      <c r="I2097" s="1"/>
      <c r="J2097" s="1"/>
      <c r="K2097" s="2"/>
      <c r="L2097" s="1"/>
      <c r="M2097" s="1"/>
      <c r="N2097" s="2"/>
    </row>
    <row r="2098" spans="5:14" x14ac:dyDescent="0.3">
      <c r="E2098" s="1"/>
      <c r="F2098" s="1"/>
      <c r="G2098" s="1"/>
      <c r="H2098" s="2"/>
      <c r="I2098" s="1"/>
      <c r="J2098" s="1"/>
      <c r="K2098" s="2"/>
      <c r="L2098" s="1"/>
      <c r="M2098" s="1"/>
      <c r="N2098" s="2"/>
    </row>
    <row r="2099" spans="5:14" x14ac:dyDescent="0.3">
      <c r="E2099" s="1"/>
      <c r="F2099" s="1"/>
      <c r="G2099" s="1"/>
      <c r="H2099" s="2"/>
      <c r="I2099" s="1"/>
      <c r="J2099" s="1"/>
      <c r="K2099" s="2"/>
      <c r="L2099" s="1"/>
      <c r="M2099" s="1"/>
      <c r="N2099" s="2"/>
    </row>
    <row r="2100" spans="5:14" x14ac:dyDescent="0.3">
      <c r="E2100" s="1"/>
      <c r="F2100" s="1"/>
      <c r="G2100" s="1"/>
      <c r="H2100" s="2"/>
      <c r="I2100" s="1"/>
      <c r="J2100" s="1"/>
      <c r="K2100" s="2"/>
      <c r="L2100" s="1"/>
      <c r="M2100" s="1"/>
      <c r="N2100" s="2"/>
    </row>
    <row r="2101" spans="5:14" x14ac:dyDescent="0.3">
      <c r="E2101" s="1"/>
      <c r="F2101" s="1"/>
      <c r="G2101" s="1"/>
      <c r="H2101" s="2"/>
      <c r="I2101" s="1"/>
      <c r="J2101" s="1"/>
      <c r="K2101" s="2"/>
      <c r="L2101" s="1"/>
      <c r="M2101" s="1"/>
      <c r="N2101" s="2"/>
    </row>
    <row r="2102" spans="5:14" x14ac:dyDescent="0.3">
      <c r="E2102" s="1"/>
      <c r="F2102" s="1"/>
      <c r="G2102" s="1"/>
      <c r="H2102" s="2"/>
      <c r="I2102" s="1"/>
      <c r="J2102" s="1"/>
      <c r="K2102" s="2"/>
      <c r="L2102" s="1"/>
      <c r="M2102" s="1"/>
      <c r="N2102" s="2"/>
    </row>
    <row r="2103" spans="5:14" x14ac:dyDescent="0.3">
      <c r="E2103" s="1"/>
      <c r="F2103" s="1"/>
      <c r="G2103" s="1"/>
      <c r="H2103" s="2"/>
      <c r="I2103" s="1"/>
      <c r="J2103" s="1"/>
      <c r="K2103" s="2"/>
      <c r="L2103" s="1"/>
      <c r="M2103" s="1"/>
      <c r="N2103" s="2"/>
    </row>
    <row r="2104" spans="5:14" x14ac:dyDescent="0.3">
      <c r="E2104" s="1"/>
      <c r="F2104" s="1"/>
      <c r="G2104" s="1"/>
      <c r="H2104" s="2"/>
      <c r="I2104" s="1"/>
      <c r="J2104" s="1"/>
      <c r="K2104" s="2"/>
      <c r="L2104" s="1"/>
      <c r="M2104" s="1"/>
      <c r="N2104" s="2"/>
    </row>
    <row r="2105" spans="5:14" x14ac:dyDescent="0.3">
      <c r="E2105" s="1"/>
      <c r="F2105" s="1"/>
      <c r="G2105" s="1"/>
      <c r="H2105" s="2"/>
      <c r="I2105" s="1"/>
      <c r="J2105" s="1"/>
      <c r="K2105" s="2"/>
      <c r="L2105" s="1"/>
      <c r="M2105" s="1"/>
      <c r="N2105" s="2"/>
    </row>
    <row r="2106" spans="5:14" x14ac:dyDescent="0.3">
      <c r="E2106" s="1"/>
      <c r="F2106" s="1"/>
      <c r="G2106" s="1"/>
      <c r="H2106" s="2"/>
      <c r="I2106" s="1"/>
      <c r="J2106" s="1"/>
      <c r="K2106" s="2"/>
      <c r="L2106" s="1"/>
      <c r="M2106" s="1"/>
      <c r="N2106" s="2"/>
    </row>
    <row r="2107" spans="5:14" x14ac:dyDescent="0.3">
      <c r="E2107" s="1"/>
      <c r="F2107" s="1"/>
      <c r="G2107" s="1"/>
      <c r="H2107" s="2"/>
      <c r="I2107" s="1"/>
      <c r="J2107" s="1"/>
      <c r="K2107" s="2"/>
      <c r="L2107" s="1"/>
      <c r="M2107" s="1"/>
      <c r="N2107" s="2"/>
    </row>
    <row r="2108" spans="5:14" x14ac:dyDescent="0.3">
      <c r="E2108" s="1"/>
      <c r="F2108" s="1"/>
      <c r="G2108" s="1"/>
      <c r="H2108" s="2"/>
      <c r="I2108" s="1"/>
      <c r="J2108" s="1"/>
      <c r="K2108" s="2"/>
      <c r="L2108" s="1"/>
      <c r="M2108" s="1"/>
      <c r="N2108" s="2"/>
    </row>
    <row r="2109" spans="5:14" x14ac:dyDescent="0.3">
      <c r="E2109" s="1"/>
      <c r="F2109" s="1"/>
      <c r="G2109" s="1"/>
      <c r="H2109" s="2"/>
      <c r="I2109" s="1"/>
      <c r="J2109" s="1"/>
      <c r="K2109" s="2"/>
      <c r="L2109" s="1"/>
      <c r="M2109" s="1"/>
      <c r="N2109" s="2"/>
    </row>
    <row r="2110" spans="5:14" x14ac:dyDescent="0.3">
      <c r="E2110" s="1"/>
      <c r="F2110" s="1"/>
      <c r="G2110" s="1"/>
      <c r="H2110" s="2"/>
      <c r="I2110" s="1"/>
      <c r="J2110" s="1"/>
      <c r="K2110" s="2"/>
      <c r="L2110" s="1"/>
      <c r="M2110" s="1"/>
      <c r="N2110" s="2"/>
    </row>
    <row r="2111" spans="5:14" x14ac:dyDescent="0.3">
      <c r="E2111" s="1"/>
      <c r="F2111" s="1"/>
      <c r="G2111" s="1"/>
      <c r="H2111" s="2"/>
      <c r="I2111" s="1"/>
      <c r="J2111" s="1"/>
      <c r="K2111" s="2"/>
      <c r="L2111" s="1"/>
      <c r="M2111" s="1"/>
      <c r="N2111" s="2"/>
    </row>
    <row r="2112" spans="5:14" x14ac:dyDescent="0.3">
      <c r="E2112" s="1"/>
      <c r="F2112" s="1"/>
      <c r="G2112" s="1"/>
      <c r="H2112" s="2"/>
      <c r="I2112" s="1"/>
      <c r="J2112" s="1"/>
      <c r="K2112" s="2"/>
      <c r="L2112" s="1"/>
      <c r="M2112" s="1"/>
      <c r="N2112" s="2"/>
    </row>
    <row r="2113" spans="5:14" x14ac:dyDescent="0.3">
      <c r="E2113" s="1"/>
      <c r="F2113" s="1"/>
      <c r="G2113" s="1"/>
      <c r="H2113" s="2"/>
      <c r="I2113" s="1"/>
      <c r="J2113" s="1"/>
      <c r="K2113" s="2"/>
      <c r="L2113" s="1"/>
      <c r="M2113" s="1"/>
      <c r="N2113" s="2"/>
    </row>
    <row r="2114" spans="5:14" x14ac:dyDescent="0.3">
      <c r="E2114" s="1"/>
      <c r="F2114" s="1"/>
      <c r="G2114" s="1"/>
      <c r="H2114" s="2"/>
      <c r="I2114" s="1"/>
      <c r="J2114" s="1"/>
      <c r="K2114" s="2"/>
      <c r="L2114" s="1"/>
      <c r="M2114" s="1"/>
      <c r="N2114" s="2"/>
    </row>
    <row r="2115" spans="5:14" x14ac:dyDescent="0.3">
      <c r="E2115" s="1"/>
      <c r="F2115" s="1"/>
      <c r="G2115" s="1"/>
      <c r="H2115" s="2"/>
      <c r="I2115" s="1"/>
      <c r="J2115" s="1"/>
      <c r="K2115" s="2"/>
      <c r="L2115" s="1"/>
      <c r="M2115" s="1"/>
      <c r="N2115" s="2"/>
    </row>
    <row r="2116" spans="5:14" x14ac:dyDescent="0.3">
      <c r="E2116" s="1"/>
      <c r="F2116" s="1"/>
      <c r="G2116" s="1"/>
      <c r="H2116" s="2"/>
      <c r="I2116" s="1"/>
      <c r="J2116" s="1"/>
      <c r="K2116" s="2"/>
      <c r="L2116" s="1"/>
      <c r="M2116" s="1"/>
      <c r="N2116" s="2"/>
    </row>
    <row r="2117" spans="5:14" x14ac:dyDescent="0.3">
      <c r="E2117" s="1"/>
      <c r="F2117" s="1"/>
      <c r="G2117" s="1"/>
      <c r="H2117" s="2"/>
      <c r="I2117" s="1"/>
      <c r="J2117" s="1"/>
      <c r="K2117" s="2"/>
      <c r="L2117" s="1"/>
      <c r="M2117" s="1"/>
      <c r="N2117" s="2"/>
    </row>
    <row r="2118" spans="5:14" x14ac:dyDescent="0.3">
      <c r="E2118" s="1"/>
      <c r="F2118" s="1"/>
      <c r="G2118" s="1"/>
      <c r="H2118" s="2"/>
      <c r="I2118" s="1"/>
      <c r="J2118" s="1"/>
      <c r="K2118" s="2"/>
      <c r="L2118" s="1"/>
      <c r="M2118" s="1"/>
      <c r="N2118" s="2"/>
    </row>
    <row r="2119" spans="5:14" x14ac:dyDescent="0.3">
      <c r="E2119" s="1"/>
      <c r="F2119" s="1"/>
      <c r="G2119" s="1"/>
      <c r="H2119" s="2"/>
      <c r="I2119" s="1"/>
      <c r="J2119" s="1"/>
      <c r="K2119" s="2"/>
      <c r="L2119" s="1"/>
      <c r="M2119" s="1"/>
      <c r="N2119" s="2"/>
    </row>
    <row r="2120" spans="5:14" x14ac:dyDescent="0.3">
      <c r="E2120" s="1"/>
      <c r="F2120" s="1"/>
      <c r="G2120" s="1"/>
      <c r="H2120" s="2"/>
      <c r="I2120" s="1"/>
      <c r="J2120" s="1"/>
      <c r="K2120" s="2"/>
      <c r="L2120" s="1"/>
      <c r="M2120" s="1"/>
      <c r="N2120" s="2"/>
    </row>
    <row r="2121" spans="5:14" x14ac:dyDescent="0.3">
      <c r="E2121" s="1"/>
      <c r="F2121" s="1"/>
      <c r="G2121" s="1"/>
      <c r="H2121" s="2"/>
      <c r="I2121" s="1"/>
      <c r="J2121" s="1"/>
      <c r="K2121" s="2"/>
      <c r="L2121" s="1"/>
      <c r="M2121" s="1"/>
      <c r="N2121" s="2"/>
    </row>
    <row r="2122" spans="5:14" x14ac:dyDescent="0.3">
      <c r="E2122" s="1"/>
      <c r="F2122" s="1"/>
      <c r="G2122" s="1"/>
      <c r="H2122" s="2"/>
      <c r="I2122" s="1"/>
      <c r="J2122" s="1"/>
      <c r="K2122" s="2"/>
      <c r="L2122" s="1"/>
      <c r="M2122" s="1"/>
      <c r="N2122" s="2"/>
    </row>
    <row r="2123" spans="5:14" x14ac:dyDescent="0.3">
      <c r="E2123" s="1"/>
      <c r="F2123" s="1"/>
      <c r="G2123" s="1"/>
      <c r="H2123" s="2"/>
      <c r="I2123" s="1"/>
      <c r="J2123" s="1"/>
      <c r="K2123" s="2"/>
      <c r="L2123" s="1"/>
      <c r="M2123" s="1"/>
      <c r="N2123" s="2"/>
    </row>
    <row r="2124" spans="5:14" x14ac:dyDescent="0.3">
      <c r="E2124" s="1"/>
      <c r="F2124" s="1"/>
      <c r="G2124" s="1"/>
      <c r="H2124" s="2"/>
      <c r="I2124" s="1"/>
      <c r="J2124" s="1"/>
      <c r="K2124" s="2"/>
      <c r="L2124" s="1"/>
      <c r="M2124" s="1"/>
      <c r="N2124" s="2"/>
    </row>
    <row r="2125" spans="5:14" x14ac:dyDescent="0.3">
      <c r="E2125" s="1"/>
      <c r="F2125" s="1"/>
      <c r="G2125" s="1"/>
      <c r="H2125" s="2"/>
      <c r="I2125" s="1"/>
      <c r="J2125" s="1"/>
      <c r="K2125" s="2"/>
      <c r="L2125" s="1"/>
      <c r="M2125" s="1"/>
      <c r="N2125" s="2"/>
    </row>
    <row r="2126" spans="5:14" x14ac:dyDescent="0.3">
      <c r="E2126" s="1"/>
      <c r="F2126" s="1"/>
      <c r="G2126" s="1"/>
      <c r="H2126" s="2"/>
      <c r="I2126" s="1"/>
      <c r="J2126" s="1"/>
      <c r="K2126" s="2"/>
      <c r="L2126" s="1"/>
      <c r="M2126" s="1"/>
      <c r="N2126" s="2"/>
    </row>
    <row r="2127" spans="5:14" x14ac:dyDescent="0.3">
      <c r="E2127" s="1"/>
      <c r="F2127" s="1"/>
      <c r="G2127" s="1"/>
      <c r="H2127" s="2"/>
      <c r="I2127" s="1"/>
      <c r="J2127" s="1"/>
      <c r="K2127" s="2"/>
      <c r="L2127" s="1"/>
      <c r="M2127" s="1"/>
      <c r="N2127" s="2"/>
    </row>
    <row r="2128" spans="5:14" x14ac:dyDescent="0.3">
      <c r="E2128" s="1"/>
      <c r="F2128" s="1"/>
      <c r="G2128" s="1"/>
      <c r="H2128" s="2"/>
      <c r="I2128" s="1"/>
      <c r="J2128" s="1"/>
      <c r="K2128" s="2"/>
      <c r="L2128" s="1"/>
      <c r="M2128" s="1"/>
      <c r="N2128" s="2"/>
    </row>
    <row r="2129" spans="5:14" x14ac:dyDescent="0.3">
      <c r="E2129" s="1"/>
      <c r="F2129" s="1"/>
      <c r="G2129" s="1"/>
      <c r="H2129" s="2"/>
      <c r="I2129" s="1"/>
      <c r="J2129" s="1"/>
      <c r="K2129" s="2"/>
      <c r="L2129" s="1"/>
      <c r="M2129" s="1"/>
      <c r="N2129" s="2"/>
    </row>
    <row r="2130" spans="5:14" x14ac:dyDescent="0.3">
      <c r="E2130" s="1"/>
      <c r="F2130" s="1"/>
      <c r="G2130" s="1"/>
      <c r="H2130" s="2"/>
      <c r="I2130" s="1"/>
      <c r="J2130" s="1"/>
      <c r="K2130" s="2"/>
      <c r="L2130" s="1"/>
      <c r="M2130" s="1"/>
      <c r="N2130" s="2"/>
    </row>
    <row r="2131" spans="5:14" x14ac:dyDescent="0.3">
      <c r="E2131" s="1"/>
      <c r="F2131" s="1"/>
      <c r="G2131" s="1"/>
      <c r="H2131" s="2"/>
      <c r="I2131" s="1"/>
      <c r="J2131" s="1"/>
      <c r="K2131" s="2"/>
      <c r="L2131" s="1"/>
      <c r="M2131" s="1"/>
      <c r="N2131" s="2"/>
    </row>
    <row r="2132" spans="5:14" x14ac:dyDescent="0.3">
      <c r="E2132" s="1"/>
      <c r="F2132" s="1"/>
      <c r="G2132" s="1"/>
      <c r="H2132" s="2"/>
      <c r="I2132" s="1"/>
      <c r="J2132" s="1"/>
      <c r="K2132" s="2"/>
      <c r="L2132" s="1"/>
      <c r="M2132" s="1"/>
      <c r="N2132" s="2"/>
    </row>
    <row r="2133" spans="5:14" x14ac:dyDescent="0.3">
      <c r="E2133" s="1"/>
      <c r="F2133" s="1"/>
      <c r="G2133" s="1"/>
      <c r="H2133" s="2"/>
      <c r="I2133" s="1"/>
      <c r="J2133" s="1"/>
      <c r="K2133" s="2"/>
      <c r="L2133" s="1"/>
      <c r="M2133" s="1"/>
      <c r="N2133" s="2"/>
    </row>
    <row r="2134" spans="5:14" x14ac:dyDescent="0.3">
      <c r="E2134" s="1"/>
      <c r="F2134" s="1"/>
      <c r="G2134" s="1"/>
      <c r="H2134" s="2"/>
      <c r="I2134" s="1"/>
      <c r="J2134" s="1"/>
      <c r="K2134" s="2"/>
      <c r="L2134" s="1"/>
      <c r="M2134" s="1"/>
      <c r="N2134" s="2"/>
    </row>
    <row r="2135" spans="5:14" x14ac:dyDescent="0.3">
      <c r="E2135" s="1"/>
      <c r="F2135" s="1"/>
      <c r="G2135" s="1"/>
      <c r="H2135" s="2"/>
      <c r="I2135" s="1"/>
      <c r="J2135" s="1"/>
      <c r="K2135" s="2"/>
      <c r="L2135" s="1"/>
      <c r="M2135" s="1"/>
      <c r="N2135" s="2"/>
    </row>
    <row r="2136" spans="5:14" x14ac:dyDescent="0.3">
      <c r="E2136" s="1"/>
      <c r="F2136" s="1"/>
      <c r="G2136" s="1"/>
      <c r="H2136" s="2"/>
      <c r="I2136" s="1"/>
      <c r="J2136" s="1"/>
      <c r="K2136" s="2"/>
      <c r="L2136" s="1"/>
      <c r="M2136" s="1"/>
      <c r="N2136" s="2"/>
    </row>
    <row r="2137" spans="5:14" x14ac:dyDescent="0.3">
      <c r="E2137" s="1"/>
      <c r="F2137" s="1"/>
      <c r="G2137" s="1"/>
      <c r="H2137" s="2"/>
      <c r="I2137" s="1"/>
      <c r="J2137" s="1"/>
      <c r="K2137" s="2"/>
      <c r="L2137" s="1"/>
      <c r="M2137" s="1"/>
      <c r="N2137" s="2"/>
    </row>
    <row r="2138" spans="5:14" x14ac:dyDescent="0.3">
      <c r="E2138" s="1"/>
      <c r="F2138" s="1"/>
      <c r="G2138" s="1"/>
      <c r="H2138" s="2"/>
      <c r="I2138" s="1"/>
      <c r="J2138" s="1"/>
      <c r="K2138" s="2"/>
      <c r="L2138" s="1"/>
      <c r="M2138" s="1"/>
      <c r="N2138" s="2"/>
    </row>
    <row r="2139" spans="5:14" x14ac:dyDescent="0.3">
      <c r="E2139" s="1"/>
      <c r="F2139" s="1"/>
      <c r="G2139" s="1"/>
      <c r="H2139" s="2"/>
      <c r="I2139" s="1"/>
      <c r="J2139" s="1"/>
      <c r="K2139" s="2"/>
      <c r="L2139" s="1"/>
      <c r="M2139" s="1"/>
      <c r="N2139" s="2"/>
    </row>
    <row r="2140" spans="5:14" x14ac:dyDescent="0.3">
      <c r="E2140" s="1"/>
      <c r="F2140" s="1"/>
      <c r="G2140" s="1"/>
      <c r="H2140" s="2"/>
      <c r="I2140" s="1"/>
      <c r="J2140" s="1"/>
      <c r="K2140" s="2"/>
      <c r="L2140" s="1"/>
      <c r="M2140" s="1"/>
      <c r="N2140" s="2"/>
    </row>
    <row r="2141" spans="5:14" x14ac:dyDescent="0.3">
      <c r="E2141" s="1"/>
      <c r="F2141" s="1"/>
      <c r="G2141" s="1"/>
      <c r="H2141" s="2"/>
      <c r="I2141" s="1"/>
      <c r="J2141" s="1"/>
      <c r="K2141" s="2"/>
      <c r="L2141" s="1"/>
      <c r="M2141" s="1"/>
      <c r="N2141" s="2"/>
    </row>
    <row r="2142" spans="5:14" x14ac:dyDescent="0.3">
      <c r="E2142" s="1"/>
      <c r="F2142" s="1"/>
      <c r="G2142" s="1"/>
      <c r="H2142" s="2"/>
      <c r="I2142" s="1"/>
      <c r="J2142" s="1"/>
      <c r="K2142" s="2"/>
      <c r="L2142" s="1"/>
      <c r="M2142" s="1"/>
      <c r="N2142" s="2"/>
    </row>
    <row r="2143" spans="5:14" x14ac:dyDescent="0.3">
      <c r="E2143" s="1"/>
      <c r="F2143" s="1"/>
      <c r="G2143" s="1"/>
      <c r="H2143" s="2"/>
      <c r="I2143" s="1"/>
      <c r="J2143" s="1"/>
      <c r="K2143" s="2"/>
      <c r="L2143" s="1"/>
      <c r="M2143" s="1"/>
      <c r="N2143" s="2"/>
    </row>
    <row r="2144" spans="5:14" x14ac:dyDescent="0.3">
      <c r="E2144" s="1"/>
      <c r="F2144" s="1"/>
      <c r="G2144" s="1"/>
      <c r="H2144" s="2"/>
      <c r="I2144" s="1"/>
      <c r="J2144" s="1"/>
      <c r="K2144" s="2"/>
      <c r="L2144" s="1"/>
      <c r="M2144" s="1"/>
      <c r="N2144" s="2"/>
    </row>
    <row r="2145" spans="5:14" x14ac:dyDescent="0.3">
      <c r="E2145" s="1"/>
      <c r="F2145" s="1"/>
      <c r="G2145" s="1"/>
      <c r="H2145" s="2"/>
      <c r="I2145" s="1"/>
      <c r="J2145" s="1"/>
      <c r="K2145" s="2"/>
      <c r="L2145" s="1"/>
      <c r="M2145" s="1"/>
      <c r="N2145" s="2"/>
    </row>
  </sheetData>
  <pageMargins left="0.7" right="0.7" top="0.75" bottom="0.75" header="0.3" footer="0.3"/>
  <ignoredErrors>
    <ignoredError sqref="H218 H193:H194" calculatedColumn="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24"/>
  <sheetViews>
    <sheetView workbookViewId="0">
      <pane ySplit="1" topLeftCell="A204" activePane="bottomLeft" state="frozen"/>
      <selection activeCell="D1" sqref="D1"/>
      <selection pane="bottomLeft" sqref="A1:XFD1"/>
    </sheetView>
  </sheetViews>
  <sheetFormatPr defaultColWidth="11.77734375" defaultRowHeight="14.4" x14ac:dyDescent="0.3"/>
  <cols>
    <col min="2" max="2" width="53.109375" bestFit="1"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17</v>
      </c>
      <c r="B2" t="s">
        <v>18</v>
      </c>
      <c r="C2" t="s">
        <v>19</v>
      </c>
      <c r="D2" t="s">
        <v>20</v>
      </c>
      <c r="E2" s="1">
        <v>64.260869565217391</v>
      </c>
      <c r="F2" s="1">
        <v>5.1032608695652177</v>
      </c>
      <c r="G2" s="1">
        <v>0</v>
      </c>
      <c r="H2" s="1">
        <v>0.27445652173913043</v>
      </c>
      <c r="I2" s="1">
        <v>0.63043478260869568</v>
      </c>
      <c r="J2" s="1">
        <v>5.6980434782608702</v>
      </c>
      <c r="K2" s="1">
        <v>0</v>
      </c>
      <c r="L2" s="1">
        <f t="shared" ref="L2:L65" si="0">SUM(J2,K2)</f>
        <v>5.6980434782608702</v>
      </c>
      <c r="M2" s="1">
        <f t="shared" ref="M2:M65" si="1">L2/E2</f>
        <v>8.8670500676589992E-2</v>
      </c>
      <c r="N2" s="1">
        <v>0</v>
      </c>
      <c r="O2" s="1">
        <v>10.9375</v>
      </c>
      <c r="P2" s="1">
        <f t="shared" ref="P2:P65" si="2">SUM(N2,O2)</f>
        <v>10.9375</v>
      </c>
      <c r="Q2" s="1">
        <f t="shared" ref="Q2:Q65" si="3">P2/E2</f>
        <v>0.17020466847090662</v>
      </c>
    </row>
    <row r="3" spans="1:17" x14ac:dyDescent="0.3">
      <c r="A3" t="s">
        <v>17</v>
      </c>
      <c r="B3" t="s">
        <v>21</v>
      </c>
      <c r="C3" t="s">
        <v>22</v>
      </c>
      <c r="D3" t="s">
        <v>23</v>
      </c>
      <c r="E3" s="1">
        <v>154.34782608695653</v>
      </c>
      <c r="F3" s="1">
        <v>4.4456521739130439</v>
      </c>
      <c r="G3" s="1">
        <v>0</v>
      </c>
      <c r="H3" s="1">
        <v>0</v>
      </c>
      <c r="I3" s="1">
        <v>4.9673913043478262</v>
      </c>
      <c r="J3" s="1">
        <v>1.4693478260869564</v>
      </c>
      <c r="K3" s="1">
        <v>8.6968478260869553</v>
      </c>
      <c r="L3" s="1">
        <f t="shared" si="0"/>
        <v>10.166195652173911</v>
      </c>
      <c r="M3" s="1">
        <f t="shared" si="1"/>
        <v>6.5865492957746463E-2</v>
      </c>
      <c r="N3" s="1">
        <v>7.2095652173913036</v>
      </c>
      <c r="O3" s="1">
        <v>1.9964130434782603</v>
      </c>
      <c r="P3" s="1">
        <f t="shared" si="2"/>
        <v>9.2059782608695642</v>
      </c>
      <c r="Q3" s="1">
        <f t="shared" si="3"/>
        <v>5.9644366197183087E-2</v>
      </c>
    </row>
    <row r="4" spans="1:17" x14ac:dyDescent="0.3">
      <c r="A4" t="s">
        <v>17</v>
      </c>
      <c r="B4" t="s">
        <v>299</v>
      </c>
      <c r="C4" t="s">
        <v>290</v>
      </c>
      <c r="D4" t="s">
        <v>278</v>
      </c>
      <c r="E4" s="1">
        <v>81.760869565217391</v>
      </c>
      <c r="F4" s="1">
        <v>10.225543478260869</v>
      </c>
      <c r="G4" s="1">
        <v>0</v>
      </c>
      <c r="H4" s="1">
        <v>0</v>
      </c>
      <c r="I4" s="1">
        <v>0</v>
      </c>
      <c r="J4" s="1">
        <v>4.4320652173913047</v>
      </c>
      <c r="K4" s="1">
        <v>0</v>
      </c>
      <c r="L4" s="1">
        <f t="shared" si="0"/>
        <v>4.4320652173913047</v>
      </c>
      <c r="M4" s="1">
        <f t="shared" si="1"/>
        <v>5.4207657537888865E-2</v>
      </c>
      <c r="N4" s="1">
        <v>4.9130434782608692</v>
      </c>
      <c r="O4" s="1">
        <v>0</v>
      </c>
      <c r="P4" s="1">
        <f t="shared" si="2"/>
        <v>4.9130434782608692</v>
      </c>
      <c r="Q4" s="1">
        <f t="shared" si="3"/>
        <v>6.0090401488965696E-2</v>
      </c>
    </row>
    <row r="5" spans="1:17" x14ac:dyDescent="0.3">
      <c r="A5" t="s">
        <v>17</v>
      </c>
      <c r="B5" t="s">
        <v>24</v>
      </c>
      <c r="C5" t="s">
        <v>25</v>
      </c>
      <c r="D5" t="s">
        <v>26</v>
      </c>
      <c r="E5" s="1">
        <v>153.17391304347825</v>
      </c>
      <c r="F5" s="1">
        <v>5.1391304347826088</v>
      </c>
      <c r="G5" s="1">
        <v>0</v>
      </c>
      <c r="H5" s="1">
        <v>0.43478260869565216</v>
      </c>
      <c r="I5" s="1">
        <v>5.2717391304347823</v>
      </c>
      <c r="J5" s="1">
        <v>0</v>
      </c>
      <c r="K5" s="1">
        <v>10.1</v>
      </c>
      <c r="L5" s="1">
        <f t="shared" si="0"/>
        <v>10.1</v>
      </c>
      <c r="M5" s="1">
        <f t="shared" si="1"/>
        <v>6.5938120919670731E-2</v>
      </c>
      <c r="N5" s="1">
        <v>15.545000000000009</v>
      </c>
      <c r="O5" s="1">
        <v>6.5629347826086963</v>
      </c>
      <c r="P5" s="1">
        <f t="shared" si="2"/>
        <v>22.107934782608705</v>
      </c>
      <c r="Q5" s="1">
        <f t="shared" si="3"/>
        <v>0.14433224524552946</v>
      </c>
    </row>
    <row r="6" spans="1:17" x14ac:dyDescent="0.3">
      <c r="A6" t="s">
        <v>17</v>
      </c>
      <c r="B6" t="s">
        <v>27</v>
      </c>
      <c r="C6" t="s">
        <v>300</v>
      </c>
      <c r="D6" t="s">
        <v>301</v>
      </c>
      <c r="E6" s="1">
        <v>77.771739130434781</v>
      </c>
      <c r="F6" s="1">
        <v>5.7880434782608692</v>
      </c>
      <c r="G6" s="1">
        <v>0.35869565217391303</v>
      </c>
      <c r="H6" s="1">
        <v>0.21739130434782608</v>
      </c>
      <c r="I6" s="1">
        <v>0.71739130434782605</v>
      </c>
      <c r="J6" s="1">
        <v>0</v>
      </c>
      <c r="K6" s="1">
        <v>25.309782608695652</v>
      </c>
      <c r="L6" s="1">
        <f t="shared" si="0"/>
        <v>25.309782608695652</v>
      </c>
      <c r="M6" s="1">
        <f t="shared" si="1"/>
        <v>0.32543675751222922</v>
      </c>
      <c r="N6" s="1">
        <v>8.4239130434782608E-2</v>
      </c>
      <c r="O6" s="1">
        <v>16.103260869565219</v>
      </c>
      <c r="P6" s="1">
        <f t="shared" si="2"/>
        <v>16.1875</v>
      </c>
      <c r="Q6" s="1">
        <f t="shared" si="3"/>
        <v>0.20814116002795249</v>
      </c>
    </row>
    <row r="7" spans="1:17" x14ac:dyDescent="0.3">
      <c r="A7" t="s">
        <v>17</v>
      </c>
      <c r="B7" t="s">
        <v>28</v>
      </c>
      <c r="C7" t="s">
        <v>275</v>
      </c>
      <c r="D7" t="s">
        <v>276</v>
      </c>
      <c r="E7" s="1">
        <v>88.565217391304344</v>
      </c>
      <c r="F7" s="1">
        <v>4.9565217391304346</v>
      </c>
      <c r="G7" s="1">
        <v>0.79347826086956519</v>
      </c>
      <c r="H7" s="1">
        <v>0</v>
      </c>
      <c r="I7" s="1">
        <v>1.4782608695652173</v>
      </c>
      <c r="J7" s="1">
        <v>5.6222826086956523</v>
      </c>
      <c r="K7" s="1">
        <v>10.135869565217391</v>
      </c>
      <c r="L7" s="1">
        <f t="shared" si="0"/>
        <v>15.758152173913043</v>
      </c>
      <c r="M7" s="1">
        <f t="shared" si="1"/>
        <v>0.17792709867452136</v>
      </c>
      <c r="N7" s="1">
        <v>5.3913043478260869</v>
      </c>
      <c r="O7" s="1">
        <v>0</v>
      </c>
      <c r="P7" s="1">
        <f t="shared" si="2"/>
        <v>5.3913043478260869</v>
      </c>
      <c r="Q7" s="1">
        <f t="shared" si="3"/>
        <v>6.0873834069710357E-2</v>
      </c>
    </row>
    <row r="8" spans="1:17" x14ac:dyDescent="0.3">
      <c r="A8" t="s">
        <v>17</v>
      </c>
      <c r="B8" t="s">
        <v>29</v>
      </c>
      <c r="C8" t="s">
        <v>302</v>
      </c>
      <c r="D8" t="s">
        <v>303</v>
      </c>
      <c r="E8" s="1">
        <v>48.5</v>
      </c>
      <c r="F8" s="1">
        <v>18.046195652173914</v>
      </c>
      <c r="G8" s="1">
        <v>0.21739130434782608</v>
      </c>
      <c r="H8" s="1">
        <v>0.19565217391304349</v>
      </c>
      <c r="I8" s="1">
        <v>0.17391304347826086</v>
      </c>
      <c r="J8" s="1">
        <v>4.3206521739130439</v>
      </c>
      <c r="K8" s="1">
        <v>0</v>
      </c>
      <c r="L8" s="1">
        <f t="shared" si="0"/>
        <v>4.3206521739130439</v>
      </c>
      <c r="M8" s="1">
        <f t="shared" si="1"/>
        <v>8.9085611833258638E-2</v>
      </c>
      <c r="N8" s="1">
        <v>3.6222826086956523</v>
      </c>
      <c r="O8" s="1">
        <v>0</v>
      </c>
      <c r="P8" s="1">
        <f t="shared" si="2"/>
        <v>3.6222826086956523</v>
      </c>
      <c r="Q8" s="1">
        <f t="shared" si="3"/>
        <v>7.468623935454953E-2</v>
      </c>
    </row>
    <row r="9" spans="1:17" x14ac:dyDescent="0.3">
      <c r="A9" t="s">
        <v>17</v>
      </c>
      <c r="B9" t="s">
        <v>30</v>
      </c>
      <c r="C9" t="s">
        <v>304</v>
      </c>
      <c r="D9" t="s">
        <v>305</v>
      </c>
      <c r="E9" s="1">
        <v>131.92391304347825</v>
      </c>
      <c r="F9" s="1">
        <v>5.7391304347826084</v>
      </c>
      <c r="G9" s="1">
        <v>1.0869565217391304E-2</v>
      </c>
      <c r="H9" s="1">
        <v>0.22554347826086957</v>
      </c>
      <c r="I9" s="1">
        <v>0.96739130434782605</v>
      </c>
      <c r="J9" s="1">
        <v>5.4838043478260872</v>
      </c>
      <c r="K9" s="1">
        <v>23.308804347826094</v>
      </c>
      <c r="L9" s="1">
        <f t="shared" si="0"/>
        <v>28.792608695652181</v>
      </c>
      <c r="M9" s="1">
        <f t="shared" si="1"/>
        <v>0.21825162725549979</v>
      </c>
      <c r="N9" s="1">
        <v>10.714999999999998</v>
      </c>
      <c r="O9" s="1">
        <v>9.8508695652173905</v>
      </c>
      <c r="P9" s="1">
        <f t="shared" si="2"/>
        <v>20.56586956521739</v>
      </c>
      <c r="Q9" s="1">
        <f t="shared" si="3"/>
        <v>0.15589190079920903</v>
      </c>
    </row>
    <row r="10" spans="1:17" x14ac:dyDescent="0.3">
      <c r="A10" t="s">
        <v>17</v>
      </c>
      <c r="B10" t="s">
        <v>31</v>
      </c>
      <c r="C10" t="s">
        <v>306</v>
      </c>
      <c r="D10" t="s">
        <v>307</v>
      </c>
      <c r="E10" s="1">
        <v>41.934782608695649</v>
      </c>
      <c r="F10" s="1">
        <v>5.7391304347826084</v>
      </c>
      <c r="G10" s="1">
        <v>0.13043478260869565</v>
      </c>
      <c r="H10" s="1">
        <v>0.27717391304347827</v>
      </c>
      <c r="I10" s="1">
        <v>0.28260869565217389</v>
      </c>
      <c r="J10" s="1">
        <v>5.0217391304347823</v>
      </c>
      <c r="K10" s="1">
        <v>0</v>
      </c>
      <c r="L10" s="1">
        <f t="shared" si="0"/>
        <v>5.0217391304347823</v>
      </c>
      <c r="M10" s="1">
        <f t="shared" si="1"/>
        <v>0.11975116640746501</v>
      </c>
      <c r="N10" s="1">
        <v>0</v>
      </c>
      <c r="O10" s="1">
        <v>5.1467391304347823</v>
      </c>
      <c r="P10" s="1">
        <f t="shared" si="2"/>
        <v>5.1467391304347823</v>
      </c>
      <c r="Q10" s="1">
        <f t="shared" si="3"/>
        <v>0.12273198548470711</v>
      </c>
    </row>
    <row r="11" spans="1:17" x14ac:dyDescent="0.3">
      <c r="A11" t="s">
        <v>17</v>
      </c>
      <c r="B11" t="s">
        <v>32</v>
      </c>
      <c r="C11" t="s">
        <v>308</v>
      </c>
      <c r="D11" t="s">
        <v>309</v>
      </c>
      <c r="E11" s="1">
        <v>159.34782608695653</v>
      </c>
      <c r="F11" s="1">
        <v>5.7391304347826084</v>
      </c>
      <c r="G11" s="1">
        <v>1.1304347826086956</v>
      </c>
      <c r="H11" s="1">
        <v>0.70652173913043481</v>
      </c>
      <c r="I11" s="1">
        <v>5.9239130434782608</v>
      </c>
      <c r="J11" s="1">
        <v>5.8273913043478247</v>
      </c>
      <c r="K11" s="1">
        <v>17.35586956521739</v>
      </c>
      <c r="L11" s="1">
        <f t="shared" si="0"/>
        <v>23.183260869565213</v>
      </c>
      <c r="M11" s="1">
        <f t="shared" si="1"/>
        <v>0.14548840381991812</v>
      </c>
      <c r="N11" s="1">
        <v>0</v>
      </c>
      <c r="O11" s="1">
        <v>25.431739130434782</v>
      </c>
      <c r="P11" s="1">
        <f t="shared" si="2"/>
        <v>25.431739130434782</v>
      </c>
      <c r="Q11" s="1">
        <f t="shared" si="3"/>
        <v>0.15959890859481582</v>
      </c>
    </row>
    <row r="12" spans="1:17" x14ac:dyDescent="0.3">
      <c r="A12" t="s">
        <v>17</v>
      </c>
      <c r="B12" t="s">
        <v>33</v>
      </c>
      <c r="C12" t="s">
        <v>310</v>
      </c>
      <c r="D12" t="s">
        <v>301</v>
      </c>
      <c r="E12" s="1">
        <v>53.217391304347828</v>
      </c>
      <c r="F12" s="1">
        <v>5.5652173913043477</v>
      </c>
      <c r="G12" s="1">
        <v>0.33695652173913043</v>
      </c>
      <c r="H12" s="1">
        <v>0.27173913043478259</v>
      </c>
      <c r="I12" s="1">
        <v>0.2608695652173913</v>
      </c>
      <c r="J12" s="1">
        <v>5.4109782608695651</v>
      </c>
      <c r="K12" s="1">
        <v>5.1178260869565202</v>
      </c>
      <c r="L12" s="1">
        <f t="shared" si="0"/>
        <v>10.528804347826085</v>
      </c>
      <c r="M12" s="1">
        <f t="shared" si="1"/>
        <v>0.19784517973856205</v>
      </c>
      <c r="N12" s="1">
        <v>5.4456521739130439</v>
      </c>
      <c r="O12" s="1">
        <v>0</v>
      </c>
      <c r="P12" s="1">
        <f t="shared" si="2"/>
        <v>5.4456521739130439</v>
      </c>
      <c r="Q12" s="1">
        <f t="shared" si="3"/>
        <v>0.10232843137254903</v>
      </c>
    </row>
    <row r="13" spans="1:17" x14ac:dyDescent="0.3">
      <c r="A13" t="s">
        <v>17</v>
      </c>
      <c r="B13" t="s">
        <v>34</v>
      </c>
      <c r="C13" t="s">
        <v>275</v>
      </c>
      <c r="D13" t="s">
        <v>276</v>
      </c>
      <c r="E13" s="1">
        <v>137.45652173913044</v>
      </c>
      <c r="F13" s="1">
        <v>31.794456521739122</v>
      </c>
      <c r="G13" s="1">
        <v>4.3478260869565216E-2</v>
      </c>
      <c r="H13" s="1">
        <v>0.81521739130434778</v>
      </c>
      <c r="I13" s="1">
        <v>0</v>
      </c>
      <c r="J13" s="1">
        <v>5.2173913043478262</v>
      </c>
      <c r="K13" s="1">
        <v>7.0609782608695655</v>
      </c>
      <c r="L13" s="1">
        <f t="shared" si="0"/>
        <v>12.278369565217393</v>
      </c>
      <c r="M13" s="1">
        <f t="shared" si="1"/>
        <v>8.9325478412146136E-2</v>
      </c>
      <c r="N13" s="1">
        <v>0</v>
      </c>
      <c r="O13" s="1">
        <v>6.7497826086956527</v>
      </c>
      <c r="P13" s="1">
        <f t="shared" si="2"/>
        <v>6.7497826086956527</v>
      </c>
      <c r="Q13" s="1">
        <f t="shared" si="3"/>
        <v>4.9104855290210345E-2</v>
      </c>
    </row>
    <row r="14" spans="1:17" x14ac:dyDescent="0.3">
      <c r="A14" t="s">
        <v>17</v>
      </c>
      <c r="B14" t="s">
        <v>35</v>
      </c>
      <c r="C14" t="s">
        <v>311</v>
      </c>
      <c r="D14" t="s">
        <v>264</v>
      </c>
      <c r="E14" s="1">
        <v>103.64130434782609</v>
      </c>
      <c r="F14" s="1">
        <v>49.364782608695634</v>
      </c>
      <c r="G14" s="1">
        <v>0.10869565217391304</v>
      </c>
      <c r="H14" s="1">
        <v>1.076086956521739</v>
      </c>
      <c r="I14" s="1">
        <v>5.6195652173913047</v>
      </c>
      <c r="J14" s="1">
        <v>5.4782608695652177</v>
      </c>
      <c r="K14" s="1">
        <v>4.5313043478260848</v>
      </c>
      <c r="L14" s="1">
        <f t="shared" si="0"/>
        <v>10.009565217391302</v>
      </c>
      <c r="M14" s="1">
        <f t="shared" si="1"/>
        <v>9.6578919769271077E-2</v>
      </c>
      <c r="N14" s="1">
        <v>11.217391304347826</v>
      </c>
      <c r="O14" s="1">
        <v>4.4269565217391316</v>
      </c>
      <c r="P14" s="1">
        <f t="shared" si="2"/>
        <v>15.644347826086957</v>
      </c>
      <c r="Q14" s="1">
        <f t="shared" si="3"/>
        <v>0.15094703723125327</v>
      </c>
    </row>
    <row r="15" spans="1:17" x14ac:dyDescent="0.3">
      <c r="A15" t="s">
        <v>17</v>
      </c>
      <c r="B15" t="s">
        <v>36</v>
      </c>
      <c r="C15" t="s">
        <v>312</v>
      </c>
      <c r="D15" t="s">
        <v>264</v>
      </c>
      <c r="E15" s="1">
        <v>106.26086956521739</v>
      </c>
      <c r="F15" s="1">
        <v>60.607391304347829</v>
      </c>
      <c r="G15" s="1">
        <v>0</v>
      </c>
      <c r="H15" s="1">
        <v>0.43478260869565216</v>
      </c>
      <c r="I15" s="1">
        <v>0</v>
      </c>
      <c r="J15" s="1">
        <v>5.3043478260869561</v>
      </c>
      <c r="K15" s="1">
        <v>3.6809782608695656</v>
      </c>
      <c r="L15" s="1">
        <f t="shared" si="0"/>
        <v>8.9853260869565226</v>
      </c>
      <c r="M15" s="1">
        <f t="shared" si="1"/>
        <v>8.4559124386252058E-2</v>
      </c>
      <c r="N15" s="1">
        <v>10.434782608695652</v>
      </c>
      <c r="O15" s="1">
        <v>0</v>
      </c>
      <c r="P15" s="1">
        <f t="shared" si="2"/>
        <v>10.434782608695652</v>
      </c>
      <c r="Q15" s="1">
        <f t="shared" si="3"/>
        <v>9.8199672667757781E-2</v>
      </c>
    </row>
    <row r="16" spans="1:17" x14ac:dyDescent="0.3">
      <c r="A16" t="s">
        <v>17</v>
      </c>
      <c r="B16" t="s">
        <v>37</v>
      </c>
      <c r="C16" t="s">
        <v>313</v>
      </c>
      <c r="D16" t="s">
        <v>314</v>
      </c>
      <c r="E16" s="1">
        <v>64.804347826086953</v>
      </c>
      <c r="F16" s="1">
        <v>37.350434782608701</v>
      </c>
      <c r="G16" s="1">
        <v>0</v>
      </c>
      <c r="H16" s="1">
        <v>0.42934782608695654</v>
      </c>
      <c r="I16" s="1">
        <v>1.7934782608695652</v>
      </c>
      <c r="J16" s="1">
        <v>5.1304347826086953</v>
      </c>
      <c r="K16" s="1">
        <v>0</v>
      </c>
      <c r="L16" s="1">
        <f t="shared" si="0"/>
        <v>5.1304347826086953</v>
      </c>
      <c r="M16" s="1">
        <f t="shared" si="1"/>
        <v>7.9168064407916808E-2</v>
      </c>
      <c r="N16" s="1">
        <v>0</v>
      </c>
      <c r="O16" s="1">
        <v>5.1304347826086953</v>
      </c>
      <c r="P16" s="1">
        <f t="shared" si="2"/>
        <v>5.1304347826086953</v>
      </c>
      <c r="Q16" s="1">
        <f t="shared" si="3"/>
        <v>7.9168064407916808E-2</v>
      </c>
    </row>
    <row r="17" spans="1:17" x14ac:dyDescent="0.3">
      <c r="A17" t="s">
        <v>17</v>
      </c>
      <c r="B17" t="s">
        <v>38</v>
      </c>
      <c r="C17" t="s">
        <v>315</v>
      </c>
      <c r="D17" t="s">
        <v>316</v>
      </c>
      <c r="E17" s="1">
        <v>126.46739130434783</v>
      </c>
      <c r="F17" s="1">
        <v>38.503043478260864</v>
      </c>
      <c r="G17" s="1">
        <v>0.92934782608695654</v>
      </c>
      <c r="H17" s="1">
        <v>0.98913043478260865</v>
      </c>
      <c r="I17" s="1">
        <v>1.5543478260869565</v>
      </c>
      <c r="J17" s="1">
        <v>5.5552173913043479</v>
      </c>
      <c r="K17" s="1">
        <v>6.9647826086956535</v>
      </c>
      <c r="L17" s="1">
        <f t="shared" si="0"/>
        <v>12.520000000000001</v>
      </c>
      <c r="M17" s="1">
        <f t="shared" si="1"/>
        <v>9.8997851310700477E-2</v>
      </c>
      <c r="N17" s="1">
        <v>5.3043478260869561</v>
      </c>
      <c r="O17" s="1">
        <v>4.9339130434782605</v>
      </c>
      <c r="P17" s="1">
        <f t="shared" si="2"/>
        <v>10.238260869565217</v>
      </c>
      <c r="Q17" s="1">
        <f t="shared" si="3"/>
        <v>8.0955737000429726E-2</v>
      </c>
    </row>
    <row r="18" spans="1:17" x14ac:dyDescent="0.3">
      <c r="A18" t="s">
        <v>17</v>
      </c>
      <c r="B18" t="s">
        <v>39</v>
      </c>
      <c r="C18" t="s">
        <v>317</v>
      </c>
      <c r="D18" t="s">
        <v>288</v>
      </c>
      <c r="E18" s="1">
        <v>82.923913043478265</v>
      </c>
      <c r="F18" s="1">
        <v>4.8097826086956523</v>
      </c>
      <c r="G18" s="1">
        <v>0.14130434782608695</v>
      </c>
      <c r="H18" s="1">
        <v>0.68478260869565222</v>
      </c>
      <c r="I18" s="1">
        <v>0.52173913043478259</v>
      </c>
      <c r="J18" s="1">
        <v>4.8804347826086953</v>
      </c>
      <c r="K18" s="1">
        <v>0</v>
      </c>
      <c r="L18" s="1">
        <f t="shared" si="0"/>
        <v>4.8804347826086953</v>
      </c>
      <c r="M18" s="1">
        <f t="shared" si="1"/>
        <v>5.8854371477257826E-2</v>
      </c>
      <c r="N18" s="1">
        <v>3.4293478260869565</v>
      </c>
      <c r="O18" s="1">
        <v>4.9809782608695654</v>
      </c>
      <c r="P18" s="1">
        <f t="shared" si="2"/>
        <v>8.4103260869565215</v>
      </c>
      <c r="Q18" s="1">
        <f t="shared" si="3"/>
        <v>0.10142220474505177</v>
      </c>
    </row>
    <row r="19" spans="1:17" x14ac:dyDescent="0.3">
      <c r="A19" t="s">
        <v>17</v>
      </c>
      <c r="B19" t="s">
        <v>40</v>
      </c>
      <c r="C19" t="s">
        <v>318</v>
      </c>
      <c r="D19" t="s">
        <v>303</v>
      </c>
      <c r="E19" s="1">
        <v>154.66304347826087</v>
      </c>
      <c r="F19" s="1">
        <v>5.3915217391304342</v>
      </c>
      <c r="G19" s="1">
        <v>2</v>
      </c>
      <c r="H19" s="1">
        <v>0.62608695652173896</v>
      </c>
      <c r="I19" s="1">
        <v>0.98913043478260865</v>
      </c>
      <c r="J19" s="1">
        <v>0</v>
      </c>
      <c r="K19" s="1">
        <v>13.027065217391302</v>
      </c>
      <c r="L19" s="1">
        <f t="shared" si="0"/>
        <v>13.027065217391302</v>
      </c>
      <c r="M19" s="1">
        <f t="shared" si="1"/>
        <v>8.4228687890926954E-2</v>
      </c>
      <c r="N19" s="1">
        <v>0</v>
      </c>
      <c r="O19" s="1">
        <v>17.707065217391303</v>
      </c>
      <c r="P19" s="1">
        <f t="shared" si="2"/>
        <v>17.707065217391303</v>
      </c>
      <c r="Q19" s="1">
        <f t="shared" si="3"/>
        <v>0.11448801742919389</v>
      </c>
    </row>
    <row r="20" spans="1:17" x14ac:dyDescent="0.3">
      <c r="A20" t="s">
        <v>17</v>
      </c>
      <c r="B20" t="s">
        <v>41</v>
      </c>
      <c r="C20" t="s">
        <v>275</v>
      </c>
      <c r="D20" t="s">
        <v>276</v>
      </c>
      <c r="E20" s="1">
        <v>98.010869565217391</v>
      </c>
      <c r="F20" s="1">
        <v>5.7391304347826084</v>
      </c>
      <c r="G20" s="1">
        <v>0.2608695652173913</v>
      </c>
      <c r="H20" s="1">
        <v>0.78260869565217395</v>
      </c>
      <c r="I20" s="1">
        <v>0</v>
      </c>
      <c r="J20" s="1">
        <v>4.6760869565217398</v>
      </c>
      <c r="K20" s="1">
        <v>10.756195652173913</v>
      </c>
      <c r="L20" s="1">
        <f t="shared" si="0"/>
        <v>15.432282608695653</v>
      </c>
      <c r="M20" s="1">
        <f t="shared" si="1"/>
        <v>0.15745480758567151</v>
      </c>
      <c r="N20" s="1">
        <v>5.768695652173915</v>
      </c>
      <c r="O20" s="1">
        <v>0</v>
      </c>
      <c r="P20" s="1">
        <f t="shared" si="2"/>
        <v>5.768695652173915</v>
      </c>
      <c r="Q20" s="1">
        <f t="shared" si="3"/>
        <v>5.8857713208384184E-2</v>
      </c>
    </row>
    <row r="21" spans="1:17" x14ac:dyDescent="0.3">
      <c r="A21" t="s">
        <v>17</v>
      </c>
      <c r="B21" t="s">
        <v>42</v>
      </c>
      <c r="C21" t="s">
        <v>319</v>
      </c>
      <c r="D21" t="s">
        <v>26</v>
      </c>
      <c r="E21" s="1">
        <v>107.43478260869566</v>
      </c>
      <c r="F21" s="1">
        <v>0</v>
      </c>
      <c r="G21" s="1">
        <v>0.46195652173913043</v>
      </c>
      <c r="H21" s="1">
        <v>0.3641304347826087</v>
      </c>
      <c r="I21" s="1">
        <v>5.25</v>
      </c>
      <c r="J21" s="1">
        <v>0</v>
      </c>
      <c r="K21" s="1">
        <v>13.961847826086956</v>
      </c>
      <c r="L21" s="1">
        <f t="shared" si="0"/>
        <v>13.961847826086956</v>
      </c>
      <c r="M21" s="1">
        <f t="shared" si="1"/>
        <v>0.12995649534601375</v>
      </c>
      <c r="N21" s="1">
        <v>5.2795652173913048</v>
      </c>
      <c r="O21" s="1">
        <v>0</v>
      </c>
      <c r="P21" s="1">
        <f t="shared" si="2"/>
        <v>5.2795652173913048</v>
      </c>
      <c r="Q21" s="1">
        <f t="shared" si="3"/>
        <v>4.9142047753945775E-2</v>
      </c>
    </row>
    <row r="22" spans="1:17" x14ac:dyDescent="0.3">
      <c r="A22" t="s">
        <v>17</v>
      </c>
      <c r="B22" t="s">
        <v>43</v>
      </c>
      <c r="C22" t="s">
        <v>320</v>
      </c>
      <c r="D22" t="s">
        <v>264</v>
      </c>
      <c r="E22" s="1">
        <v>35.413043478260867</v>
      </c>
      <c r="F22" s="1">
        <v>5.4782608695652177</v>
      </c>
      <c r="G22" s="1">
        <v>0.32608695652173914</v>
      </c>
      <c r="H22" s="1">
        <v>0.14130434782608695</v>
      </c>
      <c r="I22" s="1">
        <v>0.13043478260869565</v>
      </c>
      <c r="J22" s="1">
        <v>4.6616304347826079</v>
      </c>
      <c r="K22" s="1">
        <v>0</v>
      </c>
      <c r="L22" s="1">
        <f t="shared" si="0"/>
        <v>4.6616304347826079</v>
      </c>
      <c r="M22" s="1">
        <f t="shared" si="1"/>
        <v>0.13163597298956414</v>
      </c>
      <c r="N22" s="1">
        <v>4.7778260869565203</v>
      </c>
      <c r="O22" s="1">
        <v>0</v>
      </c>
      <c r="P22" s="1">
        <f t="shared" si="2"/>
        <v>4.7778260869565203</v>
      </c>
      <c r="Q22" s="1">
        <f t="shared" si="3"/>
        <v>0.13491712707182318</v>
      </c>
    </row>
    <row r="23" spans="1:17" x14ac:dyDescent="0.3">
      <c r="A23" t="s">
        <v>17</v>
      </c>
      <c r="B23" t="s">
        <v>44</v>
      </c>
      <c r="C23" t="s">
        <v>321</v>
      </c>
      <c r="D23" t="s">
        <v>322</v>
      </c>
      <c r="E23" s="1">
        <v>109.17391304347827</v>
      </c>
      <c r="F23" s="1">
        <v>5.7391304347826084</v>
      </c>
      <c r="G23" s="1">
        <v>5.7282608695652177</v>
      </c>
      <c r="H23" s="1">
        <v>5.1684782608695654</v>
      </c>
      <c r="I23" s="1">
        <v>0</v>
      </c>
      <c r="J23" s="1">
        <v>5.7934782608695654</v>
      </c>
      <c r="K23" s="1">
        <v>11.649456521739131</v>
      </c>
      <c r="L23" s="1">
        <f t="shared" si="0"/>
        <v>17.442934782608695</v>
      </c>
      <c r="M23" s="1">
        <f t="shared" si="1"/>
        <v>0.15977200318598167</v>
      </c>
      <c r="N23" s="1">
        <v>8.8179347826086953</v>
      </c>
      <c r="O23" s="1">
        <v>11.399456521739131</v>
      </c>
      <c r="P23" s="1">
        <f t="shared" si="2"/>
        <v>20.217391304347828</v>
      </c>
      <c r="Q23" s="1">
        <f t="shared" si="3"/>
        <v>0.1851851851851852</v>
      </c>
    </row>
    <row r="24" spans="1:17" x14ac:dyDescent="0.3">
      <c r="A24" t="s">
        <v>17</v>
      </c>
      <c r="B24" t="s">
        <v>45</v>
      </c>
      <c r="C24" t="s">
        <v>311</v>
      </c>
      <c r="D24" t="s">
        <v>264</v>
      </c>
      <c r="E24" s="1">
        <v>120.25</v>
      </c>
      <c r="F24" s="1">
        <v>8.4347826086956523</v>
      </c>
      <c r="G24" s="1">
        <v>0.19565217391304349</v>
      </c>
      <c r="H24" s="1">
        <v>0.27173913043478259</v>
      </c>
      <c r="I24" s="1">
        <v>5.7391304347826084</v>
      </c>
      <c r="J24" s="1">
        <v>4.8621739130434767</v>
      </c>
      <c r="K24" s="1">
        <v>8.3811956521739148</v>
      </c>
      <c r="L24" s="1">
        <f t="shared" si="0"/>
        <v>13.243369565217392</v>
      </c>
      <c r="M24" s="1">
        <f t="shared" si="1"/>
        <v>0.11013197143631927</v>
      </c>
      <c r="N24" s="1">
        <v>7.3000000000000016</v>
      </c>
      <c r="O24" s="1">
        <v>0</v>
      </c>
      <c r="P24" s="1">
        <f t="shared" si="2"/>
        <v>7.3000000000000016</v>
      </c>
      <c r="Q24" s="1">
        <f t="shared" si="3"/>
        <v>6.0706860706860717E-2</v>
      </c>
    </row>
    <row r="25" spans="1:17" x14ac:dyDescent="0.3">
      <c r="A25" t="s">
        <v>17</v>
      </c>
      <c r="B25" t="s">
        <v>46</v>
      </c>
      <c r="C25" t="s">
        <v>311</v>
      </c>
      <c r="D25" t="s">
        <v>264</v>
      </c>
      <c r="E25" s="1">
        <v>125.14130434782609</v>
      </c>
      <c r="F25" s="1">
        <v>5.2173913043478262</v>
      </c>
      <c r="G25" s="1">
        <v>0.27717391304347827</v>
      </c>
      <c r="H25" s="1">
        <v>0.28260869565217389</v>
      </c>
      <c r="I25" s="1">
        <v>4.2608695652173916</v>
      </c>
      <c r="J25" s="1">
        <v>5.2831521739130443</v>
      </c>
      <c r="K25" s="1">
        <v>7.6194565217391315</v>
      </c>
      <c r="L25" s="1">
        <f t="shared" si="0"/>
        <v>12.902608695652177</v>
      </c>
      <c r="M25" s="1">
        <f t="shared" si="1"/>
        <v>0.10310431685920265</v>
      </c>
      <c r="N25" s="1">
        <v>2.9209782608695649</v>
      </c>
      <c r="O25" s="1">
        <v>4.2100000000000009</v>
      </c>
      <c r="P25" s="1">
        <f t="shared" si="2"/>
        <v>7.1309782608695658</v>
      </c>
      <c r="Q25" s="1">
        <f t="shared" si="3"/>
        <v>5.6983410058195086E-2</v>
      </c>
    </row>
    <row r="26" spans="1:17" x14ac:dyDescent="0.3">
      <c r="A26" t="s">
        <v>17</v>
      </c>
      <c r="B26" t="s">
        <v>47</v>
      </c>
      <c r="C26" t="s">
        <v>311</v>
      </c>
      <c r="D26" t="s">
        <v>264</v>
      </c>
      <c r="E26" s="1">
        <v>83.163043478260875</v>
      </c>
      <c r="F26" s="1">
        <v>26.95239130434782</v>
      </c>
      <c r="G26" s="1">
        <v>1.1304347826086956</v>
      </c>
      <c r="H26" s="1">
        <v>0</v>
      </c>
      <c r="I26" s="1">
        <v>0.47826086956521741</v>
      </c>
      <c r="J26" s="1">
        <v>4.8123913043478259</v>
      </c>
      <c r="K26" s="1">
        <v>5.0880434782608708</v>
      </c>
      <c r="L26" s="1">
        <f t="shared" si="0"/>
        <v>9.9004347826086967</v>
      </c>
      <c r="M26" s="1">
        <f t="shared" si="1"/>
        <v>0.11904849039341263</v>
      </c>
      <c r="N26" s="1">
        <v>5.2173913043478262</v>
      </c>
      <c r="O26" s="1">
        <v>5.3913043478260869</v>
      </c>
      <c r="P26" s="1">
        <f t="shared" si="2"/>
        <v>10.608695652173914</v>
      </c>
      <c r="Q26" s="1">
        <f t="shared" si="3"/>
        <v>0.12756502417984578</v>
      </c>
    </row>
    <row r="27" spans="1:17" x14ac:dyDescent="0.3">
      <c r="A27" t="s">
        <v>17</v>
      </c>
      <c r="B27" t="s">
        <v>48</v>
      </c>
      <c r="C27" t="s">
        <v>323</v>
      </c>
      <c r="D27" t="s">
        <v>324</v>
      </c>
      <c r="E27" s="1">
        <v>83.684782608695656</v>
      </c>
      <c r="F27" s="1">
        <v>18.272065217391305</v>
      </c>
      <c r="G27" s="1">
        <v>0.59782608695652173</v>
      </c>
      <c r="H27" s="1">
        <v>0</v>
      </c>
      <c r="I27" s="1">
        <v>0.32608695652173914</v>
      </c>
      <c r="J27" s="1">
        <v>3.9184782608695654</v>
      </c>
      <c r="K27" s="1">
        <v>5.161956521739131</v>
      </c>
      <c r="L27" s="1">
        <f t="shared" si="0"/>
        <v>9.0804347826086964</v>
      </c>
      <c r="M27" s="1">
        <f t="shared" si="1"/>
        <v>0.10850759838940123</v>
      </c>
      <c r="N27" s="1">
        <v>5.1304347826086953</v>
      </c>
      <c r="O27" s="1">
        <v>0</v>
      </c>
      <c r="P27" s="1">
        <f t="shared" si="2"/>
        <v>5.1304347826086953</v>
      </c>
      <c r="Q27" s="1">
        <f t="shared" si="3"/>
        <v>6.1306663203013374E-2</v>
      </c>
    </row>
    <row r="28" spans="1:17" x14ac:dyDescent="0.3">
      <c r="A28" t="s">
        <v>17</v>
      </c>
      <c r="B28" t="s">
        <v>49</v>
      </c>
      <c r="C28" t="s">
        <v>325</v>
      </c>
      <c r="D28" t="s">
        <v>292</v>
      </c>
      <c r="E28" s="1">
        <v>62.239130434782609</v>
      </c>
      <c r="F28" s="1">
        <v>32.474673913043468</v>
      </c>
      <c r="G28" s="1">
        <v>0.52173913043478259</v>
      </c>
      <c r="H28" s="1">
        <v>0.21706521739130433</v>
      </c>
      <c r="I28" s="1">
        <v>0.64130434782608692</v>
      </c>
      <c r="J28" s="1">
        <v>5.1424999999999992</v>
      </c>
      <c r="K28" s="1">
        <v>0</v>
      </c>
      <c r="L28" s="1">
        <f t="shared" si="0"/>
        <v>5.1424999999999992</v>
      </c>
      <c r="M28" s="1">
        <f t="shared" si="1"/>
        <v>8.2624869018512043E-2</v>
      </c>
      <c r="N28" s="1">
        <v>4.6086956521739131</v>
      </c>
      <c r="O28" s="1">
        <v>0</v>
      </c>
      <c r="P28" s="1">
        <f t="shared" si="2"/>
        <v>4.6086956521739131</v>
      </c>
      <c r="Q28" s="1">
        <f t="shared" si="3"/>
        <v>7.4048201187565485E-2</v>
      </c>
    </row>
    <row r="29" spans="1:17" x14ac:dyDescent="0.3">
      <c r="A29" t="s">
        <v>17</v>
      </c>
      <c r="B29" t="s">
        <v>50</v>
      </c>
      <c r="C29" t="s">
        <v>326</v>
      </c>
      <c r="D29" t="s">
        <v>327</v>
      </c>
      <c r="E29" s="1">
        <v>119.03260869565217</v>
      </c>
      <c r="F29" s="1">
        <v>30.392826086956529</v>
      </c>
      <c r="G29" s="1">
        <v>1.0434782608695652</v>
      </c>
      <c r="H29" s="1">
        <v>0.17391304347826086</v>
      </c>
      <c r="I29" s="1">
        <v>0.41304347826086957</v>
      </c>
      <c r="J29" s="1">
        <v>5.3075000000000001</v>
      </c>
      <c r="K29" s="1">
        <v>14.78141304347826</v>
      </c>
      <c r="L29" s="1">
        <f t="shared" si="0"/>
        <v>20.088913043478261</v>
      </c>
      <c r="M29" s="1">
        <f t="shared" si="1"/>
        <v>0.16876814902748608</v>
      </c>
      <c r="N29" s="1">
        <v>5.5652173913043477</v>
      </c>
      <c r="O29" s="1">
        <v>5.2780434782608703</v>
      </c>
      <c r="P29" s="1">
        <f t="shared" si="2"/>
        <v>10.843260869565217</v>
      </c>
      <c r="Q29" s="1">
        <f t="shared" si="3"/>
        <v>9.1094877180166192E-2</v>
      </c>
    </row>
    <row r="30" spans="1:17" x14ac:dyDescent="0.3">
      <c r="A30" t="s">
        <v>17</v>
      </c>
      <c r="B30" t="s">
        <v>51</v>
      </c>
      <c r="C30" t="s">
        <v>328</v>
      </c>
      <c r="D30" t="s">
        <v>329</v>
      </c>
      <c r="E30" s="1">
        <v>68.217391304347828</v>
      </c>
      <c r="F30" s="1">
        <v>19.071630434782609</v>
      </c>
      <c r="G30" s="1">
        <v>0.62500000000000011</v>
      </c>
      <c r="H30" s="1">
        <v>0.22673913043478261</v>
      </c>
      <c r="I30" s="1">
        <v>0.20652173913043478</v>
      </c>
      <c r="J30" s="1">
        <v>6.4042391304347834</v>
      </c>
      <c r="K30" s="1">
        <v>4.5652173913043486</v>
      </c>
      <c r="L30" s="1">
        <f t="shared" si="0"/>
        <v>10.969456521739133</v>
      </c>
      <c r="M30" s="1">
        <f t="shared" si="1"/>
        <v>0.16080146590184835</v>
      </c>
      <c r="N30" s="1">
        <v>4.7218478260869574</v>
      </c>
      <c r="O30" s="1">
        <v>0</v>
      </c>
      <c r="P30" s="1">
        <f t="shared" si="2"/>
        <v>4.7218478260869574</v>
      </c>
      <c r="Q30" s="1">
        <f t="shared" si="3"/>
        <v>6.9217654557042707E-2</v>
      </c>
    </row>
    <row r="31" spans="1:17" x14ac:dyDescent="0.3">
      <c r="A31" t="s">
        <v>17</v>
      </c>
      <c r="B31" t="s">
        <v>52</v>
      </c>
      <c r="C31" t="s">
        <v>323</v>
      </c>
      <c r="D31" t="s">
        <v>324</v>
      </c>
      <c r="E31" s="1">
        <v>44.891304347826086</v>
      </c>
      <c r="F31" s="1">
        <v>15.437065217391305</v>
      </c>
      <c r="G31" s="1">
        <v>3.2608695652173912E-2</v>
      </c>
      <c r="H31" s="1">
        <v>0.18065217391304345</v>
      </c>
      <c r="I31" s="1">
        <v>8.6956521739130432E-2</v>
      </c>
      <c r="J31" s="1">
        <v>3.2270652173913041</v>
      </c>
      <c r="K31" s="1">
        <v>4.5417391304347836</v>
      </c>
      <c r="L31" s="1">
        <f t="shared" si="0"/>
        <v>7.7688043478260873</v>
      </c>
      <c r="M31" s="1">
        <f t="shared" si="1"/>
        <v>0.17305811138014529</v>
      </c>
      <c r="N31" s="1">
        <v>5.3478260869565215</v>
      </c>
      <c r="O31" s="1">
        <v>0</v>
      </c>
      <c r="P31" s="1">
        <f t="shared" si="2"/>
        <v>5.3478260869565215</v>
      </c>
      <c r="Q31" s="1">
        <f t="shared" si="3"/>
        <v>0.11912832929782081</v>
      </c>
    </row>
    <row r="32" spans="1:17" x14ac:dyDescent="0.3">
      <c r="A32" t="s">
        <v>17</v>
      </c>
      <c r="B32" t="s">
        <v>53</v>
      </c>
      <c r="C32" t="s">
        <v>311</v>
      </c>
      <c r="D32" t="s">
        <v>264</v>
      </c>
      <c r="E32" s="1">
        <v>56.902173913043477</v>
      </c>
      <c r="F32" s="1">
        <v>21.989130434782602</v>
      </c>
      <c r="G32" s="1">
        <v>0</v>
      </c>
      <c r="H32" s="1">
        <v>0.37782608695652181</v>
      </c>
      <c r="I32" s="1">
        <v>4.5978260869565215</v>
      </c>
      <c r="J32" s="1">
        <v>0</v>
      </c>
      <c r="K32" s="1">
        <v>0</v>
      </c>
      <c r="L32" s="1">
        <f t="shared" si="0"/>
        <v>0</v>
      </c>
      <c r="M32" s="1">
        <f t="shared" si="1"/>
        <v>0</v>
      </c>
      <c r="N32" s="1">
        <v>0</v>
      </c>
      <c r="O32" s="1">
        <v>3.8858695652173911</v>
      </c>
      <c r="P32" s="1">
        <f t="shared" si="2"/>
        <v>3.8858695652173911</v>
      </c>
      <c r="Q32" s="1">
        <f t="shared" si="3"/>
        <v>6.8290353390639921E-2</v>
      </c>
    </row>
    <row r="33" spans="1:17" x14ac:dyDescent="0.3">
      <c r="A33" t="s">
        <v>17</v>
      </c>
      <c r="B33" t="s">
        <v>54</v>
      </c>
      <c r="C33" t="s">
        <v>290</v>
      </c>
      <c r="D33" t="s">
        <v>278</v>
      </c>
      <c r="E33" s="1">
        <v>115.8695652173913</v>
      </c>
      <c r="F33" s="1">
        <v>5.2173913043478262</v>
      </c>
      <c r="G33" s="1">
        <v>0.4891304347826087</v>
      </c>
      <c r="H33" s="1">
        <v>0.61347826086956525</v>
      </c>
      <c r="I33" s="1">
        <v>1.0543478260869565</v>
      </c>
      <c r="J33" s="1">
        <v>5.2732608695652194</v>
      </c>
      <c r="K33" s="1">
        <v>3.1619565217391301</v>
      </c>
      <c r="L33" s="1">
        <f t="shared" si="0"/>
        <v>8.4352173913043487</v>
      </c>
      <c r="M33" s="1">
        <f t="shared" si="1"/>
        <v>7.2799249530956858E-2</v>
      </c>
      <c r="N33" s="1">
        <v>5.5652173913043477</v>
      </c>
      <c r="O33" s="1">
        <v>0</v>
      </c>
      <c r="P33" s="1">
        <f t="shared" si="2"/>
        <v>5.5652173913043477</v>
      </c>
      <c r="Q33" s="1">
        <f t="shared" si="3"/>
        <v>4.8030018761726079E-2</v>
      </c>
    </row>
    <row r="34" spans="1:17" x14ac:dyDescent="0.3">
      <c r="A34" t="s">
        <v>17</v>
      </c>
      <c r="B34" t="s">
        <v>55</v>
      </c>
      <c r="C34" t="s">
        <v>19</v>
      </c>
      <c r="D34" t="s">
        <v>20</v>
      </c>
      <c r="E34" s="1">
        <v>65.260869565217391</v>
      </c>
      <c r="F34" s="1">
        <v>4.9728260869565215</v>
      </c>
      <c r="G34" s="1">
        <v>0.52173913043478259</v>
      </c>
      <c r="H34" s="1">
        <v>0.4891304347826087</v>
      </c>
      <c r="I34" s="1">
        <v>0.2608695652173913</v>
      </c>
      <c r="J34" s="1">
        <v>5.1358695652173916</v>
      </c>
      <c r="K34" s="1">
        <v>0</v>
      </c>
      <c r="L34" s="1">
        <f t="shared" si="0"/>
        <v>5.1358695652173916</v>
      </c>
      <c r="M34" s="1">
        <f t="shared" si="1"/>
        <v>7.8697534976682221E-2</v>
      </c>
      <c r="N34" s="1">
        <v>0</v>
      </c>
      <c r="O34" s="1">
        <v>5.4375</v>
      </c>
      <c r="P34" s="1">
        <f t="shared" si="2"/>
        <v>5.4375</v>
      </c>
      <c r="Q34" s="1">
        <f t="shared" si="3"/>
        <v>8.3319453697534976E-2</v>
      </c>
    </row>
    <row r="35" spans="1:17" x14ac:dyDescent="0.3">
      <c r="A35" t="s">
        <v>17</v>
      </c>
      <c r="B35" t="s">
        <v>330</v>
      </c>
      <c r="C35" t="s">
        <v>261</v>
      </c>
      <c r="D35" t="s">
        <v>262</v>
      </c>
      <c r="E35" s="1">
        <v>52.369565217391305</v>
      </c>
      <c r="F35" s="1">
        <v>5.9130434782608692</v>
      </c>
      <c r="G35" s="1">
        <v>0.26684782608695651</v>
      </c>
      <c r="H35" s="1">
        <v>0.51630434782608692</v>
      </c>
      <c r="I35" s="1">
        <v>0.2608695652173913</v>
      </c>
      <c r="J35" s="1">
        <v>5.0108695652173916</v>
      </c>
      <c r="K35" s="1">
        <v>0</v>
      </c>
      <c r="L35" s="1">
        <f t="shared" si="0"/>
        <v>5.0108695652173916</v>
      </c>
      <c r="M35" s="1">
        <f t="shared" si="1"/>
        <v>9.5682855956828558E-2</v>
      </c>
      <c r="N35" s="1">
        <v>5.3315217391304346</v>
      </c>
      <c r="O35" s="1">
        <v>5.8586956521739131</v>
      </c>
      <c r="P35" s="1">
        <f t="shared" si="2"/>
        <v>11.190217391304348</v>
      </c>
      <c r="Q35" s="1">
        <f t="shared" si="3"/>
        <v>0.21367787463677873</v>
      </c>
    </row>
    <row r="36" spans="1:17" x14ac:dyDescent="0.3">
      <c r="A36" t="s">
        <v>17</v>
      </c>
      <c r="B36" t="s">
        <v>56</v>
      </c>
      <c r="C36" t="s">
        <v>331</v>
      </c>
      <c r="D36" t="s">
        <v>332</v>
      </c>
      <c r="E36" s="1">
        <v>127.6195652173913</v>
      </c>
      <c r="F36" s="1">
        <v>5.5652173913043477</v>
      </c>
      <c r="G36" s="1">
        <v>0.47826086956521741</v>
      </c>
      <c r="H36" s="1">
        <v>0.77173913043478259</v>
      </c>
      <c r="I36" s="1">
        <v>1.2391304347826086</v>
      </c>
      <c r="J36" s="1">
        <v>4.5188043478260873</v>
      </c>
      <c r="K36" s="1">
        <v>4.559347826086956</v>
      </c>
      <c r="L36" s="1">
        <f t="shared" si="0"/>
        <v>9.0781521739130433</v>
      </c>
      <c r="M36" s="1">
        <f t="shared" si="1"/>
        <v>7.1134485989268373E-2</v>
      </c>
      <c r="N36" s="1">
        <v>9.5973913043478252</v>
      </c>
      <c r="O36" s="1">
        <v>0</v>
      </c>
      <c r="P36" s="1">
        <f t="shared" si="2"/>
        <v>9.5973913043478252</v>
      </c>
      <c r="Q36" s="1">
        <f t="shared" si="3"/>
        <v>7.5203134315646028E-2</v>
      </c>
    </row>
    <row r="37" spans="1:17" x14ac:dyDescent="0.3">
      <c r="A37" t="s">
        <v>17</v>
      </c>
      <c r="B37" t="s">
        <v>57</v>
      </c>
      <c r="C37" t="s">
        <v>323</v>
      </c>
      <c r="D37" t="s">
        <v>324</v>
      </c>
      <c r="E37" s="1">
        <v>260.11956521739131</v>
      </c>
      <c r="F37" s="1">
        <v>5.3967391304347823</v>
      </c>
      <c r="G37" s="1">
        <v>0.14130434782608695</v>
      </c>
      <c r="H37" s="1">
        <v>1.0217391304347827</v>
      </c>
      <c r="I37" s="1">
        <v>10.804347826086957</v>
      </c>
      <c r="J37" s="1">
        <v>6.5407608695652177</v>
      </c>
      <c r="K37" s="1">
        <v>5.8152173913043477</v>
      </c>
      <c r="L37" s="1">
        <f t="shared" si="0"/>
        <v>12.355978260869566</v>
      </c>
      <c r="M37" s="1">
        <f t="shared" si="1"/>
        <v>4.7501149137102502E-2</v>
      </c>
      <c r="N37" s="1">
        <v>4.4347826086956523</v>
      </c>
      <c r="O37" s="1">
        <v>6.0978260869565215</v>
      </c>
      <c r="P37" s="1">
        <f t="shared" si="2"/>
        <v>10.532608695652174</v>
      </c>
      <c r="Q37" s="1">
        <f t="shared" si="3"/>
        <v>4.0491412811834021E-2</v>
      </c>
    </row>
    <row r="38" spans="1:17" x14ac:dyDescent="0.3">
      <c r="A38" t="s">
        <v>17</v>
      </c>
      <c r="B38" t="s">
        <v>58</v>
      </c>
      <c r="C38" t="s">
        <v>333</v>
      </c>
      <c r="D38" t="s">
        <v>264</v>
      </c>
      <c r="E38" s="1">
        <v>50.619565217391305</v>
      </c>
      <c r="F38" s="1">
        <v>5.8668478260869561</v>
      </c>
      <c r="G38" s="1">
        <v>4.619565217391304E-2</v>
      </c>
      <c r="H38" s="1">
        <v>0.17391304347826086</v>
      </c>
      <c r="I38" s="1">
        <v>0.19565217391304349</v>
      </c>
      <c r="J38" s="1">
        <v>5.6277173913043477</v>
      </c>
      <c r="K38" s="1">
        <v>2.2798913043478262</v>
      </c>
      <c r="L38" s="1">
        <f t="shared" si="0"/>
        <v>7.9076086956521738</v>
      </c>
      <c r="M38" s="1">
        <f t="shared" si="1"/>
        <v>0.15621644835731158</v>
      </c>
      <c r="N38" s="1">
        <v>5.7391304347826084</v>
      </c>
      <c r="O38" s="1">
        <v>5.9673913043478262</v>
      </c>
      <c r="P38" s="1">
        <f t="shared" si="2"/>
        <v>11.706521739130434</v>
      </c>
      <c r="Q38" s="1">
        <f t="shared" si="3"/>
        <v>0.23126476272278287</v>
      </c>
    </row>
    <row r="39" spans="1:17" x14ac:dyDescent="0.3">
      <c r="A39" t="s">
        <v>17</v>
      </c>
      <c r="B39" t="s">
        <v>59</v>
      </c>
      <c r="C39" t="s">
        <v>19</v>
      </c>
      <c r="D39" t="s">
        <v>20</v>
      </c>
      <c r="E39" s="1">
        <v>150.02173913043478</v>
      </c>
      <c r="F39" s="1">
        <v>45.788043478260867</v>
      </c>
      <c r="G39" s="1">
        <v>1.4130434782608696</v>
      </c>
      <c r="H39" s="1">
        <v>0.48369565217391303</v>
      </c>
      <c r="I39" s="1">
        <v>1.4673913043478262</v>
      </c>
      <c r="J39" s="1">
        <v>0</v>
      </c>
      <c r="K39" s="1">
        <v>4.1114130434782608</v>
      </c>
      <c r="L39" s="1">
        <f t="shared" si="0"/>
        <v>4.1114130434782608</v>
      </c>
      <c r="M39" s="1">
        <f t="shared" si="1"/>
        <v>2.7405448485726704E-2</v>
      </c>
      <c r="N39" s="1">
        <v>5.3179347826086953</v>
      </c>
      <c r="O39" s="1">
        <v>8.070652173913043</v>
      </c>
      <c r="P39" s="1">
        <f t="shared" si="2"/>
        <v>13.388586956521738</v>
      </c>
      <c r="Q39" s="1">
        <f t="shared" si="3"/>
        <v>8.9244312418490068E-2</v>
      </c>
    </row>
    <row r="40" spans="1:17" x14ac:dyDescent="0.3">
      <c r="A40" t="s">
        <v>17</v>
      </c>
      <c r="B40" t="s">
        <v>60</v>
      </c>
      <c r="C40" t="s">
        <v>334</v>
      </c>
      <c r="D40" t="s">
        <v>260</v>
      </c>
      <c r="E40" s="1">
        <v>56.891304347826086</v>
      </c>
      <c r="F40" s="1">
        <v>36.951086956521742</v>
      </c>
      <c r="G40" s="1">
        <v>0.84782608695652173</v>
      </c>
      <c r="H40" s="1">
        <v>0.33423913043478259</v>
      </c>
      <c r="I40" s="1">
        <v>0.44565217391304346</v>
      </c>
      <c r="J40" s="1">
        <v>4.8179347826086953</v>
      </c>
      <c r="K40" s="1">
        <v>5.4076086956521738</v>
      </c>
      <c r="L40" s="1">
        <f t="shared" si="0"/>
        <v>10.225543478260869</v>
      </c>
      <c r="M40" s="1">
        <f t="shared" si="1"/>
        <v>0.17973824990447076</v>
      </c>
      <c r="N40" s="1">
        <v>0</v>
      </c>
      <c r="O40" s="1">
        <v>5.1657608695652177</v>
      </c>
      <c r="P40" s="1">
        <f t="shared" si="2"/>
        <v>5.1657608695652177</v>
      </c>
      <c r="Q40" s="1">
        <f t="shared" si="3"/>
        <v>9.0800534963698901E-2</v>
      </c>
    </row>
    <row r="41" spans="1:17" x14ac:dyDescent="0.3">
      <c r="A41" t="s">
        <v>17</v>
      </c>
      <c r="B41" t="s">
        <v>61</v>
      </c>
      <c r="C41" t="s">
        <v>335</v>
      </c>
      <c r="D41" t="s">
        <v>336</v>
      </c>
      <c r="E41" s="1">
        <v>170.40217391304347</v>
      </c>
      <c r="F41" s="1">
        <v>5.7391304347826084</v>
      </c>
      <c r="G41" s="1">
        <v>0</v>
      </c>
      <c r="H41" s="1">
        <v>0.16195652173913042</v>
      </c>
      <c r="I41" s="1">
        <v>1.3478260869565217</v>
      </c>
      <c r="J41" s="1">
        <v>5.7391304347826084</v>
      </c>
      <c r="K41" s="1">
        <v>19.572826086956525</v>
      </c>
      <c r="L41" s="1">
        <f t="shared" si="0"/>
        <v>25.311956521739134</v>
      </c>
      <c r="M41" s="1">
        <f t="shared" si="1"/>
        <v>0.14854245072399058</v>
      </c>
      <c r="N41" s="1">
        <v>11.140217391304347</v>
      </c>
      <c r="O41" s="1">
        <v>16.118478260869562</v>
      </c>
      <c r="P41" s="1">
        <f t="shared" si="2"/>
        <v>27.258695652173909</v>
      </c>
      <c r="Q41" s="1">
        <f t="shared" si="3"/>
        <v>0.15996683038846718</v>
      </c>
    </row>
    <row r="42" spans="1:17" x14ac:dyDescent="0.3">
      <c r="A42" t="s">
        <v>17</v>
      </c>
      <c r="B42" t="s">
        <v>62</v>
      </c>
      <c r="C42" t="s">
        <v>311</v>
      </c>
      <c r="D42" t="s">
        <v>264</v>
      </c>
      <c r="E42" s="1">
        <v>105.1195652173913</v>
      </c>
      <c r="F42" s="1">
        <v>5.5652173913043477</v>
      </c>
      <c r="G42" s="1">
        <v>1.1413043478260869</v>
      </c>
      <c r="H42" s="1">
        <v>0.58152173913043481</v>
      </c>
      <c r="I42" s="1">
        <v>0.59782608695652173</v>
      </c>
      <c r="J42" s="1">
        <v>0</v>
      </c>
      <c r="K42" s="1">
        <v>10.6975</v>
      </c>
      <c r="L42" s="1">
        <f t="shared" si="0"/>
        <v>10.6975</v>
      </c>
      <c r="M42" s="1">
        <f t="shared" si="1"/>
        <v>0.10176507083031745</v>
      </c>
      <c r="N42" s="1">
        <v>5.2907608695652177</v>
      </c>
      <c r="O42" s="1">
        <v>4.7826086956521738</v>
      </c>
      <c r="P42" s="1">
        <f t="shared" si="2"/>
        <v>10.073369565217391</v>
      </c>
      <c r="Q42" s="1">
        <f t="shared" si="3"/>
        <v>9.5827732395822568E-2</v>
      </c>
    </row>
    <row r="43" spans="1:17" x14ac:dyDescent="0.3">
      <c r="A43" t="s">
        <v>17</v>
      </c>
      <c r="B43" t="s">
        <v>63</v>
      </c>
      <c r="C43" t="s">
        <v>311</v>
      </c>
      <c r="D43" t="s">
        <v>264</v>
      </c>
      <c r="E43" s="1">
        <v>85.989130434782609</v>
      </c>
      <c r="F43" s="1">
        <v>24.951195652173912</v>
      </c>
      <c r="G43" s="1">
        <v>0.64945652173913049</v>
      </c>
      <c r="H43" s="1">
        <v>0.56521739130434778</v>
      </c>
      <c r="I43" s="1">
        <v>0.76086956521739135</v>
      </c>
      <c r="J43" s="1">
        <v>4.9198913043478276</v>
      </c>
      <c r="K43" s="1">
        <v>0</v>
      </c>
      <c r="L43" s="1">
        <f t="shared" si="0"/>
        <v>4.9198913043478276</v>
      </c>
      <c r="M43" s="1">
        <f t="shared" si="1"/>
        <v>5.7215269877385934E-2</v>
      </c>
      <c r="N43" s="1">
        <v>5.6521739130434785</v>
      </c>
      <c r="O43" s="1">
        <v>0</v>
      </c>
      <c r="P43" s="1">
        <f t="shared" si="2"/>
        <v>5.6521739130434785</v>
      </c>
      <c r="Q43" s="1">
        <f t="shared" si="3"/>
        <v>6.573126027050942E-2</v>
      </c>
    </row>
    <row r="44" spans="1:17" x14ac:dyDescent="0.3">
      <c r="A44" t="s">
        <v>17</v>
      </c>
      <c r="B44" t="s">
        <v>64</v>
      </c>
      <c r="C44" t="s">
        <v>337</v>
      </c>
      <c r="D44" t="s">
        <v>338</v>
      </c>
      <c r="E44" s="1">
        <v>75.913043478260875</v>
      </c>
      <c r="F44" s="1">
        <v>0</v>
      </c>
      <c r="G44" s="1">
        <v>0</v>
      </c>
      <c r="H44" s="1">
        <v>0.73369565217391308</v>
      </c>
      <c r="I44" s="1">
        <v>0.66304347826086951</v>
      </c>
      <c r="J44" s="1">
        <v>4.8505434782608692</v>
      </c>
      <c r="K44" s="1">
        <v>11.160326086956522</v>
      </c>
      <c r="L44" s="1">
        <f t="shared" si="0"/>
        <v>16.010869565217391</v>
      </c>
      <c r="M44" s="1">
        <f t="shared" si="1"/>
        <v>0.21091065292096217</v>
      </c>
      <c r="N44" s="1">
        <v>0</v>
      </c>
      <c r="O44" s="1">
        <v>4.5923913043478262</v>
      </c>
      <c r="P44" s="1">
        <f t="shared" si="2"/>
        <v>4.5923913043478262</v>
      </c>
      <c r="Q44" s="1">
        <f t="shared" si="3"/>
        <v>6.0495418098510882E-2</v>
      </c>
    </row>
    <row r="45" spans="1:17" x14ac:dyDescent="0.3">
      <c r="A45" t="s">
        <v>17</v>
      </c>
      <c r="B45" t="s">
        <v>65</v>
      </c>
      <c r="C45" t="s">
        <v>339</v>
      </c>
      <c r="D45" t="s">
        <v>340</v>
      </c>
      <c r="E45" s="1">
        <v>79.684782608695656</v>
      </c>
      <c r="F45" s="1">
        <v>5.1304347826086953</v>
      </c>
      <c r="G45" s="1">
        <v>8.152173913043478E-3</v>
      </c>
      <c r="H45" s="1">
        <v>0</v>
      </c>
      <c r="I45" s="1">
        <v>4.8369565217391308</v>
      </c>
      <c r="J45" s="1">
        <v>4.8206521739130439</v>
      </c>
      <c r="K45" s="1">
        <v>5.3260869565217384</v>
      </c>
      <c r="L45" s="1">
        <f t="shared" si="0"/>
        <v>10.146739130434781</v>
      </c>
      <c r="M45" s="1">
        <f t="shared" si="1"/>
        <v>0.12733597053607965</v>
      </c>
      <c r="N45" s="1">
        <v>0</v>
      </c>
      <c r="O45" s="1">
        <v>8.7711956521739118</v>
      </c>
      <c r="P45" s="1">
        <f t="shared" si="2"/>
        <v>8.7711956521739118</v>
      </c>
      <c r="Q45" s="1">
        <f t="shared" si="3"/>
        <v>0.1100736598008457</v>
      </c>
    </row>
    <row r="46" spans="1:17" x14ac:dyDescent="0.3">
      <c r="A46" t="s">
        <v>17</v>
      </c>
      <c r="B46" t="s">
        <v>66</v>
      </c>
      <c r="C46" t="s">
        <v>341</v>
      </c>
      <c r="D46" t="s">
        <v>342</v>
      </c>
      <c r="E46" s="1">
        <v>129.30434782608697</v>
      </c>
      <c r="F46" s="1">
        <v>32.769021739130437</v>
      </c>
      <c r="G46" s="1">
        <v>1.263586956521739</v>
      </c>
      <c r="H46" s="1">
        <v>0.4891304347826087</v>
      </c>
      <c r="I46" s="1">
        <v>0.76086956521739135</v>
      </c>
      <c r="J46" s="1">
        <v>5.0842391304347823</v>
      </c>
      <c r="K46" s="1">
        <v>13.290760869565217</v>
      </c>
      <c r="L46" s="1">
        <f t="shared" si="0"/>
        <v>18.375</v>
      </c>
      <c r="M46" s="1">
        <f t="shared" si="1"/>
        <v>0.14210659045057161</v>
      </c>
      <c r="N46" s="1">
        <v>4.3478260869565215</v>
      </c>
      <c r="O46" s="1">
        <v>10.709239130434783</v>
      </c>
      <c r="P46" s="1">
        <f t="shared" si="2"/>
        <v>15.057065217391305</v>
      </c>
      <c r="Q46" s="1">
        <f t="shared" si="3"/>
        <v>0.11644670477471418</v>
      </c>
    </row>
    <row r="47" spans="1:17" x14ac:dyDescent="0.3">
      <c r="A47" t="s">
        <v>17</v>
      </c>
      <c r="B47" t="s">
        <v>67</v>
      </c>
      <c r="C47" t="s">
        <v>343</v>
      </c>
      <c r="D47" t="s">
        <v>344</v>
      </c>
      <c r="E47" s="1">
        <v>175.21739130434781</v>
      </c>
      <c r="F47" s="1">
        <v>10.260869565217391</v>
      </c>
      <c r="G47" s="1">
        <v>3.125</v>
      </c>
      <c r="H47" s="1">
        <v>0.40760869565217389</v>
      </c>
      <c r="I47" s="1">
        <v>5.5652173913043477</v>
      </c>
      <c r="J47" s="1">
        <v>3.9239130434782608</v>
      </c>
      <c r="K47" s="1">
        <v>37.554347826086953</v>
      </c>
      <c r="L47" s="1">
        <f t="shared" si="0"/>
        <v>41.478260869565212</v>
      </c>
      <c r="M47" s="1">
        <f t="shared" si="1"/>
        <v>0.2367245657568238</v>
      </c>
      <c r="N47" s="1">
        <v>10.138586956521738</v>
      </c>
      <c r="O47" s="1">
        <v>9.3342391304347831</v>
      </c>
      <c r="P47" s="1">
        <f t="shared" si="2"/>
        <v>19.472826086956523</v>
      </c>
      <c r="Q47" s="1">
        <f t="shared" si="3"/>
        <v>0.11113523573200994</v>
      </c>
    </row>
    <row r="48" spans="1:17" x14ac:dyDescent="0.3">
      <c r="A48" t="s">
        <v>17</v>
      </c>
      <c r="B48" t="s">
        <v>68</v>
      </c>
      <c r="C48" t="s">
        <v>345</v>
      </c>
      <c r="D48" t="s">
        <v>346</v>
      </c>
      <c r="E48" s="1">
        <v>84.652173913043484</v>
      </c>
      <c r="F48" s="1">
        <v>4.8695652173913047</v>
      </c>
      <c r="G48" s="1">
        <v>0</v>
      </c>
      <c r="H48" s="1">
        <v>0.45652173913043476</v>
      </c>
      <c r="I48" s="1">
        <v>6.2608695652173916</v>
      </c>
      <c r="J48" s="1">
        <v>4.7173913043478262</v>
      </c>
      <c r="K48" s="1">
        <v>4.9266304347826084</v>
      </c>
      <c r="L48" s="1">
        <f t="shared" si="0"/>
        <v>9.6440217391304337</v>
      </c>
      <c r="M48" s="1">
        <f t="shared" si="1"/>
        <v>0.1139252696456086</v>
      </c>
      <c r="N48" s="1">
        <v>0</v>
      </c>
      <c r="O48" s="1">
        <v>0</v>
      </c>
      <c r="P48" s="1">
        <f t="shared" si="2"/>
        <v>0</v>
      </c>
      <c r="Q48" s="1">
        <f t="shared" si="3"/>
        <v>0</v>
      </c>
    </row>
    <row r="49" spans="1:17" x14ac:dyDescent="0.3">
      <c r="A49" t="s">
        <v>17</v>
      </c>
      <c r="B49" t="s">
        <v>69</v>
      </c>
      <c r="C49" t="s">
        <v>347</v>
      </c>
      <c r="D49" t="s">
        <v>23</v>
      </c>
      <c r="E49" s="1">
        <v>58.141304347826086</v>
      </c>
      <c r="F49" s="1">
        <v>20.672173913043476</v>
      </c>
      <c r="G49" s="1">
        <v>0.20380434782608695</v>
      </c>
      <c r="H49" s="1">
        <v>0.5</v>
      </c>
      <c r="I49" s="1">
        <v>0</v>
      </c>
      <c r="J49" s="1">
        <v>5.1884782608695641</v>
      </c>
      <c r="K49" s="1">
        <v>0.1940217391304348</v>
      </c>
      <c r="L49" s="1">
        <f t="shared" si="0"/>
        <v>5.3824999999999985</v>
      </c>
      <c r="M49" s="1">
        <f t="shared" si="1"/>
        <v>9.2576182464011947E-2</v>
      </c>
      <c r="N49" s="1">
        <v>0</v>
      </c>
      <c r="O49" s="1">
        <v>4.5217391304347823</v>
      </c>
      <c r="P49" s="1">
        <f t="shared" si="2"/>
        <v>4.5217391304347823</v>
      </c>
      <c r="Q49" s="1">
        <f t="shared" si="3"/>
        <v>7.7771546083380064E-2</v>
      </c>
    </row>
    <row r="50" spans="1:17" x14ac:dyDescent="0.3">
      <c r="A50" t="s">
        <v>17</v>
      </c>
      <c r="B50" t="s">
        <v>70</v>
      </c>
      <c r="C50" t="s">
        <v>348</v>
      </c>
      <c r="D50" t="s">
        <v>303</v>
      </c>
      <c r="E50" s="1">
        <v>100.48913043478261</v>
      </c>
      <c r="F50" s="1">
        <v>5.5654347826086958</v>
      </c>
      <c r="G50" s="1">
        <v>0.34782608695652173</v>
      </c>
      <c r="H50" s="1">
        <v>0.41228260869565203</v>
      </c>
      <c r="I50" s="1">
        <v>1.0434782608695652</v>
      </c>
      <c r="J50" s="1">
        <v>5.4093478260869565</v>
      </c>
      <c r="K50" s="1">
        <v>9.3623913043478293</v>
      </c>
      <c r="L50" s="1">
        <f t="shared" si="0"/>
        <v>14.771739130434785</v>
      </c>
      <c r="M50" s="1">
        <f t="shared" si="1"/>
        <v>0.14699837750135211</v>
      </c>
      <c r="N50" s="1">
        <v>2.5653260869565218</v>
      </c>
      <c r="O50" s="1">
        <v>5.3118478260869546</v>
      </c>
      <c r="P50" s="1">
        <f t="shared" si="2"/>
        <v>7.8771739130434764</v>
      </c>
      <c r="Q50" s="1">
        <f t="shared" si="3"/>
        <v>7.8388318009734975E-2</v>
      </c>
    </row>
    <row r="51" spans="1:17" x14ac:dyDescent="0.3">
      <c r="A51" t="s">
        <v>17</v>
      </c>
      <c r="B51" t="s">
        <v>71</v>
      </c>
      <c r="C51" t="s">
        <v>256</v>
      </c>
      <c r="D51" t="s">
        <v>257</v>
      </c>
      <c r="E51" s="1">
        <v>75</v>
      </c>
      <c r="F51" s="1">
        <v>32.089673913043477</v>
      </c>
      <c r="G51" s="1">
        <v>0.55434782608695654</v>
      </c>
      <c r="H51" s="1">
        <v>0.31521739130434784</v>
      </c>
      <c r="I51" s="1">
        <v>2.347826086956522</v>
      </c>
      <c r="J51" s="1">
        <v>5.4103260869565215</v>
      </c>
      <c r="K51" s="1">
        <v>0</v>
      </c>
      <c r="L51" s="1">
        <f t="shared" si="0"/>
        <v>5.4103260869565215</v>
      </c>
      <c r="M51" s="1">
        <f t="shared" si="1"/>
        <v>7.2137681159420292E-2</v>
      </c>
      <c r="N51" s="1">
        <v>5.5625</v>
      </c>
      <c r="O51" s="1">
        <v>0</v>
      </c>
      <c r="P51" s="1">
        <f t="shared" si="2"/>
        <v>5.5625</v>
      </c>
      <c r="Q51" s="1">
        <f t="shared" si="3"/>
        <v>7.4166666666666672E-2</v>
      </c>
    </row>
    <row r="52" spans="1:17" x14ac:dyDescent="0.3">
      <c r="A52" t="s">
        <v>17</v>
      </c>
      <c r="B52" t="s">
        <v>72</v>
      </c>
      <c r="C52" t="s">
        <v>349</v>
      </c>
      <c r="D52" t="s">
        <v>282</v>
      </c>
      <c r="E52" s="1">
        <v>108.75</v>
      </c>
      <c r="F52" s="1">
        <v>10.529456521739128</v>
      </c>
      <c r="G52" s="1">
        <v>0.21467391304347827</v>
      </c>
      <c r="H52" s="1">
        <v>0.77173913043478259</v>
      </c>
      <c r="I52" s="1">
        <v>0.76086956521739135</v>
      </c>
      <c r="J52" s="1">
        <v>5.4724999999999984</v>
      </c>
      <c r="K52" s="1">
        <v>0</v>
      </c>
      <c r="L52" s="1">
        <f t="shared" si="0"/>
        <v>5.4724999999999984</v>
      </c>
      <c r="M52" s="1">
        <f t="shared" si="1"/>
        <v>5.0321839080459757E-2</v>
      </c>
      <c r="N52" s="1">
        <v>5.2173913043478262</v>
      </c>
      <c r="O52" s="1">
        <v>0</v>
      </c>
      <c r="P52" s="1">
        <f t="shared" si="2"/>
        <v>5.2173913043478262</v>
      </c>
      <c r="Q52" s="1">
        <f t="shared" si="3"/>
        <v>4.7976011994002997E-2</v>
      </c>
    </row>
    <row r="53" spans="1:17" x14ac:dyDescent="0.3">
      <c r="A53" t="s">
        <v>17</v>
      </c>
      <c r="B53" t="s">
        <v>73</v>
      </c>
      <c r="C53" t="s">
        <v>350</v>
      </c>
      <c r="D53" t="s">
        <v>351</v>
      </c>
      <c r="E53" s="1">
        <v>88.391304347826093</v>
      </c>
      <c r="F53" s="1">
        <v>4.7826086956521738</v>
      </c>
      <c r="G53" s="1">
        <v>0.54293478260869588</v>
      </c>
      <c r="H53" s="1">
        <v>0.47499999999999987</v>
      </c>
      <c r="I53" s="1">
        <v>1.7717391304347827</v>
      </c>
      <c r="J53" s="1">
        <v>0</v>
      </c>
      <c r="K53" s="1">
        <v>4.0864130434782604</v>
      </c>
      <c r="L53" s="1">
        <f t="shared" si="0"/>
        <v>4.0864130434782604</v>
      </c>
      <c r="M53" s="1">
        <f t="shared" si="1"/>
        <v>4.6230939498278396E-2</v>
      </c>
      <c r="N53" s="1">
        <v>7.2872826086956515</v>
      </c>
      <c r="O53" s="1">
        <v>0</v>
      </c>
      <c r="P53" s="1">
        <f t="shared" si="2"/>
        <v>7.2872826086956515</v>
      </c>
      <c r="Q53" s="1">
        <f t="shared" si="3"/>
        <v>8.244343334972945E-2</v>
      </c>
    </row>
    <row r="54" spans="1:17" x14ac:dyDescent="0.3">
      <c r="A54" t="s">
        <v>17</v>
      </c>
      <c r="B54" t="s">
        <v>74</v>
      </c>
      <c r="C54" t="s">
        <v>352</v>
      </c>
      <c r="D54" t="s">
        <v>344</v>
      </c>
      <c r="E54" s="1">
        <v>138.46739130434781</v>
      </c>
      <c r="F54" s="1">
        <v>28.935326086956525</v>
      </c>
      <c r="G54" s="1">
        <v>0.64130434782608692</v>
      </c>
      <c r="H54" s="1">
        <v>0.89130434782608692</v>
      </c>
      <c r="I54" s="1">
        <v>1.1086956521739131</v>
      </c>
      <c r="J54" s="1">
        <v>5.3015217391304352</v>
      </c>
      <c r="K54" s="1">
        <v>5.1321739130434789</v>
      </c>
      <c r="L54" s="1">
        <f t="shared" si="0"/>
        <v>10.433695652173913</v>
      </c>
      <c r="M54" s="1">
        <f t="shared" si="1"/>
        <v>7.5351283460240212E-2</v>
      </c>
      <c r="N54" s="1">
        <v>0</v>
      </c>
      <c r="O54" s="1">
        <v>5.2173913043478262</v>
      </c>
      <c r="P54" s="1">
        <f t="shared" si="2"/>
        <v>5.2173913043478262</v>
      </c>
      <c r="Q54" s="1">
        <f t="shared" si="3"/>
        <v>3.7679566684983123E-2</v>
      </c>
    </row>
    <row r="55" spans="1:17" x14ac:dyDescent="0.3">
      <c r="A55" t="s">
        <v>17</v>
      </c>
      <c r="B55" t="s">
        <v>75</v>
      </c>
      <c r="C55" t="s">
        <v>353</v>
      </c>
      <c r="D55" t="s">
        <v>276</v>
      </c>
      <c r="E55" s="1">
        <v>65.576086956521735</v>
      </c>
      <c r="F55" s="1">
        <v>4.4836956521739131</v>
      </c>
      <c r="G55" s="1">
        <v>5.9782608695652176E-2</v>
      </c>
      <c r="H55" s="1">
        <v>0.70652173913043481</v>
      </c>
      <c r="I55" s="1">
        <v>0.25</v>
      </c>
      <c r="J55" s="1">
        <v>4.9130434782608692</v>
      </c>
      <c r="K55" s="1">
        <v>5.3777173913043477</v>
      </c>
      <c r="L55" s="1">
        <f t="shared" si="0"/>
        <v>10.290760869565217</v>
      </c>
      <c r="M55" s="1">
        <f t="shared" si="1"/>
        <v>0.15692855958892757</v>
      </c>
      <c r="N55" s="1">
        <v>5.0625</v>
      </c>
      <c r="O55" s="1">
        <v>0</v>
      </c>
      <c r="P55" s="1">
        <f t="shared" si="2"/>
        <v>5.0625</v>
      </c>
      <c r="Q55" s="1">
        <f t="shared" si="3"/>
        <v>7.7200397812033819E-2</v>
      </c>
    </row>
    <row r="56" spans="1:17" x14ac:dyDescent="0.3">
      <c r="A56" t="s">
        <v>17</v>
      </c>
      <c r="B56" t="s">
        <v>76</v>
      </c>
      <c r="C56" t="s">
        <v>354</v>
      </c>
      <c r="D56" t="s">
        <v>355</v>
      </c>
      <c r="E56" s="1">
        <v>157.78260869565219</v>
      </c>
      <c r="F56" s="1">
        <v>4.8913043478260869</v>
      </c>
      <c r="G56" s="1">
        <v>0.17391304347826086</v>
      </c>
      <c r="H56" s="1">
        <v>0.82608695652173914</v>
      </c>
      <c r="I56" s="1">
        <v>1.0434782608695652</v>
      </c>
      <c r="J56" s="1">
        <v>5.2228260869565215</v>
      </c>
      <c r="K56" s="1">
        <v>10.774456521739131</v>
      </c>
      <c r="L56" s="1">
        <f t="shared" si="0"/>
        <v>15.997282608695652</v>
      </c>
      <c r="M56" s="1">
        <f t="shared" si="1"/>
        <v>0.10138812344998621</v>
      </c>
      <c r="N56" s="1">
        <v>4.0978260869565215</v>
      </c>
      <c r="O56" s="1">
        <v>10.404891304347826</v>
      </c>
      <c r="P56" s="1">
        <f t="shared" si="2"/>
        <v>14.502717391304348</v>
      </c>
      <c r="Q56" s="1">
        <f t="shared" si="3"/>
        <v>9.1915817029484703E-2</v>
      </c>
    </row>
    <row r="57" spans="1:17" x14ac:dyDescent="0.3">
      <c r="A57" t="s">
        <v>17</v>
      </c>
      <c r="B57" t="s">
        <v>77</v>
      </c>
      <c r="C57" t="s">
        <v>356</v>
      </c>
      <c r="D57" t="s">
        <v>344</v>
      </c>
      <c r="E57" s="1">
        <v>110.30434782608695</v>
      </c>
      <c r="F57" s="1">
        <v>5.1358695652173916</v>
      </c>
      <c r="G57" s="1">
        <v>0.21195652173913043</v>
      </c>
      <c r="H57" s="1">
        <v>0.64673913043478259</v>
      </c>
      <c r="I57" s="1">
        <v>5.8152173913043477</v>
      </c>
      <c r="J57" s="1">
        <v>0</v>
      </c>
      <c r="K57" s="1">
        <v>13.297608695652174</v>
      </c>
      <c r="L57" s="1">
        <f t="shared" si="0"/>
        <v>13.297608695652174</v>
      </c>
      <c r="M57" s="1">
        <f t="shared" si="1"/>
        <v>0.12055380370516358</v>
      </c>
      <c r="N57" s="1">
        <v>4.5652173913043477</v>
      </c>
      <c r="O57" s="1">
        <v>5.1413043478260869</v>
      </c>
      <c r="P57" s="1">
        <f t="shared" si="2"/>
        <v>9.7065217391304337</v>
      </c>
      <c r="Q57" s="1">
        <f t="shared" si="3"/>
        <v>8.7997635001970831E-2</v>
      </c>
    </row>
    <row r="58" spans="1:17" x14ac:dyDescent="0.3">
      <c r="A58" t="s">
        <v>17</v>
      </c>
      <c r="B58" t="s">
        <v>78</v>
      </c>
      <c r="C58" t="s">
        <v>357</v>
      </c>
      <c r="D58" t="s">
        <v>358</v>
      </c>
      <c r="E58" s="1">
        <v>100.41304347826087</v>
      </c>
      <c r="F58" s="1">
        <v>4.5326086956521738</v>
      </c>
      <c r="G58" s="1">
        <v>0.86141304347826086</v>
      </c>
      <c r="H58" s="1">
        <v>0.45380434782608697</v>
      </c>
      <c r="I58" s="1">
        <v>0.21739130434782608</v>
      </c>
      <c r="J58" s="1">
        <v>4.6657608695652177</v>
      </c>
      <c r="K58" s="1">
        <v>12.486413043478262</v>
      </c>
      <c r="L58" s="1">
        <f t="shared" si="0"/>
        <v>17.15217391304348</v>
      </c>
      <c r="M58" s="1">
        <f t="shared" si="1"/>
        <v>0.17081619398138126</v>
      </c>
      <c r="N58" s="1">
        <v>4.6467391304347823</v>
      </c>
      <c r="O58" s="1">
        <v>0</v>
      </c>
      <c r="P58" s="1">
        <f t="shared" si="2"/>
        <v>4.6467391304347823</v>
      </c>
      <c r="Q58" s="1">
        <f t="shared" si="3"/>
        <v>4.6276250270621343E-2</v>
      </c>
    </row>
    <row r="59" spans="1:17" x14ac:dyDescent="0.3">
      <c r="A59" t="s">
        <v>17</v>
      </c>
      <c r="B59" t="s">
        <v>79</v>
      </c>
      <c r="C59" t="s">
        <v>275</v>
      </c>
      <c r="D59" t="s">
        <v>276</v>
      </c>
      <c r="E59" s="1">
        <v>145.34782608695653</v>
      </c>
      <c r="F59" s="1">
        <v>5.1358695652173916</v>
      </c>
      <c r="G59" s="1">
        <v>0.71739130434782605</v>
      </c>
      <c r="H59" s="1">
        <v>1.0163043478260869</v>
      </c>
      <c r="I59" s="1">
        <v>1.326086956521739</v>
      </c>
      <c r="J59" s="1">
        <v>4.6467391304347823</v>
      </c>
      <c r="K59" s="1">
        <v>10.358695652173912</v>
      </c>
      <c r="L59" s="1">
        <f t="shared" si="0"/>
        <v>15.005434782608695</v>
      </c>
      <c r="M59" s="1">
        <f t="shared" si="1"/>
        <v>0.10323810948250074</v>
      </c>
      <c r="N59" s="1">
        <v>5.1983695652173916</v>
      </c>
      <c r="O59" s="1">
        <v>5.6304347826086953</v>
      </c>
      <c r="P59" s="1">
        <f t="shared" si="2"/>
        <v>10.828804347826086</v>
      </c>
      <c r="Q59" s="1">
        <f t="shared" si="3"/>
        <v>7.4502692192641329E-2</v>
      </c>
    </row>
    <row r="60" spans="1:17" x14ac:dyDescent="0.3">
      <c r="A60" t="s">
        <v>17</v>
      </c>
      <c r="B60" t="s">
        <v>80</v>
      </c>
      <c r="C60" t="s">
        <v>323</v>
      </c>
      <c r="D60" t="s">
        <v>324</v>
      </c>
      <c r="E60" s="1">
        <v>167.36956521739131</v>
      </c>
      <c r="F60" s="1">
        <v>5.0543478260869561</v>
      </c>
      <c r="G60" s="1">
        <v>1.7608695652173914</v>
      </c>
      <c r="H60" s="1">
        <v>1.3288043478260869</v>
      </c>
      <c r="I60" s="1">
        <v>1.423913043478261</v>
      </c>
      <c r="J60" s="1">
        <v>5.5081521739130439</v>
      </c>
      <c r="K60" s="1">
        <v>10.105978260869565</v>
      </c>
      <c r="L60" s="1">
        <f t="shared" si="0"/>
        <v>15.614130434782609</v>
      </c>
      <c r="M60" s="1">
        <f t="shared" si="1"/>
        <v>9.3291336537212624E-2</v>
      </c>
      <c r="N60" s="1">
        <v>0</v>
      </c>
      <c r="O60" s="1">
        <v>16.480978260869566</v>
      </c>
      <c r="P60" s="1">
        <f t="shared" si="2"/>
        <v>16.480978260869566</v>
      </c>
      <c r="Q60" s="1">
        <f t="shared" si="3"/>
        <v>9.8470580594882451E-2</v>
      </c>
    </row>
    <row r="61" spans="1:17" x14ac:dyDescent="0.3">
      <c r="A61" t="s">
        <v>17</v>
      </c>
      <c r="B61" t="s">
        <v>81</v>
      </c>
      <c r="C61" t="s">
        <v>275</v>
      </c>
      <c r="D61" t="s">
        <v>276</v>
      </c>
      <c r="E61" s="1">
        <v>18.358695652173914</v>
      </c>
      <c r="F61" s="1">
        <v>5.0543478260869561</v>
      </c>
      <c r="G61" s="1">
        <v>0.56793478260869568</v>
      </c>
      <c r="H61" s="1">
        <v>0.29347826086956524</v>
      </c>
      <c r="I61" s="1">
        <v>0.61956521739130432</v>
      </c>
      <c r="J61" s="1">
        <v>5.0543478260869561</v>
      </c>
      <c r="K61" s="1">
        <v>6.0108695652173916</v>
      </c>
      <c r="L61" s="1">
        <f t="shared" si="0"/>
        <v>11.065217391304348</v>
      </c>
      <c r="M61" s="1">
        <f t="shared" si="1"/>
        <v>0.60272350503256356</v>
      </c>
      <c r="N61" s="1">
        <v>4.8097826086956523</v>
      </c>
      <c r="O61" s="1">
        <v>0</v>
      </c>
      <c r="P61" s="1">
        <f t="shared" si="2"/>
        <v>4.8097826086956523</v>
      </c>
      <c r="Q61" s="1">
        <f t="shared" si="3"/>
        <v>0.2619893428063943</v>
      </c>
    </row>
    <row r="62" spans="1:17" x14ac:dyDescent="0.3">
      <c r="A62" t="s">
        <v>17</v>
      </c>
      <c r="B62" t="s">
        <v>82</v>
      </c>
      <c r="C62" t="s">
        <v>297</v>
      </c>
      <c r="D62" t="s">
        <v>298</v>
      </c>
      <c r="E62" s="1">
        <v>85.304347826086953</v>
      </c>
      <c r="F62" s="1">
        <v>4.2527173913043477</v>
      </c>
      <c r="G62" s="1">
        <v>0</v>
      </c>
      <c r="H62" s="1">
        <v>0.38858695652173914</v>
      </c>
      <c r="I62" s="1">
        <v>1.0543478260869565</v>
      </c>
      <c r="J62" s="1">
        <v>4.9103260869565215</v>
      </c>
      <c r="K62" s="1">
        <v>5.3722826086956523</v>
      </c>
      <c r="L62" s="1">
        <f t="shared" si="0"/>
        <v>10.282608695652174</v>
      </c>
      <c r="M62" s="1">
        <f t="shared" si="1"/>
        <v>0.12054026503567788</v>
      </c>
      <c r="N62" s="1">
        <v>0</v>
      </c>
      <c r="O62" s="1">
        <v>5.4673913043478262</v>
      </c>
      <c r="P62" s="1">
        <f t="shared" si="2"/>
        <v>5.4673913043478262</v>
      </c>
      <c r="Q62" s="1">
        <f t="shared" si="3"/>
        <v>6.4092762487257898E-2</v>
      </c>
    </row>
    <row r="63" spans="1:17" x14ac:dyDescent="0.3">
      <c r="A63" t="s">
        <v>17</v>
      </c>
      <c r="B63" t="s">
        <v>83</v>
      </c>
      <c r="C63" t="s">
        <v>359</v>
      </c>
      <c r="D63" t="s">
        <v>342</v>
      </c>
      <c r="E63" s="1">
        <v>87.065217391304344</v>
      </c>
      <c r="F63" s="1">
        <v>5.7391304347826084</v>
      </c>
      <c r="G63" s="1">
        <v>0</v>
      </c>
      <c r="H63" s="1">
        <v>0</v>
      </c>
      <c r="I63" s="1">
        <v>0</v>
      </c>
      <c r="J63" s="1">
        <v>6.1129347826086944</v>
      </c>
      <c r="K63" s="1">
        <v>15.534673913043477</v>
      </c>
      <c r="L63" s="1">
        <f t="shared" si="0"/>
        <v>21.64760869565217</v>
      </c>
      <c r="M63" s="1">
        <f t="shared" si="1"/>
        <v>0.24863670411985017</v>
      </c>
      <c r="N63" s="1">
        <v>5.2478260869565228</v>
      </c>
      <c r="O63" s="1">
        <v>0</v>
      </c>
      <c r="P63" s="1">
        <f t="shared" si="2"/>
        <v>5.2478260869565228</v>
      </c>
      <c r="Q63" s="1">
        <f t="shared" si="3"/>
        <v>6.0274656679151078E-2</v>
      </c>
    </row>
    <row r="64" spans="1:17" x14ac:dyDescent="0.3">
      <c r="A64" t="s">
        <v>17</v>
      </c>
      <c r="B64" t="s">
        <v>84</v>
      </c>
      <c r="C64" t="s">
        <v>360</v>
      </c>
      <c r="D64" t="s">
        <v>351</v>
      </c>
      <c r="E64" s="1">
        <v>71.445652173913047</v>
      </c>
      <c r="F64" s="1">
        <v>5.0434782608695654</v>
      </c>
      <c r="G64" s="1">
        <v>0.52369565217391245</v>
      </c>
      <c r="H64" s="1">
        <v>0.41630434782608677</v>
      </c>
      <c r="I64" s="1">
        <v>2.5652173913043477</v>
      </c>
      <c r="J64" s="1">
        <v>0</v>
      </c>
      <c r="K64" s="1">
        <v>3.8959782608695646</v>
      </c>
      <c r="L64" s="1">
        <f t="shared" si="0"/>
        <v>3.8959782608695646</v>
      </c>
      <c r="M64" s="1">
        <f t="shared" si="1"/>
        <v>5.4530655712764324E-2</v>
      </c>
      <c r="N64" s="1">
        <v>5.0706521739130439</v>
      </c>
      <c r="O64" s="1">
        <v>0</v>
      </c>
      <c r="P64" s="1">
        <f t="shared" si="2"/>
        <v>5.0706521739130439</v>
      </c>
      <c r="Q64" s="1">
        <f t="shared" si="3"/>
        <v>7.0972158831583754E-2</v>
      </c>
    </row>
    <row r="65" spans="1:17" x14ac:dyDescent="0.3">
      <c r="A65" t="s">
        <v>17</v>
      </c>
      <c r="B65" t="s">
        <v>85</v>
      </c>
      <c r="C65" t="s">
        <v>361</v>
      </c>
      <c r="D65" t="s">
        <v>20</v>
      </c>
      <c r="E65" s="1">
        <v>104.04347826086956</v>
      </c>
      <c r="F65" s="1">
        <v>25.665760869565219</v>
      </c>
      <c r="G65" s="1">
        <v>0.31521739130434784</v>
      </c>
      <c r="H65" s="1">
        <v>0.41847826086956524</v>
      </c>
      <c r="I65" s="1">
        <v>1.0434782608695652</v>
      </c>
      <c r="J65" s="1">
        <v>10.345108695652174</v>
      </c>
      <c r="K65" s="1">
        <v>0</v>
      </c>
      <c r="L65" s="1">
        <f t="shared" si="0"/>
        <v>10.345108695652174</v>
      </c>
      <c r="M65" s="1">
        <f t="shared" si="1"/>
        <v>9.9430631007104059E-2</v>
      </c>
      <c r="N65" s="1">
        <v>5.6168478260869561</v>
      </c>
      <c r="O65" s="1">
        <v>5.7038043478260869</v>
      </c>
      <c r="P65" s="1">
        <f t="shared" si="2"/>
        <v>11.320652173913043</v>
      </c>
      <c r="Q65" s="1">
        <f t="shared" si="3"/>
        <v>0.10880693689928959</v>
      </c>
    </row>
    <row r="66" spans="1:17" x14ac:dyDescent="0.3">
      <c r="A66" t="s">
        <v>17</v>
      </c>
      <c r="B66" t="s">
        <v>86</v>
      </c>
      <c r="C66" t="s">
        <v>362</v>
      </c>
      <c r="D66" t="s">
        <v>363</v>
      </c>
      <c r="E66" s="1">
        <v>109.45652173913044</v>
      </c>
      <c r="F66" s="1">
        <v>5.1195652173913047</v>
      </c>
      <c r="G66" s="1">
        <v>0</v>
      </c>
      <c r="H66" s="1">
        <v>0.30978260869565216</v>
      </c>
      <c r="I66" s="1">
        <v>0.86956521739130432</v>
      </c>
      <c r="J66" s="1">
        <v>5.1983695652173916</v>
      </c>
      <c r="K66" s="1">
        <v>10.763586956521738</v>
      </c>
      <c r="L66" s="1">
        <f t="shared" ref="L66:L129" si="4">SUM(J66,K66)</f>
        <v>15.961956521739129</v>
      </c>
      <c r="M66" s="1">
        <f t="shared" ref="M66:M129" si="5">L66/E66</f>
        <v>0.14582919563058588</v>
      </c>
      <c r="N66" s="1">
        <v>0</v>
      </c>
      <c r="O66" s="1">
        <v>9.8233695652173907</v>
      </c>
      <c r="P66" s="1">
        <f t="shared" ref="P66:P129" si="6">SUM(N66,O66)</f>
        <v>9.8233695652173907</v>
      </c>
      <c r="Q66" s="1">
        <f t="shared" ref="Q66:Q129" si="7">P66/E66</f>
        <v>8.9746772591856996E-2</v>
      </c>
    </row>
    <row r="67" spans="1:17" x14ac:dyDescent="0.3">
      <c r="A67" t="s">
        <v>17</v>
      </c>
      <c r="B67" t="s">
        <v>87</v>
      </c>
      <c r="C67" t="s">
        <v>364</v>
      </c>
      <c r="D67" t="s">
        <v>26</v>
      </c>
      <c r="E67" s="1">
        <v>83</v>
      </c>
      <c r="F67" s="1">
        <v>5.5652173913043477</v>
      </c>
      <c r="G67" s="1">
        <v>0.52173913043478259</v>
      </c>
      <c r="H67" s="1">
        <v>0.35326086956521741</v>
      </c>
      <c r="I67" s="1">
        <v>0.13043478260869565</v>
      </c>
      <c r="J67" s="1">
        <v>4.9740217391304329</v>
      </c>
      <c r="K67" s="1">
        <v>2.6878260869565209</v>
      </c>
      <c r="L67" s="1">
        <f t="shared" si="4"/>
        <v>7.6618478260869534</v>
      </c>
      <c r="M67" s="1">
        <f t="shared" si="5"/>
        <v>9.231141959140908E-2</v>
      </c>
      <c r="N67" s="1">
        <v>5.3043478260869561</v>
      </c>
      <c r="O67" s="1">
        <v>0</v>
      </c>
      <c r="P67" s="1">
        <f t="shared" si="6"/>
        <v>5.3043478260869561</v>
      </c>
      <c r="Q67" s="1">
        <f t="shared" si="7"/>
        <v>6.3907805133577786E-2</v>
      </c>
    </row>
    <row r="68" spans="1:17" x14ac:dyDescent="0.3">
      <c r="A68" t="s">
        <v>17</v>
      </c>
      <c r="B68" t="s">
        <v>88</v>
      </c>
      <c r="C68" t="s">
        <v>263</v>
      </c>
      <c r="D68" t="s">
        <v>264</v>
      </c>
      <c r="E68" s="1">
        <v>154.78260869565219</v>
      </c>
      <c r="F68" s="1">
        <v>5.4294565217391302</v>
      </c>
      <c r="G68" s="1">
        <v>0.84782608695652173</v>
      </c>
      <c r="H68" s="1">
        <v>0.78804347826086951</v>
      </c>
      <c r="I68" s="1">
        <v>1.0434782608695652</v>
      </c>
      <c r="J68" s="1">
        <v>5.1720652173913049</v>
      </c>
      <c r="K68" s="1">
        <v>12.284891304347823</v>
      </c>
      <c r="L68" s="1">
        <f t="shared" si="4"/>
        <v>17.45695652173913</v>
      </c>
      <c r="M68" s="1">
        <f t="shared" si="5"/>
        <v>0.11278370786516853</v>
      </c>
      <c r="N68" s="1">
        <v>5.5652173913043477</v>
      </c>
      <c r="O68" s="1">
        <v>4.5750000000000002</v>
      </c>
      <c r="P68" s="1">
        <f t="shared" si="6"/>
        <v>10.140217391304347</v>
      </c>
      <c r="Q68" s="1">
        <f t="shared" si="7"/>
        <v>6.5512640449438192E-2</v>
      </c>
    </row>
    <row r="69" spans="1:17" x14ac:dyDescent="0.3">
      <c r="A69" t="s">
        <v>17</v>
      </c>
      <c r="B69" t="s">
        <v>89</v>
      </c>
      <c r="C69" t="s">
        <v>290</v>
      </c>
      <c r="D69" t="s">
        <v>278</v>
      </c>
      <c r="E69" s="1">
        <v>108.6195652173913</v>
      </c>
      <c r="F69" s="1">
        <v>10.086956521739131</v>
      </c>
      <c r="G69" s="1">
        <v>0.55434782608695654</v>
      </c>
      <c r="H69" s="1">
        <v>0.638695652173913</v>
      </c>
      <c r="I69" s="1">
        <v>1.3913043478260869</v>
      </c>
      <c r="J69" s="1">
        <v>4.3933695652173901</v>
      </c>
      <c r="K69" s="1">
        <v>4.6297826086956517</v>
      </c>
      <c r="L69" s="1">
        <f t="shared" si="4"/>
        <v>9.0231521739130418</v>
      </c>
      <c r="M69" s="1">
        <f t="shared" si="5"/>
        <v>8.3071149804863395E-2</v>
      </c>
      <c r="N69" s="1">
        <v>5.7109782608695658</v>
      </c>
      <c r="O69" s="1">
        <v>4.3722826086956532</v>
      </c>
      <c r="P69" s="1">
        <f t="shared" si="6"/>
        <v>10.083260869565219</v>
      </c>
      <c r="Q69" s="1">
        <f t="shared" si="7"/>
        <v>9.2830981687181041E-2</v>
      </c>
    </row>
    <row r="70" spans="1:17" x14ac:dyDescent="0.3">
      <c r="A70" t="s">
        <v>17</v>
      </c>
      <c r="B70" t="s">
        <v>90</v>
      </c>
      <c r="C70" t="s">
        <v>365</v>
      </c>
      <c r="D70" t="s">
        <v>26</v>
      </c>
      <c r="E70" s="1">
        <v>93.619565217391298</v>
      </c>
      <c r="F70" s="1">
        <v>5.5652173913043477</v>
      </c>
      <c r="G70" s="1">
        <v>0.2608695652173913</v>
      </c>
      <c r="H70" s="1">
        <v>0.30434782608695654</v>
      </c>
      <c r="I70" s="1">
        <v>0.2608695652173913</v>
      </c>
      <c r="J70" s="1">
        <v>4.4663043478260871</v>
      </c>
      <c r="K70" s="1">
        <v>5.1572826086956534</v>
      </c>
      <c r="L70" s="1">
        <f t="shared" si="4"/>
        <v>9.6235869565217413</v>
      </c>
      <c r="M70" s="1">
        <f t="shared" si="5"/>
        <v>0.10279461279461283</v>
      </c>
      <c r="N70" s="1">
        <v>5.8860869565217415</v>
      </c>
      <c r="O70" s="1">
        <v>0</v>
      </c>
      <c r="P70" s="1">
        <f t="shared" si="6"/>
        <v>5.8860869565217415</v>
      </c>
      <c r="Q70" s="1">
        <f t="shared" si="7"/>
        <v>6.2872402182747034E-2</v>
      </c>
    </row>
    <row r="71" spans="1:17" x14ac:dyDescent="0.3">
      <c r="A71" t="s">
        <v>17</v>
      </c>
      <c r="B71" t="s">
        <v>91</v>
      </c>
      <c r="C71" t="s">
        <v>366</v>
      </c>
      <c r="D71" t="s">
        <v>292</v>
      </c>
      <c r="E71" s="1">
        <v>130.30434782608697</v>
      </c>
      <c r="F71" s="1">
        <v>5.5652173913043477</v>
      </c>
      <c r="G71" s="1">
        <v>0.39130434782608697</v>
      </c>
      <c r="H71" s="1">
        <v>0.55434782608695654</v>
      </c>
      <c r="I71" s="1">
        <v>5.2173913043478262</v>
      </c>
      <c r="J71" s="1">
        <v>9.0741304347826084</v>
      </c>
      <c r="K71" s="1">
        <v>0</v>
      </c>
      <c r="L71" s="1">
        <f t="shared" si="4"/>
        <v>9.0741304347826084</v>
      </c>
      <c r="M71" s="1">
        <f t="shared" si="5"/>
        <v>6.9637971304637961E-2</v>
      </c>
      <c r="N71" s="1">
        <v>5.220326086956522</v>
      </c>
      <c r="O71" s="1">
        <v>6.1391304347826097</v>
      </c>
      <c r="P71" s="1">
        <f t="shared" si="6"/>
        <v>11.359456521739132</v>
      </c>
      <c r="Q71" s="1">
        <f t="shared" si="7"/>
        <v>8.7176343009676346E-2</v>
      </c>
    </row>
    <row r="72" spans="1:17" x14ac:dyDescent="0.3">
      <c r="A72" t="s">
        <v>17</v>
      </c>
      <c r="B72" t="s">
        <v>92</v>
      </c>
      <c r="C72" t="s">
        <v>367</v>
      </c>
      <c r="D72" t="s">
        <v>368</v>
      </c>
      <c r="E72" s="1">
        <v>81.695652173913047</v>
      </c>
      <c r="F72" s="1">
        <v>5.1304347826086953</v>
      </c>
      <c r="G72" s="1">
        <v>0.2608695652173913</v>
      </c>
      <c r="H72" s="1">
        <v>0.56793478260869568</v>
      </c>
      <c r="I72" s="1">
        <v>0.2608695652173913</v>
      </c>
      <c r="J72" s="1">
        <v>4.3333695652173931</v>
      </c>
      <c r="K72" s="1">
        <v>0.1708695652173913</v>
      </c>
      <c r="L72" s="1">
        <f t="shared" si="4"/>
        <v>4.5042391304347849</v>
      </c>
      <c r="M72" s="1">
        <f t="shared" si="5"/>
        <v>5.5134379989356067E-2</v>
      </c>
      <c r="N72" s="1">
        <v>5.1688043478260877</v>
      </c>
      <c r="O72" s="1">
        <v>0</v>
      </c>
      <c r="P72" s="1">
        <f t="shared" si="6"/>
        <v>5.1688043478260877</v>
      </c>
      <c r="Q72" s="1">
        <f t="shared" si="7"/>
        <v>6.3269026077700907E-2</v>
      </c>
    </row>
    <row r="73" spans="1:17" x14ac:dyDescent="0.3">
      <c r="A73" t="s">
        <v>17</v>
      </c>
      <c r="B73" t="s">
        <v>93</v>
      </c>
      <c r="C73" t="s">
        <v>323</v>
      </c>
      <c r="D73" t="s">
        <v>324</v>
      </c>
      <c r="E73" s="1">
        <v>122.28260869565217</v>
      </c>
      <c r="F73" s="1">
        <v>5.3913043478260869</v>
      </c>
      <c r="G73" s="1">
        <v>0.2608695652173913</v>
      </c>
      <c r="H73" s="1">
        <v>0.52173913043478259</v>
      </c>
      <c r="I73" s="1">
        <v>1.9456521739130435</v>
      </c>
      <c r="J73" s="1">
        <v>5.5110869565217397</v>
      </c>
      <c r="K73" s="1">
        <v>2.3364130434782608</v>
      </c>
      <c r="L73" s="1">
        <f t="shared" si="4"/>
        <v>7.8475000000000001</v>
      </c>
      <c r="M73" s="1">
        <f t="shared" si="5"/>
        <v>6.4175111111111113E-2</v>
      </c>
      <c r="N73" s="1">
        <v>5.2753260869565226</v>
      </c>
      <c r="O73" s="1">
        <v>5.6358695652173889</v>
      </c>
      <c r="P73" s="1">
        <f t="shared" si="6"/>
        <v>10.911195652173912</v>
      </c>
      <c r="Q73" s="1">
        <f t="shared" si="7"/>
        <v>8.9229333333333327E-2</v>
      </c>
    </row>
    <row r="74" spans="1:17" x14ac:dyDescent="0.3">
      <c r="A74" t="s">
        <v>17</v>
      </c>
      <c r="B74" t="s">
        <v>94</v>
      </c>
      <c r="C74" t="s">
        <v>267</v>
      </c>
      <c r="D74" t="s">
        <v>268</v>
      </c>
      <c r="E74" s="1">
        <v>115.56521739130434</v>
      </c>
      <c r="F74" s="1">
        <v>5.4782608695652177</v>
      </c>
      <c r="G74" s="1">
        <v>0.52173913043478259</v>
      </c>
      <c r="H74" s="1">
        <v>0.54347826086956519</v>
      </c>
      <c r="I74" s="1">
        <v>0.2608695652173913</v>
      </c>
      <c r="J74" s="1">
        <v>5.0380434782608692</v>
      </c>
      <c r="K74" s="1">
        <v>0.83663043478260868</v>
      </c>
      <c r="L74" s="1">
        <f t="shared" si="4"/>
        <v>5.8746739130434777</v>
      </c>
      <c r="M74" s="1">
        <f t="shared" si="5"/>
        <v>5.0834273890142959E-2</v>
      </c>
      <c r="N74" s="1">
        <v>5.2849999999999984</v>
      </c>
      <c r="O74" s="1">
        <v>5.3491304347826061</v>
      </c>
      <c r="P74" s="1">
        <f t="shared" si="6"/>
        <v>10.634130434782605</v>
      </c>
      <c r="Q74" s="1">
        <f t="shared" si="7"/>
        <v>9.2018434913468741E-2</v>
      </c>
    </row>
    <row r="75" spans="1:17" x14ac:dyDescent="0.3">
      <c r="A75" t="s">
        <v>17</v>
      </c>
      <c r="B75" t="s">
        <v>95</v>
      </c>
      <c r="C75" t="s">
        <v>369</v>
      </c>
      <c r="D75" t="s">
        <v>307</v>
      </c>
      <c r="E75" s="1">
        <v>141.11956521739131</v>
      </c>
      <c r="F75" s="1">
        <v>5.3913043478260869</v>
      </c>
      <c r="G75" s="1">
        <v>0.2608695652173913</v>
      </c>
      <c r="H75" s="1">
        <v>0.54347826086956519</v>
      </c>
      <c r="I75" s="1">
        <v>5.5652173913043477</v>
      </c>
      <c r="J75" s="1">
        <v>4.9364130434782609</v>
      </c>
      <c r="K75" s="1">
        <v>5.1010869565217387</v>
      </c>
      <c r="L75" s="1">
        <f t="shared" si="4"/>
        <v>10.0375</v>
      </c>
      <c r="M75" s="1">
        <f t="shared" si="5"/>
        <v>7.112762843718709E-2</v>
      </c>
      <c r="N75" s="1">
        <v>4.1840217391304337</v>
      </c>
      <c r="O75" s="1">
        <v>5.3436956521739116</v>
      </c>
      <c r="P75" s="1">
        <f t="shared" si="6"/>
        <v>9.5277173913043463</v>
      </c>
      <c r="Q75" s="1">
        <f t="shared" si="7"/>
        <v>6.7515212200569955E-2</v>
      </c>
    </row>
    <row r="76" spans="1:17" x14ac:dyDescent="0.3">
      <c r="A76" t="s">
        <v>17</v>
      </c>
      <c r="B76" t="s">
        <v>96</v>
      </c>
      <c r="C76" t="s">
        <v>279</v>
      </c>
      <c r="D76" t="s">
        <v>280</v>
      </c>
      <c r="E76" s="1">
        <v>76.815217391304344</v>
      </c>
      <c r="F76" s="1">
        <v>5.4782608695652177</v>
      </c>
      <c r="G76" s="1">
        <v>0.58695652173913049</v>
      </c>
      <c r="H76" s="1">
        <v>0.73641304347826086</v>
      </c>
      <c r="I76" s="1">
        <v>0.2608695652173913</v>
      </c>
      <c r="J76" s="1">
        <v>5.1139130434782611</v>
      </c>
      <c r="K76" s="1">
        <v>0</v>
      </c>
      <c r="L76" s="1">
        <f t="shared" si="4"/>
        <v>5.1139130434782611</v>
      </c>
      <c r="M76" s="1">
        <f t="shared" si="5"/>
        <v>6.6574218197254856E-2</v>
      </c>
      <c r="N76" s="1">
        <v>5.5652173913043477</v>
      </c>
      <c r="O76" s="1">
        <v>0</v>
      </c>
      <c r="P76" s="1">
        <f t="shared" si="6"/>
        <v>5.5652173913043477</v>
      </c>
      <c r="Q76" s="1">
        <f t="shared" si="7"/>
        <v>7.2449412763548895E-2</v>
      </c>
    </row>
    <row r="77" spans="1:17" x14ac:dyDescent="0.3">
      <c r="A77" t="s">
        <v>17</v>
      </c>
      <c r="B77" t="s">
        <v>97</v>
      </c>
      <c r="C77" t="s">
        <v>311</v>
      </c>
      <c r="D77" t="s">
        <v>264</v>
      </c>
      <c r="E77" s="1">
        <v>114.10869565217391</v>
      </c>
      <c r="F77" s="1">
        <v>5.2173913043478262</v>
      </c>
      <c r="G77" s="1">
        <v>0.39130434782608697</v>
      </c>
      <c r="H77" s="1">
        <v>0.52173913043478259</v>
      </c>
      <c r="I77" s="1">
        <v>5.6521739130434785</v>
      </c>
      <c r="J77" s="1">
        <v>5.3220652173913043</v>
      </c>
      <c r="K77" s="1">
        <v>2.3035869565217393</v>
      </c>
      <c r="L77" s="1">
        <f t="shared" si="4"/>
        <v>7.6256521739130436</v>
      </c>
      <c r="M77" s="1">
        <f t="shared" si="5"/>
        <v>6.6827967231853691E-2</v>
      </c>
      <c r="N77" s="1">
        <v>5.3291304347826101</v>
      </c>
      <c r="O77" s="1">
        <v>5.39358695652174</v>
      </c>
      <c r="P77" s="1">
        <f t="shared" si="6"/>
        <v>10.72271739130435</v>
      </c>
      <c r="Q77" s="1">
        <f t="shared" si="7"/>
        <v>9.3969327490950688E-2</v>
      </c>
    </row>
    <row r="78" spans="1:17" x14ac:dyDescent="0.3">
      <c r="A78" t="s">
        <v>17</v>
      </c>
      <c r="B78" t="s">
        <v>98</v>
      </c>
      <c r="C78" t="s">
        <v>370</v>
      </c>
      <c r="D78" t="s">
        <v>371</v>
      </c>
      <c r="E78" s="1">
        <v>115.54347826086956</v>
      </c>
      <c r="F78" s="1">
        <v>5.3913043478260869</v>
      </c>
      <c r="G78" s="1">
        <v>0.2608695652173913</v>
      </c>
      <c r="H78" s="1">
        <v>0.52173913043478259</v>
      </c>
      <c r="I78" s="1">
        <v>0.2608695652173913</v>
      </c>
      <c r="J78" s="1">
        <v>5.0416304347826086</v>
      </c>
      <c r="K78" s="1">
        <v>1.2280434782608693</v>
      </c>
      <c r="L78" s="1">
        <f t="shared" si="4"/>
        <v>6.2696739130434782</v>
      </c>
      <c r="M78" s="1">
        <f t="shared" si="5"/>
        <v>5.4262464722483535E-2</v>
      </c>
      <c r="N78" s="1">
        <v>0</v>
      </c>
      <c r="O78" s="1">
        <v>5.0566304347826101</v>
      </c>
      <c r="P78" s="1">
        <f t="shared" si="6"/>
        <v>5.0566304347826101</v>
      </c>
      <c r="Q78" s="1">
        <f t="shared" si="7"/>
        <v>4.3763875823142062E-2</v>
      </c>
    </row>
    <row r="79" spans="1:17" x14ac:dyDescent="0.3">
      <c r="A79" t="s">
        <v>17</v>
      </c>
      <c r="B79" t="s">
        <v>99</v>
      </c>
      <c r="C79" t="s">
        <v>372</v>
      </c>
      <c r="D79" t="s">
        <v>368</v>
      </c>
      <c r="E79" s="1">
        <v>93.728260869565219</v>
      </c>
      <c r="F79" s="1">
        <v>5.7391304347826084</v>
      </c>
      <c r="G79" s="1">
        <v>0</v>
      </c>
      <c r="H79" s="1">
        <v>0</v>
      </c>
      <c r="I79" s="1">
        <v>0</v>
      </c>
      <c r="J79" s="1">
        <v>5.4192391304347822</v>
      </c>
      <c r="K79" s="1">
        <v>5.35445652173913</v>
      </c>
      <c r="L79" s="1">
        <f t="shared" si="4"/>
        <v>10.773695652173913</v>
      </c>
      <c r="M79" s="1">
        <f t="shared" si="5"/>
        <v>0.11494607445204685</v>
      </c>
      <c r="N79" s="1">
        <v>10.72228260869565</v>
      </c>
      <c r="O79" s="1">
        <v>0</v>
      </c>
      <c r="P79" s="1">
        <f t="shared" si="6"/>
        <v>10.72228260869565</v>
      </c>
      <c r="Q79" s="1">
        <f t="shared" si="7"/>
        <v>0.114397541458889</v>
      </c>
    </row>
    <row r="80" spans="1:17" x14ac:dyDescent="0.3">
      <c r="A80" t="s">
        <v>17</v>
      </c>
      <c r="B80" t="s">
        <v>100</v>
      </c>
      <c r="C80" t="s">
        <v>308</v>
      </c>
      <c r="D80" t="s">
        <v>309</v>
      </c>
      <c r="E80" s="1">
        <v>22.902173913043477</v>
      </c>
      <c r="F80" s="1">
        <v>10.081521739130435</v>
      </c>
      <c r="G80" s="1">
        <v>0</v>
      </c>
      <c r="H80" s="1">
        <v>0</v>
      </c>
      <c r="I80" s="1">
        <v>0</v>
      </c>
      <c r="J80" s="1">
        <v>4.8956521739130423</v>
      </c>
      <c r="K80" s="1">
        <v>0</v>
      </c>
      <c r="L80" s="1">
        <f t="shared" si="4"/>
        <v>4.8956521739130423</v>
      </c>
      <c r="M80" s="1">
        <f t="shared" si="5"/>
        <v>0.21376364499288084</v>
      </c>
      <c r="N80" s="1">
        <v>0</v>
      </c>
      <c r="O80" s="1">
        <v>0</v>
      </c>
      <c r="P80" s="1">
        <f t="shared" si="6"/>
        <v>0</v>
      </c>
      <c r="Q80" s="1">
        <f t="shared" si="7"/>
        <v>0</v>
      </c>
    </row>
    <row r="81" spans="1:17" x14ac:dyDescent="0.3">
      <c r="A81" t="s">
        <v>17</v>
      </c>
      <c r="B81" t="s">
        <v>101</v>
      </c>
      <c r="C81" t="s">
        <v>311</v>
      </c>
      <c r="D81" t="s">
        <v>264</v>
      </c>
      <c r="E81" s="1">
        <v>101.39130434782609</v>
      </c>
      <c r="F81" s="1">
        <v>5.2173913043478262</v>
      </c>
      <c r="G81" s="1">
        <v>0.53260869565217395</v>
      </c>
      <c r="H81" s="1">
        <v>0.71739130434782605</v>
      </c>
      <c r="I81" s="1">
        <v>5.2608695652173916</v>
      </c>
      <c r="J81" s="1">
        <v>4.9592391304347823</v>
      </c>
      <c r="K81" s="1">
        <v>10.605978260869565</v>
      </c>
      <c r="L81" s="1">
        <f t="shared" si="4"/>
        <v>15.565217391304348</v>
      </c>
      <c r="M81" s="1">
        <f t="shared" si="5"/>
        <v>0.15351629502572897</v>
      </c>
      <c r="N81" s="1">
        <v>4.6847826086956523</v>
      </c>
      <c r="O81" s="1">
        <v>0</v>
      </c>
      <c r="P81" s="1">
        <f t="shared" si="6"/>
        <v>4.6847826086956523</v>
      </c>
      <c r="Q81" s="1">
        <f t="shared" si="7"/>
        <v>4.6204974271012007E-2</v>
      </c>
    </row>
    <row r="82" spans="1:17" x14ac:dyDescent="0.3">
      <c r="A82" t="s">
        <v>17</v>
      </c>
      <c r="B82" t="s">
        <v>102</v>
      </c>
      <c r="C82" t="s">
        <v>373</v>
      </c>
      <c r="D82" t="s">
        <v>292</v>
      </c>
      <c r="E82" s="1">
        <v>89.641304347826093</v>
      </c>
      <c r="F82" s="1">
        <v>5.1304347826086953</v>
      </c>
      <c r="G82" s="1">
        <v>0.77173913043478259</v>
      </c>
      <c r="H82" s="1">
        <v>0.52173913043478259</v>
      </c>
      <c r="I82" s="1">
        <v>4.1304347826086953</v>
      </c>
      <c r="J82" s="1">
        <v>5.3641304347826084</v>
      </c>
      <c r="K82" s="1">
        <v>4.8559782608695654</v>
      </c>
      <c r="L82" s="1">
        <f t="shared" si="4"/>
        <v>10.220108695652174</v>
      </c>
      <c r="M82" s="1">
        <f t="shared" si="5"/>
        <v>0.11401115557172305</v>
      </c>
      <c r="N82" s="1">
        <v>11.959239130434783</v>
      </c>
      <c r="O82" s="1">
        <v>5.6766304347826084</v>
      </c>
      <c r="P82" s="1">
        <f t="shared" si="6"/>
        <v>17.635869565217391</v>
      </c>
      <c r="Q82" s="1">
        <f t="shared" si="7"/>
        <v>0.19673820783315144</v>
      </c>
    </row>
    <row r="83" spans="1:17" x14ac:dyDescent="0.3">
      <c r="A83" t="s">
        <v>17</v>
      </c>
      <c r="B83" t="s">
        <v>103</v>
      </c>
      <c r="C83" t="s">
        <v>311</v>
      </c>
      <c r="D83" t="s">
        <v>264</v>
      </c>
      <c r="E83" s="1">
        <v>83.543478260869563</v>
      </c>
      <c r="F83" s="1">
        <v>5.0434782608695654</v>
      </c>
      <c r="G83" s="1">
        <v>0.78260869565217395</v>
      </c>
      <c r="H83" s="1">
        <v>0.3641304347826087</v>
      </c>
      <c r="I83" s="1">
        <v>0.75</v>
      </c>
      <c r="J83" s="1">
        <v>5.8369565217391308</v>
      </c>
      <c r="K83" s="1">
        <v>1.9182608695652172</v>
      </c>
      <c r="L83" s="1">
        <f t="shared" si="4"/>
        <v>7.7552173913043481</v>
      </c>
      <c r="M83" s="1">
        <f t="shared" si="5"/>
        <v>9.2828519385896438E-2</v>
      </c>
      <c r="N83" s="1">
        <v>0</v>
      </c>
      <c r="O83" s="1">
        <v>5.2173913043478262</v>
      </c>
      <c r="P83" s="1">
        <f t="shared" si="6"/>
        <v>5.2173913043478262</v>
      </c>
      <c r="Q83" s="1">
        <f t="shared" si="7"/>
        <v>6.2451209992193599E-2</v>
      </c>
    </row>
    <row r="84" spans="1:17" x14ac:dyDescent="0.3">
      <c r="A84" t="s">
        <v>17</v>
      </c>
      <c r="B84" t="s">
        <v>104</v>
      </c>
      <c r="C84" t="s">
        <v>374</v>
      </c>
      <c r="D84" t="s">
        <v>375</v>
      </c>
      <c r="E84" s="1">
        <v>59.152173913043477</v>
      </c>
      <c r="F84" s="1">
        <v>5.3586956521739131</v>
      </c>
      <c r="G84" s="1">
        <v>0.39130434782608697</v>
      </c>
      <c r="H84" s="1">
        <v>0.27173913043478259</v>
      </c>
      <c r="I84" s="1">
        <v>0.45652173913043476</v>
      </c>
      <c r="J84" s="1">
        <v>0</v>
      </c>
      <c r="K84" s="1">
        <v>10.921195652173912</v>
      </c>
      <c r="L84" s="1">
        <f t="shared" si="4"/>
        <v>10.921195652173912</v>
      </c>
      <c r="M84" s="1">
        <f t="shared" si="5"/>
        <v>0.18462881293642042</v>
      </c>
      <c r="N84" s="1">
        <v>0</v>
      </c>
      <c r="O84" s="1">
        <v>4.9945652173913047</v>
      </c>
      <c r="P84" s="1">
        <f t="shared" si="6"/>
        <v>4.9945652173913047</v>
      </c>
      <c r="Q84" s="1">
        <f t="shared" si="7"/>
        <v>8.4435869165747898E-2</v>
      </c>
    </row>
    <row r="85" spans="1:17" x14ac:dyDescent="0.3">
      <c r="A85" t="s">
        <v>17</v>
      </c>
      <c r="B85" t="s">
        <v>105</v>
      </c>
      <c r="C85" t="s">
        <v>376</v>
      </c>
      <c r="D85" t="s">
        <v>377</v>
      </c>
      <c r="E85" s="1">
        <v>107.02173913043478</v>
      </c>
      <c r="F85" s="1">
        <v>4.8695652173913047</v>
      </c>
      <c r="G85" s="1">
        <v>0.2391304347826087</v>
      </c>
      <c r="H85" s="1">
        <v>0.21739130434782608</v>
      </c>
      <c r="I85" s="1">
        <v>3.8043478260869565</v>
      </c>
      <c r="J85" s="1">
        <v>5.4088043478260879</v>
      </c>
      <c r="K85" s="1">
        <v>4.567391304347824</v>
      </c>
      <c r="L85" s="1">
        <f t="shared" si="4"/>
        <v>9.9761956521739119</v>
      </c>
      <c r="M85" s="1">
        <f t="shared" si="5"/>
        <v>9.3216534633353637E-2</v>
      </c>
      <c r="N85" s="1">
        <v>5.1088043478260881</v>
      </c>
      <c r="O85" s="1">
        <v>5.776521739130434</v>
      </c>
      <c r="P85" s="1">
        <f t="shared" si="6"/>
        <v>10.885326086956521</v>
      </c>
      <c r="Q85" s="1">
        <f t="shared" si="7"/>
        <v>0.10171135486491976</v>
      </c>
    </row>
    <row r="86" spans="1:17" x14ac:dyDescent="0.3">
      <c r="A86" t="s">
        <v>17</v>
      </c>
      <c r="B86" t="s">
        <v>106</v>
      </c>
      <c r="C86" t="s">
        <v>378</v>
      </c>
      <c r="D86" t="s">
        <v>379</v>
      </c>
      <c r="E86" s="1">
        <v>81.086956521739125</v>
      </c>
      <c r="F86" s="1">
        <v>4.9728260869565215</v>
      </c>
      <c r="G86" s="1">
        <v>0.13043478260869565</v>
      </c>
      <c r="H86" s="1">
        <v>0.67934782608695654</v>
      </c>
      <c r="I86" s="1">
        <v>0.34782608695652173</v>
      </c>
      <c r="J86" s="1">
        <v>4.8097826086956523</v>
      </c>
      <c r="K86" s="1">
        <v>3.714673913043478</v>
      </c>
      <c r="L86" s="1">
        <f t="shared" si="4"/>
        <v>8.5244565217391308</v>
      </c>
      <c r="M86" s="1">
        <f t="shared" si="5"/>
        <v>0.10512734584450403</v>
      </c>
      <c r="N86" s="1">
        <v>5.5896739130434785</v>
      </c>
      <c r="O86" s="1">
        <v>5.7228260869565215</v>
      </c>
      <c r="P86" s="1">
        <f t="shared" si="6"/>
        <v>11.3125</v>
      </c>
      <c r="Q86" s="1">
        <f t="shared" si="7"/>
        <v>0.13951072386058982</v>
      </c>
    </row>
    <row r="87" spans="1:17" x14ac:dyDescent="0.3">
      <c r="A87" t="s">
        <v>17</v>
      </c>
      <c r="B87" t="s">
        <v>107</v>
      </c>
      <c r="C87" t="s">
        <v>380</v>
      </c>
      <c r="D87" t="s">
        <v>377</v>
      </c>
      <c r="E87" s="1">
        <v>194.31521739130434</v>
      </c>
      <c r="F87" s="1">
        <v>12.731521739130434</v>
      </c>
      <c r="G87" s="1">
        <v>8.6956521739130432E-2</v>
      </c>
      <c r="H87" s="1">
        <v>0.60326086956521741</v>
      </c>
      <c r="I87" s="1">
        <v>3.5108695652173911</v>
      </c>
      <c r="J87" s="1">
        <v>5.2826086956521738</v>
      </c>
      <c r="K87" s="1">
        <v>19.442826086956522</v>
      </c>
      <c r="L87" s="1">
        <f t="shared" si="4"/>
        <v>24.725434782608694</v>
      </c>
      <c r="M87" s="1">
        <f t="shared" si="5"/>
        <v>0.1272439447334564</v>
      </c>
      <c r="N87" s="1">
        <v>5.7228260869565215</v>
      </c>
      <c r="O87" s="1">
        <v>9.7964130434782604</v>
      </c>
      <c r="P87" s="1">
        <f t="shared" si="6"/>
        <v>15.519239130434782</v>
      </c>
      <c r="Q87" s="1">
        <f t="shared" si="7"/>
        <v>7.9866308664764782E-2</v>
      </c>
    </row>
    <row r="88" spans="1:17" x14ac:dyDescent="0.3">
      <c r="A88" t="s">
        <v>17</v>
      </c>
      <c r="B88" t="s">
        <v>108</v>
      </c>
      <c r="C88" t="s">
        <v>381</v>
      </c>
      <c r="D88" t="s">
        <v>382</v>
      </c>
      <c r="E88" s="1">
        <v>59.456521739130437</v>
      </c>
      <c r="F88" s="1">
        <v>4.5652173913043477</v>
      </c>
      <c r="G88" s="1">
        <v>0.30434782608695654</v>
      </c>
      <c r="H88" s="1">
        <v>0.35869565217391303</v>
      </c>
      <c r="I88" s="1">
        <v>0.15217391304347827</v>
      </c>
      <c r="J88" s="1">
        <v>4.7961956521739131</v>
      </c>
      <c r="K88" s="1">
        <v>0</v>
      </c>
      <c r="L88" s="1">
        <f t="shared" si="4"/>
        <v>4.7961956521739131</v>
      </c>
      <c r="M88" s="1">
        <f t="shared" si="5"/>
        <v>8.06672760511883E-2</v>
      </c>
      <c r="N88" s="1">
        <v>5.2173913043478262</v>
      </c>
      <c r="O88" s="1">
        <v>0</v>
      </c>
      <c r="P88" s="1">
        <f t="shared" si="6"/>
        <v>5.2173913043478262</v>
      </c>
      <c r="Q88" s="1">
        <f t="shared" si="7"/>
        <v>8.7751371115173671E-2</v>
      </c>
    </row>
    <row r="89" spans="1:17" x14ac:dyDescent="0.3">
      <c r="A89" t="s">
        <v>17</v>
      </c>
      <c r="B89" t="s">
        <v>109</v>
      </c>
      <c r="C89" t="s">
        <v>285</v>
      </c>
      <c r="D89" t="s">
        <v>286</v>
      </c>
      <c r="E89" s="1">
        <v>159.57608695652175</v>
      </c>
      <c r="F89" s="1">
        <v>11.361413043478262</v>
      </c>
      <c r="G89" s="1">
        <v>0.70652173913043481</v>
      </c>
      <c r="H89" s="1">
        <v>0</v>
      </c>
      <c r="I89" s="1">
        <v>9.3369565217391308</v>
      </c>
      <c r="J89" s="1">
        <v>5.7391304347826084</v>
      </c>
      <c r="K89" s="1">
        <v>23.241847826086957</v>
      </c>
      <c r="L89" s="1">
        <f t="shared" si="4"/>
        <v>28.980978260869566</v>
      </c>
      <c r="M89" s="1">
        <f t="shared" si="5"/>
        <v>0.18161228799128123</v>
      </c>
      <c r="N89" s="1">
        <v>5.7391304347826084</v>
      </c>
      <c r="O89" s="1">
        <v>6.2173913043478262</v>
      </c>
      <c r="P89" s="1">
        <f t="shared" si="6"/>
        <v>11.956521739130434</v>
      </c>
      <c r="Q89" s="1">
        <f t="shared" si="7"/>
        <v>7.4926776105169943E-2</v>
      </c>
    </row>
    <row r="90" spans="1:17" x14ac:dyDescent="0.3">
      <c r="A90" t="s">
        <v>17</v>
      </c>
      <c r="B90" t="s">
        <v>110</v>
      </c>
      <c r="C90" t="s">
        <v>311</v>
      </c>
      <c r="D90" t="s">
        <v>264</v>
      </c>
      <c r="E90" s="1">
        <v>241.66304347826087</v>
      </c>
      <c r="F90" s="1">
        <v>12.836956521739131</v>
      </c>
      <c r="G90" s="1">
        <v>0.96739130434782605</v>
      </c>
      <c r="H90" s="1">
        <v>1.9048913043478262</v>
      </c>
      <c r="I90" s="1">
        <v>12.489130434782609</v>
      </c>
      <c r="J90" s="1">
        <v>5.6684782608695654</v>
      </c>
      <c r="K90" s="1">
        <v>0</v>
      </c>
      <c r="L90" s="1">
        <f t="shared" si="4"/>
        <v>5.6684782608695654</v>
      </c>
      <c r="M90" s="1">
        <f t="shared" si="5"/>
        <v>2.3456123779966715E-2</v>
      </c>
      <c r="N90" s="1">
        <v>7</v>
      </c>
      <c r="O90" s="1">
        <v>0</v>
      </c>
      <c r="P90" s="1">
        <f t="shared" si="6"/>
        <v>7</v>
      </c>
      <c r="Q90" s="1">
        <f t="shared" si="7"/>
        <v>2.8965951513515945E-2</v>
      </c>
    </row>
    <row r="91" spans="1:17" x14ac:dyDescent="0.3">
      <c r="A91" t="s">
        <v>17</v>
      </c>
      <c r="B91" t="s">
        <v>111</v>
      </c>
      <c r="C91" t="s">
        <v>325</v>
      </c>
      <c r="D91" t="s">
        <v>292</v>
      </c>
      <c r="E91" s="1">
        <v>48.565217391304351</v>
      </c>
      <c r="F91" s="1">
        <v>5.7391304347826084</v>
      </c>
      <c r="G91" s="1">
        <v>0.28260869565217389</v>
      </c>
      <c r="H91" s="1">
        <v>0.20652173913043478</v>
      </c>
      <c r="I91" s="1">
        <v>0.13043478260869565</v>
      </c>
      <c r="J91" s="1">
        <v>5.2798913043478262</v>
      </c>
      <c r="K91" s="1">
        <v>0</v>
      </c>
      <c r="L91" s="1">
        <f t="shared" si="4"/>
        <v>5.2798913043478262</v>
      </c>
      <c r="M91" s="1">
        <f t="shared" si="5"/>
        <v>0.10871754700089525</v>
      </c>
      <c r="N91" s="1">
        <v>5.3913043478260869</v>
      </c>
      <c r="O91" s="1">
        <v>0</v>
      </c>
      <c r="P91" s="1">
        <f t="shared" si="6"/>
        <v>5.3913043478260869</v>
      </c>
      <c r="Q91" s="1">
        <f t="shared" si="7"/>
        <v>0.11101163831692032</v>
      </c>
    </row>
    <row r="92" spans="1:17" x14ac:dyDescent="0.3">
      <c r="A92" t="s">
        <v>17</v>
      </c>
      <c r="B92" t="s">
        <v>112</v>
      </c>
      <c r="C92" t="s">
        <v>290</v>
      </c>
      <c r="D92" t="s">
        <v>278</v>
      </c>
      <c r="E92" s="1">
        <v>51.076086956521742</v>
      </c>
      <c r="F92" s="1">
        <v>31.79293478260869</v>
      </c>
      <c r="G92" s="1">
        <v>0.81086956521739151</v>
      </c>
      <c r="H92" s="1">
        <v>0.25543478260869568</v>
      </c>
      <c r="I92" s="1">
        <v>3.2717391304347827</v>
      </c>
      <c r="J92" s="1">
        <v>0</v>
      </c>
      <c r="K92" s="1">
        <v>9.8735869565217413</v>
      </c>
      <c r="L92" s="1">
        <f t="shared" si="4"/>
        <v>9.8735869565217413</v>
      </c>
      <c r="M92" s="1">
        <f t="shared" si="5"/>
        <v>0.19331134283890192</v>
      </c>
      <c r="N92" s="1">
        <v>5.536956521739131</v>
      </c>
      <c r="O92" s="1">
        <v>0</v>
      </c>
      <c r="P92" s="1">
        <f t="shared" si="6"/>
        <v>5.536956521739131</v>
      </c>
      <c r="Q92" s="1">
        <f t="shared" si="7"/>
        <v>0.10840604383911472</v>
      </c>
    </row>
    <row r="93" spans="1:17" x14ac:dyDescent="0.3">
      <c r="A93" t="s">
        <v>17</v>
      </c>
      <c r="B93" t="s">
        <v>113</v>
      </c>
      <c r="C93" t="s">
        <v>383</v>
      </c>
      <c r="D93" t="s">
        <v>363</v>
      </c>
      <c r="E93" s="1">
        <v>107.8804347826087</v>
      </c>
      <c r="F93" s="1">
        <v>5.1222826086956523</v>
      </c>
      <c r="G93" s="1">
        <v>0</v>
      </c>
      <c r="H93" s="1">
        <v>0.4483695652173913</v>
      </c>
      <c r="I93" s="1">
        <v>1.5652173913043479</v>
      </c>
      <c r="J93" s="1">
        <v>5.3559782608695654</v>
      </c>
      <c r="K93" s="1">
        <v>10.788043478260869</v>
      </c>
      <c r="L93" s="1">
        <f t="shared" si="4"/>
        <v>16.144021739130434</v>
      </c>
      <c r="M93" s="1">
        <f t="shared" si="5"/>
        <v>0.14964735516372793</v>
      </c>
      <c r="N93" s="1">
        <v>0</v>
      </c>
      <c r="O93" s="1">
        <v>10.271739130434783</v>
      </c>
      <c r="P93" s="1">
        <f t="shared" si="6"/>
        <v>10.271739130434783</v>
      </c>
      <c r="Q93" s="1">
        <f t="shared" si="7"/>
        <v>9.5214105793450882E-2</v>
      </c>
    </row>
    <row r="94" spans="1:17" x14ac:dyDescent="0.3">
      <c r="A94" t="s">
        <v>17</v>
      </c>
      <c r="B94" t="s">
        <v>114</v>
      </c>
      <c r="C94" t="s">
        <v>323</v>
      </c>
      <c r="D94" t="s">
        <v>324</v>
      </c>
      <c r="E94" s="1">
        <v>51.597826086956523</v>
      </c>
      <c r="F94" s="1">
        <v>2.8695652173913042</v>
      </c>
      <c r="G94" s="1">
        <v>0</v>
      </c>
      <c r="H94" s="1">
        <v>0</v>
      </c>
      <c r="I94" s="1">
        <v>0</v>
      </c>
      <c r="J94" s="1">
        <v>4.9021739130434785</v>
      </c>
      <c r="K94" s="1">
        <v>0</v>
      </c>
      <c r="L94" s="1">
        <f t="shared" si="4"/>
        <v>4.9021739130434785</v>
      </c>
      <c r="M94" s="1">
        <f t="shared" si="5"/>
        <v>9.5007373077733312E-2</v>
      </c>
      <c r="N94" s="1">
        <v>4.6440217391304346</v>
      </c>
      <c r="O94" s="1">
        <v>0</v>
      </c>
      <c r="P94" s="1">
        <f t="shared" si="6"/>
        <v>4.6440217391304346</v>
      </c>
      <c r="Q94" s="1">
        <f t="shared" si="7"/>
        <v>9.0004213187276166E-2</v>
      </c>
    </row>
    <row r="95" spans="1:17" x14ac:dyDescent="0.3">
      <c r="A95" t="s">
        <v>17</v>
      </c>
      <c r="B95" t="s">
        <v>115</v>
      </c>
      <c r="C95" t="s">
        <v>384</v>
      </c>
      <c r="D95" t="s">
        <v>385</v>
      </c>
      <c r="E95" s="1">
        <v>109.48913043478261</v>
      </c>
      <c r="F95" s="1">
        <v>5.5652173913043477</v>
      </c>
      <c r="G95" s="1">
        <v>0</v>
      </c>
      <c r="H95" s="1">
        <v>0</v>
      </c>
      <c r="I95" s="1">
        <v>1.8369565217391304</v>
      </c>
      <c r="J95" s="1">
        <v>5.1358695652173916</v>
      </c>
      <c r="K95" s="1">
        <v>9.8913043478260878</v>
      </c>
      <c r="L95" s="1">
        <f t="shared" si="4"/>
        <v>15.02717391304348</v>
      </c>
      <c r="M95" s="1">
        <f t="shared" si="5"/>
        <v>0.13724808895066021</v>
      </c>
      <c r="N95" s="1">
        <v>4.6086956521739131</v>
      </c>
      <c r="O95" s="1">
        <v>0</v>
      </c>
      <c r="P95" s="1">
        <f t="shared" si="6"/>
        <v>4.6086956521739131</v>
      </c>
      <c r="Q95" s="1">
        <f t="shared" si="7"/>
        <v>4.2092723121215127E-2</v>
      </c>
    </row>
    <row r="96" spans="1:17" x14ac:dyDescent="0.3">
      <c r="A96" t="s">
        <v>17</v>
      </c>
      <c r="B96" t="s">
        <v>116</v>
      </c>
      <c r="C96" t="s">
        <v>386</v>
      </c>
      <c r="D96" t="s">
        <v>305</v>
      </c>
      <c r="E96" s="1">
        <v>74.576086956521735</v>
      </c>
      <c r="F96" s="1">
        <v>21.333478260869562</v>
      </c>
      <c r="G96" s="1">
        <v>4.3478260869565216E-2</v>
      </c>
      <c r="H96" s="1">
        <v>0.36684782608695654</v>
      </c>
      <c r="I96" s="1">
        <v>0.45652173913043476</v>
      </c>
      <c r="J96" s="1">
        <v>4.7771739130434785</v>
      </c>
      <c r="K96" s="1">
        <v>2.6627173913043469</v>
      </c>
      <c r="L96" s="1">
        <f t="shared" si="4"/>
        <v>7.4398913043478254</v>
      </c>
      <c r="M96" s="1">
        <f t="shared" si="5"/>
        <v>9.9762425302434038E-2</v>
      </c>
      <c r="N96" s="1">
        <v>5.2173913043478262</v>
      </c>
      <c r="O96" s="1">
        <v>0</v>
      </c>
      <c r="P96" s="1">
        <f t="shared" si="6"/>
        <v>5.2173913043478262</v>
      </c>
      <c r="Q96" s="1">
        <f t="shared" si="7"/>
        <v>6.9960647135986015E-2</v>
      </c>
    </row>
    <row r="97" spans="1:17" x14ac:dyDescent="0.3">
      <c r="A97" t="s">
        <v>17</v>
      </c>
      <c r="B97" t="s">
        <v>117</v>
      </c>
      <c r="C97" t="s">
        <v>374</v>
      </c>
      <c r="D97" t="s">
        <v>375</v>
      </c>
      <c r="E97" s="1">
        <v>134.7391304347826</v>
      </c>
      <c r="F97" s="1">
        <v>5.2173913043478262</v>
      </c>
      <c r="G97" s="1">
        <v>1.6521739130434783</v>
      </c>
      <c r="H97" s="1">
        <v>0.35869565217391303</v>
      </c>
      <c r="I97" s="1">
        <v>1.7608695652173914</v>
      </c>
      <c r="J97" s="1">
        <v>0.60869565217391308</v>
      </c>
      <c r="K97" s="1">
        <v>15.588043478260881</v>
      </c>
      <c r="L97" s="1">
        <f t="shared" si="4"/>
        <v>16.196739130434793</v>
      </c>
      <c r="M97" s="1">
        <f t="shared" si="5"/>
        <v>0.12020813165537279</v>
      </c>
      <c r="N97" s="1">
        <v>11.057499999999999</v>
      </c>
      <c r="O97" s="1">
        <v>3.052282608695652</v>
      </c>
      <c r="P97" s="1">
        <f t="shared" si="6"/>
        <v>14.109782608695651</v>
      </c>
      <c r="Q97" s="1">
        <f t="shared" si="7"/>
        <v>0.10471926427879961</v>
      </c>
    </row>
    <row r="98" spans="1:17" x14ac:dyDescent="0.3">
      <c r="A98" t="s">
        <v>17</v>
      </c>
      <c r="B98" t="s">
        <v>118</v>
      </c>
      <c r="C98" t="s">
        <v>297</v>
      </c>
      <c r="D98" t="s">
        <v>298</v>
      </c>
      <c r="E98" s="1">
        <v>82.641304347826093</v>
      </c>
      <c r="F98" s="1">
        <v>5.3315217391304346</v>
      </c>
      <c r="G98" s="1">
        <v>0</v>
      </c>
      <c r="H98" s="1">
        <v>0.16304347826086957</v>
      </c>
      <c r="I98" s="1">
        <v>0.93478260869565222</v>
      </c>
      <c r="J98" s="1">
        <v>0</v>
      </c>
      <c r="K98" s="1">
        <v>11.654891304347826</v>
      </c>
      <c r="L98" s="1">
        <f t="shared" si="4"/>
        <v>11.654891304347826</v>
      </c>
      <c r="M98" s="1">
        <f t="shared" si="5"/>
        <v>0.1410298566355386</v>
      </c>
      <c r="N98" s="1">
        <v>0</v>
      </c>
      <c r="O98" s="1">
        <v>10.502717391304348</v>
      </c>
      <c r="P98" s="1">
        <f t="shared" si="6"/>
        <v>10.502717391304348</v>
      </c>
      <c r="Q98" s="1">
        <f t="shared" si="7"/>
        <v>0.12708799158227013</v>
      </c>
    </row>
    <row r="99" spans="1:17" x14ac:dyDescent="0.3">
      <c r="A99" t="s">
        <v>17</v>
      </c>
      <c r="B99" t="s">
        <v>119</v>
      </c>
      <c r="C99" t="s">
        <v>313</v>
      </c>
      <c r="D99" t="s">
        <v>314</v>
      </c>
      <c r="E99" s="1">
        <v>155.92391304347825</v>
      </c>
      <c r="F99" s="1">
        <v>4.2554347826086953</v>
      </c>
      <c r="G99" s="1">
        <v>0.43478260869565216</v>
      </c>
      <c r="H99" s="1">
        <v>0.38043478260869568</v>
      </c>
      <c r="I99" s="1">
        <v>0</v>
      </c>
      <c r="J99" s="1">
        <v>0</v>
      </c>
      <c r="K99" s="1">
        <v>0</v>
      </c>
      <c r="L99" s="1">
        <f t="shared" si="4"/>
        <v>0</v>
      </c>
      <c r="M99" s="1">
        <f t="shared" si="5"/>
        <v>0</v>
      </c>
      <c r="N99" s="1">
        <v>5.5851086956521732</v>
      </c>
      <c r="O99" s="1">
        <v>5.0744565217391306</v>
      </c>
      <c r="P99" s="1">
        <f t="shared" si="6"/>
        <v>10.659565217391304</v>
      </c>
      <c r="Q99" s="1">
        <f t="shared" si="7"/>
        <v>6.836388985709306E-2</v>
      </c>
    </row>
    <row r="100" spans="1:17" x14ac:dyDescent="0.3">
      <c r="A100" t="s">
        <v>17</v>
      </c>
      <c r="B100" t="s">
        <v>120</v>
      </c>
      <c r="C100" t="s">
        <v>387</v>
      </c>
      <c r="D100" t="s">
        <v>303</v>
      </c>
      <c r="E100" s="1">
        <v>154.19565217391303</v>
      </c>
      <c r="F100" s="1">
        <v>5.7391304347826084</v>
      </c>
      <c r="G100" s="1">
        <v>1.2717391304347827</v>
      </c>
      <c r="H100" s="1">
        <v>0</v>
      </c>
      <c r="I100" s="1">
        <v>1.1304347826086956</v>
      </c>
      <c r="J100" s="1">
        <v>5.1022826086956528</v>
      </c>
      <c r="K100" s="1">
        <v>24.75869565217392</v>
      </c>
      <c r="L100" s="1">
        <f t="shared" si="4"/>
        <v>29.860978260869572</v>
      </c>
      <c r="M100" s="1">
        <f t="shared" si="5"/>
        <v>0.1936564218243339</v>
      </c>
      <c r="N100" s="1">
        <v>6.1294565217391312</v>
      </c>
      <c r="O100" s="1">
        <v>11.651086956521738</v>
      </c>
      <c r="P100" s="1">
        <f t="shared" si="6"/>
        <v>17.780543478260867</v>
      </c>
      <c r="Q100" s="1">
        <f t="shared" si="7"/>
        <v>0.1153115747920485</v>
      </c>
    </row>
    <row r="101" spans="1:17" x14ac:dyDescent="0.3">
      <c r="A101" t="s">
        <v>17</v>
      </c>
      <c r="B101" t="s">
        <v>121</v>
      </c>
      <c r="C101" t="s">
        <v>311</v>
      </c>
      <c r="D101" t="s">
        <v>264</v>
      </c>
      <c r="E101" s="1">
        <v>27.521739130434781</v>
      </c>
      <c r="F101" s="1">
        <v>17.157608695652183</v>
      </c>
      <c r="G101" s="1">
        <v>0.125</v>
      </c>
      <c r="H101" s="1">
        <v>0.15054347826086956</v>
      </c>
      <c r="I101" s="1">
        <v>5.5217391304347823</v>
      </c>
      <c r="J101" s="1">
        <v>4.1875</v>
      </c>
      <c r="K101" s="1">
        <v>2.4130434782608696</v>
      </c>
      <c r="L101" s="1">
        <f t="shared" si="4"/>
        <v>6.6005434782608692</v>
      </c>
      <c r="M101" s="1">
        <f t="shared" si="5"/>
        <v>0.2398301737756714</v>
      </c>
      <c r="N101" s="1">
        <v>0</v>
      </c>
      <c r="O101" s="1">
        <v>0</v>
      </c>
      <c r="P101" s="1">
        <f t="shared" si="6"/>
        <v>0</v>
      </c>
      <c r="Q101" s="1">
        <f t="shared" si="7"/>
        <v>0</v>
      </c>
    </row>
    <row r="102" spans="1:17" x14ac:dyDescent="0.3">
      <c r="A102" t="s">
        <v>17</v>
      </c>
      <c r="B102" t="s">
        <v>122</v>
      </c>
      <c r="C102" t="s">
        <v>388</v>
      </c>
      <c r="D102" t="s">
        <v>262</v>
      </c>
      <c r="E102" s="1">
        <v>71.456521739130437</v>
      </c>
      <c r="F102" s="1">
        <v>1.3043478260869565</v>
      </c>
      <c r="G102" s="1">
        <v>0.32608695652173914</v>
      </c>
      <c r="H102" s="1">
        <v>0.28804347826086957</v>
      </c>
      <c r="I102" s="1">
        <v>0.83695652173913049</v>
      </c>
      <c r="J102" s="1">
        <v>5.7949999999999973</v>
      </c>
      <c r="K102" s="1">
        <v>10.711630434782609</v>
      </c>
      <c r="L102" s="1">
        <f t="shared" si="4"/>
        <v>16.506630434782608</v>
      </c>
      <c r="M102" s="1">
        <f t="shared" si="5"/>
        <v>0.23100243383024033</v>
      </c>
      <c r="N102" s="1">
        <v>0</v>
      </c>
      <c r="O102" s="1">
        <v>4.965217391304348</v>
      </c>
      <c r="P102" s="1">
        <f t="shared" si="6"/>
        <v>4.965217391304348</v>
      </c>
      <c r="Q102" s="1">
        <f t="shared" si="7"/>
        <v>6.9485853361728023E-2</v>
      </c>
    </row>
    <row r="103" spans="1:17" x14ac:dyDescent="0.3">
      <c r="A103" t="s">
        <v>17</v>
      </c>
      <c r="B103" t="s">
        <v>123</v>
      </c>
      <c r="C103" t="s">
        <v>389</v>
      </c>
      <c r="D103" t="s">
        <v>390</v>
      </c>
      <c r="E103" s="1">
        <v>126.46739130434783</v>
      </c>
      <c r="F103" s="1">
        <v>4.8695652173913047</v>
      </c>
      <c r="G103" s="1">
        <v>0.61956521739130432</v>
      </c>
      <c r="H103" s="1">
        <v>0.48369565217391303</v>
      </c>
      <c r="I103" s="1">
        <v>0.86956521739130432</v>
      </c>
      <c r="J103" s="1">
        <v>5.8608695652173921</v>
      </c>
      <c r="K103" s="1">
        <v>24.444673913043466</v>
      </c>
      <c r="L103" s="1">
        <f t="shared" si="4"/>
        <v>30.305543478260859</v>
      </c>
      <c r="M103" s="1">
        <f t="shared" si="5"/>
        <v>0.23963128491620103</v>
      </c>
      <c r="N103" s="1">
        <v>5.3043478260869561</v>
      </c>
      <c r="O103" s="1">
        <v>5.318586956521739</v>
      </c>
      <c r="P103" s="1">
        <f t="shared" si="6"/>
        <v>10.622934782608695</v>
      </c>
      <c r="Q103" s="1">
        <f t="shared" si="7"/>
        <v>8.3997421572840555E-2</v>
      </c>
    </row>
    <row r="104" spans="1:17" x14ac:dyDescent="0.3">
      <c r="A104" t="s">
        <v>17</v>
      </c>
      <c r="B104" t="s">
        <v>124</v>
      </c>
      <c r="C104" t="s">
        <v>391</v>
      </c>
      <c r="D104" t="s">
        <v>358</v>
      </c>
      <c r="E104" s="1">
        <v>87.989130434782609</v>
      </c>
      <c r="F104" s="1">
        <v>24.591739130434792</v>
      </c>
      <c r="G104" s="1">
        <v>9.7826086956521743E-2</v>
      </c>
      <c r="H104" s="1">
        <v>0.73913043478260865</v>
      </c>
      <c r="I104" s="1">
        <v>0.59782608695652173</v>
      </c>
      <c r="J104" s="1">
        <v>4.2893478260869573</v>
      </c>
      <c r="K104" s="1">
        <v>2.1645652173913041</v>
      </c>
      <c r="L104" s="1">
        <f t="shared" si="4"/>
        <v>6.453913043478261</v>
      </c>
      <c r="M104" s="1">
        <f t="shared" si="5"/>
        <v>7.334898085237801E-2</v>
      </c>
      <c r="N104" s="1">
        <v>0</v>
      </c>
      <c r="O104" s="1">
        <v>4.5966304347826119</v>
      </c>
      <c r="P104" s="1">
        <f t="shared" si="6"/>
        <v>4.5966304347826119</v>
      </c>
      <c r="Q104" s="1">
        <f t="shared" si="7"/>
        <v>5.2240889437924681E-2</v>
      </c>
    </row>
    <row r="105" spans="1:17" x14ac:dyDescent="0.3">
      <c r="A105" t="s">
        <v>17</v>
      </c>
      <c r="B105" t="s">
        <v>125</v>
      </c>
      <c r="C105" t="s">
        <v>313</v>
      </c>
      <c r="D105" t="s">
        <v>314</v>
      </c>
      <c r="E105" s="1">
        <v>183.93478260869566</v>
      </c>
      <c r="F105" s="1">
        <v>40.428586956521734</v>
      </c>
      <c r="G105" s="1">
        <v>0</v>
      </c>
      <c r="H105" s="1">
        <v>1.1521739130434783</v>
      </c>
      <c r="I105" s="1">
        <v>1.3695652173913044</v>
      </c>
      <c r="J105" s="1">
        <v>4.8152173913043477</v>
      </c>
      <c r="K105" s="1">
        <v>10.363478260869567</v>
      </c>
      <c r="L105" s="1">
        <f t="shared" si="4"/>
        <v>15.178695652173914</v>
      </c>
      <c r="M105" s="1">
        <f t="shared" si="5"/>
        <v>8.2522160501122807E-2</v>
      </c>
      <c r="N105" s="1">
        <v>5.3913043478260869</v>
      </c>
      <c r="O105" s="1">
        <v>9.8967391304347831</v>
      </c>
      <c r="P105" s="1">
        <f t="shared" si="6"/>
        <v>15.288043478260871</v>
      </c>
      <c r="Q105" s="1">
        <f t="shared" si="7"/>
        <v>8.3116652877910424E-2</v>
      </c>
    </row>
    <row r="106" spans="1:17" x14ac:dyDescent="0.3">
      <c r="A106" t="s">
        <v>17</v>
      </c>
      <c r="B106" t="s">
        <v>126</v>
      </c>
      <c r="C106" t="s">
        <v>374</v>
      </c>
      <c r="D106" t="s">
        <v>375</v>
      </c>
      <c r="E106" s="1">
        <v>105.28260869565217</v>
      </c>
      <c r="F106" s="1">
        <v>4.1739130434782608</v>
      </c>
      <c r="G106" s="1">
        <v>0.38999999999999985</v>
      </c>
      <c r="H106" s="1">
        <v>0.58945652173913021</v>
      </c>
      <c r="I106" s="1">
        <v>3.7826086956521738</v>
      </c>
      <c r="J106" s="1">
        <v>0</v>
      </c>
      <c r="K106" s="1">
        <v>13.628152173913039</v>
      </c>
      <c r="L106" s="1">
        <f t="shared" si="4"/>
        <v>13.628152173913039</v>
      </c>
      <c r="M106" s="1">
        <f t="shared" si="5"/>
        <v>0.12944352673962414</v>
      </c>
      <c r="N106" s="1">
        <v>10.818586956521738</v>
      </c>
      <c r="O106" s="1">
        <v>0</v>
      </c>
      <c r="P106" s="1">
        <f t="shared" si="6"/>
        <v>10.818586956521738</v>
      </c>
      <c r="Q106" s="1">
        <f t="shared" si="7"/>
        <v>0.10275758827173238</v>
      </c>
    </row>
    <row r="107" spans="1:17" x14ac:dyDescent="0.3">
      <c r="A107" t="s">
        <v>17</v>
      </c>
      <c r="B107" t="s">
        <v>127</v>
      </c>
      <c r="C107" t="s">
        <v>392</v>
      </c>
      <c r="D107" t="s">
        <v>393</v>
      </c>
      <c r="E107" s="1">
        <v>63.336956521739133</v>
      </c>
      <c r="F107" s="1">
        <v>16.345108695652176</v>
      </c>
      <c r="G107" s="1">
        <v>3.2608695652173912E-2</v>
      </c>
      <c r="H107" s="1">
        <v>0.27717391304347827</v>
      </c>
      <c r="I107" s="1">
        <v>0.52173913043478259</v>
      </c>
      <c r="J107" s="1">
        <v>4.8614130434782608</v>
      </c>
      <c r="K107" s="1">
        <v>0</v>
      </c>
      <c r="L107" s="1">
        <f t="shared" si="4"/>
        <v>4.8614130434782608</v>
      </c>
      <c r="M107" s="1">
        <f t="shared" si="5"/>
        <v>7.6754762313368793E-2</v>
      </c>
      <c r="N107" s="1">
        <v>0</v>
      </c>
      <c r="O107" s="1">
        <v>5.0461956521739131</v>
      </c>
      <c r="P107" s="1">
        <f t="shared" si="6"/>
        <v>5.0461956521739131</v>
      </c>
      <c r="Q107" s="1">
        <f t="shared" si="7"/>
        <v>7.9672215548309597E-2</v>
      </c>
    </row>
    <row r="108" spans="1:17" x14ac:dyDescent="0.3">
      <c r="A108" t="s">
        <v>17</v>
      </c>
      <c r="B108" t="s">
        <v>128</v>
      </c>
      <c r="C108" t="s">
        <v>394</v>
      </c>
      <c r="D108" t="s">
        <v>276</v>
      </c>
      <c r="E108" s="1">
        <v>81.847826086956516</v>
      </c>
      <c r="F108" s="1">
        <v>4.8291304347826092</v>
      </c>
      <c r="G108" s="1">
        <v>2.0869565217391304</v>
      </c>
      <c r="H108" s="1">
        <v>0.2608695652173913</v>
      </c>
      <c r="I108" s="1">
        <v>0.95652173913043481</v>
      </c>
      <c r="J108" s="1">
        <v>12.228152173913044</v>
      </c>
      <c r="K108" s="1">
        <v>8.2461956521739133</v>
      </c>
      <c r="L108" s="1">
        <f t="shared" si="4"/>
        <v>20.474347826086955</v>
      </c>
      <c r="M108" s="1">
        <f t="shared" si="5"/>
        <v>0.25015139442231077</v>
      </c>
      <c r="N108" s="1">
        <v>24.641304347826086</v>
      </c>
      <c r="O108" s="1">
        <v>12.542391304347827</v>
      </c>
      <c r="P108" s="1">
        <f t="shared" si="6"/>
        <v>37.18369565217391</v>
      </c>
      <c r="Q108" s="1">
        <f t="shared" si="7"/>
        <v>0.4543027888446215</v>
      </c>
    </row>
    <row r="109" spans="1:17" x14ac:dyDescent="0.3">
      <c r="A109" t="s">
        <v>17</v>
      </c>
      <c r="B109" t="s">
        <v>129</v>
      </c>
      <c r="C109" t="s">
        <v>311</v>
      </c>
      <c r="D109" t="s">
        <v>264</v>
      </c>
      <c r="E109" s="1">
        <v>90.739130434782609</v>
      </c>
      <c r="F109" s="1">
        <v>2.1739130434782608</v>
      </c>
      <c r="G109" s="1">
        <v>0.30978260869565216</v>
      </c>
      <c r="H109" s="1">
        <v>0</v>
      </c>
      <c r="I109" s="1">
        <v>5.1304347826086953</v>
      </c>
      <c r="J109" s="1">
        <v>0</v>
      </c>
      <c r="K109" s="1">
        <v>25.059782608695652</v>
      </c>
      <c r="L109" s="1">
        <f t="shared" si="4"/>
        <v>25.059782608695652</v>
      </c>
      <c r="M109" s="1">
        <f t="shared" si="5"/>
        <v>0.27617393387637756</v>
      </c>
      <c r="N109" s="1">
        <v>5.3043478260869561</v>
      </c>
      <c r="O109" s="1">
        <v>3.6413043478260869</v>
      </c>
      <c r="P109" s="1">
        <f t="shared" si="6"/>
        <v>8.945652173913043</v>
      </c>
      <c r="Q109" s="1">
        <f t="shared" si="7"/>
        <v>9.8586487781504542E-2</v>
      </c>
    </row>
    <row r="110" spans="1:17" x14ac:dyDescent="0.3">
      <c r="A110" t="s">
        <v>17</v>
      </c>
      <c r="B110" t="s">
        <v>130</v>
      </c>
      <c r="C110" t="s">
        <v>395</v>
      </c>
      <c r="D110" t="s">
        <v>396</v>
      </c>
      <c r="E110" s="1">
        <v>45.554347826086953</v>
      </c>
      <c r="F110" s="1">
        <v>5.2391304347826084</v>
      </c>
      <c r="G110" s="1">
        <v>5.7391304347826084</v>
      </c>
      <c r="H110" s="1">
        <v>0</v>
      </c>
      <c r="I110" s="1">
        <v>0</v>
      </c>
      <c r="J110" s="1">
        <v>0</v>
      </c>
      <c r="K110" s="1">
        <v>13.402173913043478</v>
      </c>
      <c r="L110" s="1">
        <f t="shared" si="4"/>
        <v>13.402173913043478</v>
      </c>
      <c r="M110" s="1">
        <f t="shared" si="5"/>
        <v>0.294201861130995</v>
      </c>
      <c r="N110" s="1">
        <v>4.7826086956521738</v>
      </c>
      <c r="O110" s="1">
        <v>0</v>
      </c>
      <c r="P110" s="1">
        <f t="shared" si="6"/>
        <v>4.7826086956521738</v>
      </c>
      <c r="Q110" s="1">
        <f t="shared" si="7"/>
        <v>0.10498687664041995</v>
      </c>
    </row>
    <row r="111" spans="1:17" x14ac:dyDescent="0.3">
      <c r="A111" t="s">
        <v>17</v>
      </c>
      <c r="B111" t="s">
        <v>131</v>
      </c>
      <c r="C111" t="s">
        <v>275</v>
      </c>
      <c r="D111" t="s">
        <v>276</v>
      </c>
      <c r="E111" s="1">
        <v>78.652173913043484</v>
      </c>
      <c r="F111" s="1">
        <v>30.023478260869574</v>
      </c>
      <c r="G111" s="1">
        <v>0</v>
      </c>
      <c r="H111" s="1">
        <v>8.6956521739130432E-2</v>
      </c>
      <c r="I111" s="1">
        <v>5.1304347826086953</v>
      </c>
      <c r="J111" s="1">
        <v>5.4898913043478252</v>
      </c>
      <c r="K111" s="1">
        <v>3.4118478260869565</v>
      </c>
      <c r="L111" s="1">
        <f t="shared" si="4"/>
        <v>8.9017391304347822</v>
      </c>
      <c r="M111" s="1">
        <f t="shared" si="5"/>
        <v>0.11317855168601436</v>
      </c>
      <c r="N111" s="1">
        <v>5.7342391304347817</v>
      </c>
      <c r="O111" s="1">
        <v>0</v>
      </c>
      <c r="P111" s="1">
        <f t="shared" si="6"/>
        <v>5.7342391304347817</v>
      </c>
      <c r="Q111" s="1">
        <f t="shared" si="7"/>
        <v>7.2906301824212261E-2</v>
      </c>
    </row>
    <row r="112" spans="1:17" x14ac:dyDescent="0.3">
      <c r="A112" t="s">
        <v>17</v>
      </c>
      <c r="B112" t="s">
        <v>132</v>
      </c>
      <c r="C112" t="s">
        <v>397</v>
      </c>
      <c r="D112" t="s">
        <v>398</v>
      </c>
      <c r="E112" s="1">
        <v>59.413043478260867</v>
      </c>
      <c r="F112" s="1">
        <v>4.8532608695652177</v>
      </c>
      <c r="G112" s="1">
        <v>0</v>
      </c>
      <c r="H112" s="1">
        <v>0.1983695652173913</v>
      </c>
      <c r="I112" s="1">
        <v>0.43478260869565216</v>
      </c>
      <c r="J112" s="1">
        <v>4.1847826086956523</v>
      </c>
      <c r="K112" s="1">
        <v>4.5190217391304346</v>
      </c>
      <c r="L112" s="1">
        <f t="shared" si="4"/>
        <v>8.703804347826086</v>
      </c>
      <c r="M112" s="1">
        <f t="shared" si="5"/>
        <v>0.14649652396633736</v>
      </c>
      <c r="N112" s="1">
        <v>0</v>
      </c>
      <c r="O112" s="1">
        <v>10.027173913043478</v>
      </c>
      <c r="P112" s="1">
        <f t="shared" si="6"/>
        <v>10.027173913043478</v>
      </c>
      <c r="Q112" s="1">
        <f t="shared" si="7"/>
        <v>0.16877058177826565</v>
      </c>
    </row>
    <row r="113" spans="1:17" x14ac:dyDescent="0.3">
      <c r="A113" t="s">
        <v>17</v>
      </c>
      <c r="B113" t="s">
        <v>133</v>
      </c>
      <c r="C113" t="s">
        <v>399</v>
      </c>
      <c r="D113" t="s">
        <v>298</v>
      </c>
      <c r="E113" s="1">
        <v>202.86956521739131</v>
      </c>
      <c r="F113" s="1">
        <v>5.4782608695652177</v>
      </c>
      <c r="G113" s="1">
        <v>0.2608695652173913</v>
      </c>
      <c r="H113" s="1">
        <v>1.0706521739130435</v>
      </c>
      <c r="I113" s="1">
        <v>1.4565217391304348</v>
      </c>
      <c r="J113" s="1">
        <v>0</v>
      </c>
      <c r="K113" s="1">
        <v>18.456521739130434</v>
      </c>
      <c r="L113" s="1">
        <f t="shared" si="4"/>
        <v>18.456521739130434</v>
      </c>
      <c r="M113" s="1">
        <f t="shared" si="5"/>
        <v>9.0977282468924128E-2</v>
      </c>
      <c r="N113" s="1">
        <v>5.4293478260869561</v>
      </c>
      <c r="O113" s="1">
        <v>6.0625</v>
      </c>
      <c r="P113" s="1">
        <f t="shared" si="6"/>
        <v>11.491847826086957</v>
      </c>
      <c r="Q113" s="1">
        <f t="shared" si="7"/>
        <v>5.6646485212173164E-2</v>
      </c>
    </row>
    <row r="114" spans="1:17" x14ac:dyDescent="0.3">
      <c r="A114" t="s">
        <v>17</v>
      </c>
      <c r="B114" t="s">
        <v>134</v>
      </c>
      <c r="C114" t="s">
        <v>400</v>
      </c>
      <c r="D114" t="s">
        <v>294</v>
      </c>
      <c r="E114" s="1">
        <v>80.934782608695656</v>
      </c>
      <c r="F114" s="1">
        <v>5.2173913043478262</v>
      </c>
      <c r="G114" s="1">
        <v>0.39130434782608697</v>
      </c>
      <c r="H114" s="1">
        <v>0.4303260869565218</v>
      </c>
      <c r="I114" s="1">
        <v>0.77173913043478259</v>
      </c>
      <c r="J114" s="1">
        <v>5.483695652173914</v>
      </c>
      <c r="K114" s="1">
        <v>2.534782608695652</v>
      </c>
      <c r="L114" s="1">
        <f t="shared" si="4"/>
        <v>8.0184782608695659</v>
      </c>
      <c r="M114" s="1">
        <f t="shared" si="5"/>
        <v>9.9073327961321525E-2</v>
      </c>
      <c r="N114" s="1">
        <v>0</v>
      </c>
      <c r="O114" s="1">
        <v>4.22</v>
      </c>
      <c r="P114" s="1">
        <f t="shared" si="6"/>
        <v>4.22</v>
      </c>
      <c r="Q114" s="1">
        <f t="shared" si="7"/>
        <v>5.2140746709642756E-2</v>
      </c>
    </row>
    <row r="115" spans="1:17" x14ac:dyDescent="0.3">
      <c r="A115" t="s">
        <v>17</v>
      </c>
      <c r="B115" t="s">
        <v>135</v>
      </c>
      <c r="C115" t="s">
        <v>401</v>
      </c>
      <c r="D115" t="s">
        <v>402</v>
      </c>
      <c r="E115" s="1">
        <v>135.5108695652174</v>
      </c>
      <c r="F115" s="1">
        <v>11.130434782608695</v>
      </c>
      <c r="G115" s="1">
        <v>0.39130434782608697</v>
      </c>
      <c r="H115" s="1">
        <v>0</v>
      </c>
      <c r="I115" s="1">
        <v>4.8586956521739131</v>
      </c>
      <c r="J115" s="1">
        <v>6.7771739130434785</v>
      </c>
      <c r="K115" s="1">
        <v>19.095108695652176</v>
      </c>
      <c r="L115" s="1">
        <f t="shared" si="4"/>
        <v>25.872282608695656</v>
      </c>
      <c r="M115" s="1">
        <f t="shared" si="5"/>
        <v>0.19092403946418546</v>
      </c>
      <c r="N115" s="1">
        <v>5</v>
      </c>
      <c r="O115" s="1">
        <v>5.0923913043478262</v>
      </c>
      <c r="P115" s="1">
        <f t="shared" si="6"/>
        <v>10.092391304347826</v>
      </c>
      <c r="Q115" s="1">
        <f t="shared" si="7"/>
        <v>7.4476618272238698E-2</v>
      </c>
    </row>
    <row r="116" spans="1:17" x14ac:dyDescent="0.3">
      <c r="A116" t="s">
        <v>17</v>
      </c>
      <c r="B116" t="s">
        <v>136</v>
      </c>
      <c r="C116" t="s">
        <v>403</v>
      </c>
      <c r="D116" t="s">
        <v>280</v>
      </c>
      <c r="E116" s="1">
        <v>45.021739130434781</v>
      </c>
      <c r="F116" s="1">
        <v>114.25065217391305</v>
      </c>
      <c r="G116" s="1">
        <v>0.2608695652173913</v>
      </c>
      <c r="H116" s="1">
        <v>0.16304347826086957</v>
      </c>
      <c r="I116" s="1">
        <v>5.7065217391304346</v>
      </c>
      <c r="J116" s="1">
        <v>2.9918478260869565</v>
      </c>
      <c r="K116" s="1">
        <v>23.309782608695652</v>
      </c>
      <c r="L116" s="1">
        <f t="shared" si="4"/>
        <v>26.301630434782609</v>
      </c>
      <c r="M116" s="1">
        <f t="shared" si="5"/>
        <v>0.58419845485272814</v>
      </c>
      <c r="N116" s="1">
        <v>5.7391304347826084</v>
      </c>
      <c r="O116" s="1">
        <v>0</v>
      </c>
      <c r="P116" s="1">
        <f t="shared" si="6"/>
        <v>5.7391304347826084</v>
      </c>
      <c r="Q116" s="1">
        <f t="shared" si="7"/>
        <v>0.12747464992757121</v>
      </c>
    </row>
    <row r="117" spans="1:17" x14ac:dyDescent="0.3">
      <c r="A117" t="s">
        <v>17</v>
      </c>
      <c r="B117" t="s">
        <v>137</v>
      </c>
      <c r="C117" t="s">
        <v>404</v>
      </c>
      <c r="D117" t="s">
        <v>398</v>
      </c>
      <c r="E117" s="1">
        <v>99.706521739130437</v>
      </c>
      <c r="F117" s="1">
        <v>20.908695652173915</v>
      </c>
      <c r="G117" s="1">
        <v>0.11141304347826086</v>
      </c>
      <c r="H117" s="1">
        <v>0.58695652173913049</v>
      </c>
      <c r="I117" s="1">
        <v>0.60869565217391308</v>
      </c>
      <c r="J117" s="1">
        <v>5.3913043478260869</v>
      </c>
      <c r="K117" s="1">
        <v>0</v>
      </c>
      <c r="L117" s="1">
        <f t="shared" si="4"/>
        <v>5.3913043478260869</v>
      </c>
      <c r="M117" s="1">
        <f t="shared" si="5"/>
        <v>5.4071732257712848E-2</v>
      </c>
      <c r="N117" s="1">
        <v>0</v>
      </c>
      <c r="O117" s="1">
        <v>9.9767391304347814</v>
      </c>
      <c r="P117" s="1">
        <f t="shared" si="6"/>
        <v>9.9767391304347814</v>
      </c>
      <c r="Q117" s="1">
        <f t="shared" si="7"/>
        <v>0.10006104872996838</v>
      </c>
    </row>
    <row r="118" spans="1:17" x14ac:dyDescent="0.3">
      <c r="A118" t="s">
        <v>17</v>
      </c>
      <c r="B118" t="s">
        <v>405</v>
      </c>
      <c r="C118" t="s">
        <v>406</v>
      </c>
      <c r="D118" t="s">
        <v>407</v>
      </c>
      <c r="E118" s="1">
        <v>101.81521739130434</v>
      </c>
      <c r="F118" s="1">
        <v>5.7391304347826084</v>
      </c>
      <c r="G118" s="1">
        <v>0.14130434782608695</v>
      </c>
      <c r="H118" s="1">
        <v>0.41304347826086957</v>
      </c>
      <c r="I118" s="1">
        <v>0.36956521739130432</v>
      </c>
      <c r="J118" s="1">
        <v>0</v>
      </c>
      <c r="K118" s="1">
        <v>10.165760869565217</v>
      </c>
      <c r="L118" s="1">
        <f t="shared" si="4"/>
        <v>10.165760869565217</v>
      </c>
      <c r="M118" s="1">
        <f t="shared" si="5"/>
        <v>9.9845201238390094E-2</v>
      </c>
      <c r="N118" s="1">
        <v>5.8478260869565215</v>
      </c>
      <c r="O118" s="1">
        <v>20.171195652173914</v>
      </c>
      <c r="P118" s="1">
        <f t="shared" si="6"/>
        <v>26.019021739130437</v>
      </c>
      <c r="Q118" s="1">
        <f t="shared" si="7"/>
        <v>0.25555140386463121</v>
      </c>
    </row>
    <row r="119" spans="1:17" x14ac:dyDescent="0.3">
      <c r="A119" t="s">
        <v>17</v>
      </c>
      <c r="B119" t="s">
        <v>138</v>
      </c>
      <c r="C119" t="s">
        <v>408</v>
      </c>
      <c r="D119" t="s">
        <v>314</v>
      </c>
      <c r="E119" s="1">
        <v>162.85869565217391</v>
      </c>
      <c r="F119" s="1">
        <v>10.434782608695652</v>
      </c>
      <c r="G119" s="1">
        <v>1.4478260869565218</v>
      </c>
      <c r="H119" s="1">
        <v>0.73913043478260865</v>
      </c>
      <c r="I119" s="1">
        <v>5.25</v>
      </c>
      <c r="J119" s="1">
        <v>4.6929347826086953</v>
      </c>
      <c r="K119" s="1">
        <v>15.027173913043478</v>
      </c>
      <c r="L119" s="1">
        <f t="shared" si="4"/>
        <v>19.720108695652172</v>
      </c>
      <c r="M119" s="1">
        <f t="shared" si="5"/>
        <v>0.12108723219648934</v>
      </c>
      <c r="N119" s="1">
        <v>0</v>
      </c>
      <c r="O119" s="1">
        <v>0</v>
      </c>
      <c r="P119" s="1">
        <f t="shared" si="6"/>
        <v>0</v>
      </c>
      <c r="Q119" s="1">
        <f t="shared" si="7"/>
        <v>0</v>
      </c>
    </row>
    <row r="120" spans="1:17" x14ac:dyDescent="0.3">
      <c r="A120" t="s">
        <v>17</v>
      </c>
      <c r="B120" t="s">
        <v>139</v>
      </c>
      <c r="C120" t="s">
        <v>341</v>
      </c>
      <c r="D120" t="s">
        <v>342</v>
      </c>
      <c r="E120" s="1">
        <v>44.858695652173914</v>
      </c>
      <c r="F120" s="1">
        <v>4.7826086956521738</v>
      </c>
      <c r="G120" s="1">
        <v>0</v>
      </c>
      <c r="H120" s="1">
        <v>0.2608695652173913</v>
      </c>
      <c r="I120" s="1">
        <v>0</v>
      </c>
      <c r="J120" s="1">
        <v>5.0945652173913052</v>
      </c>
      <c r="K120" s="1">
        <v>10.610869565217392</v>
      </c>
      <c r="L120" s="1">
        <f t="shared" si="4"/>
        <v>15.705434782608698</v>
      </c>
      <c r="M120" s="1">
        <f t="shared" si="5"/>
        <v>0.35010903804216142</v>
      </c>
      <c r="N120" s="1">
        <v>5.2173913043478262</v>
      </c>
      <c r="O120" s="1">
        <v>0</v>
      </c>
      <c r="P120" s="1">
        <f t="shared" si="6"/>
        <v>5.2173913043478262</v>
      </c>
      <c r="Q120" s="1">
        <f t="shared" si="7"/>
        <v>0.11630724497213472</v>
      </c>
    </row>
    <row r="121" spans="1:17" x14ac:dyDescent="0.3">
      <c r="A121" t="s">
        <v>17</v>
      </c>
      <c r="B121" t="s">
        <v>140</v>
      </c>
      <c r="C121" t="s">
        <v>323</v>
      </c>
      <c r="D121" t="s">
        <v>324</v>
      </c>
      <c r="E121" s="1">
        <v>132.30434782608697</v>
      </c>
      <c r="F121" s="1">
        <v>5.1304347826086953</v>
      </c>
      <c r="G121" s="1">
        <v>0.21739130434782608</v>
      </c>
      <c r="H121" s="1">
        <v>0.29347826086956524</v>
      </c>
      <c r="I121" s="1">
        <v>7.2826086956521738</v>
      </c>
      <c r="J121" s="1">
        <v>0</v>
      </c>
      <c r="K121" s="1">
        <v>11.055434782608696</v>
      </c>
      <c r="L121" s="1">
        <f t="shared" si="4"/>
        <v>11.055434782608696</v>
      </c>
      <c r="M121" s="1">
        <f t="shared" si="5"/>
        <v>8.3560630956293125E-2</v>
      </c>
      <c r="N121" s="1">
        <v>5.2826086956521738</v>
      </c>
      <c r="O121" s="1">
        <v>10.480434782608697</v>
      </c>
      <c r="P121" s="1">
        <f t="shared" si="6"/>
        <v>15.763043478260871</v>
      </c>
      <c r="Q121" s="1">
        <f t="shared" si="7"/>
        <v>0.11914229378902398</v>
      </c>
    </row>
    <row r="122" spans="1:17" x14ac:dyDescent="0.3">
      <c r="A122" t="s">
        <v>17</v>
      </c>
      <c r="B122" t="s">
        <v>141</v>
      </c>
      <c r="C122" t="s">
        <v>313</v>
      </c>
      <c r="D122" t="s">
        <v>314</v>
      </c>
      <c r="E122" s="1">
        <v>70.076086956521735</v>
      </c>
      <c r="F122" s="1">
        <v>19.949456521739126</v>
      </c>
      <c r="G122" s="1">
        <v>0.3233695652173913</v>
      </c>
      <c r="H122" s="1">
        <v>0.57065217391304346</v>
      </c>
      <c r="I122" s="1">
        <v>0.72826086956521741</v>
      </c>
      <c r="J122" s="1">
        <v>5.2115217391304336</v>
      </c>
      <c r="K122" s="1">
        <v>0.94576086956521743</v>
      </c>
      <c r="L122" s="1">
        <f t="shared" si="4"/>
        <v>6.1572826086956507</v>
      </c>
      <c r="M122" s="1">
        <f t="shared" si="5"/>
        <v>8.7865673956879151E-2</v>
      </c>
      <c r="N122" s="1">
        <v>4.3478260869565215</v>
      </c>
      <c r="O122" s="1">
        <v>0</v>
      </c>
      <c r="P122" s="1">
        <f t="shared" si="6"/>
        <v>4.3478260869565215</v>
      </c>
      <c r="Q122" s="1">
        <f t="shared" si="7"/>
        <v>6.2044361718628822E-2</v>
      </c>
    </row>
    <row r="123" spans="1:17" x14ac:dyDescent="0.3">
      <c r="A123" t="s">
        <v>17</v>
      </c>
      <c r="B123" t="s">
        <v>142</v>
      </c>
      <c r="C123" t="s">
        <v>290</v>
      </c>
      <c r="D123" t="s">
        <v>278</v>
      </c>
      <c r="E123" s="1">
        <v>98.782608695652172</v>
      </c>
      <c r="F123" s="1">
        <v>31.82902173913044</v>
      </c>
      <c r="G123" s="1">
        <v>6.5217391304347824E-2</v>
      </c>
      <c r="H123" s="1">
        <v>0.60869565217391308</v>
      </c>
      <c r="I123" s="1">
        <v>0.42391304347826086</v>
      </c>
      <c r="J123" s="1">
        <v>5.4027173913043489</v>
      </c>
      <c r="K123" s="1">
        <v>8.3567391304347822</v>
      </c>
      <c r="L123" s="1">
        <f t="shared" si="4"/>
        <v>13.759456521739132</v>
      </c>
      <c r="M123" s="1">
        <f t="shared" si="5"/>
        <v>0.13929027288732396</v>
      </c>
      <c r="N123" s="1">
        <v>0.10869565217391304</v>
      </c>
      <c r="O123" s="1">
        <v>4.6956521739130439</v>
      </c>
      <c r="P123" s="1">
        <f t="shared" si="6"/>
        <v>4.804347826086957</v>
      </c>
      <c r="Q123" s="1">
        <f t="shared" si="7"/>
        <v>4.8635563380281695E-2</v>
      </c>
    </row>
    <row r="124" spans="1:17" x14ac:dyDescent="0.3">
      <c r="A124" t="s">
        <v>17</v>
      </c>
      <c r="B124" t="s">
        <v>143</v>
      </c>
      <c r="C124" t="s">
        <v>409</v>
      </c>
      <c r="D124" t="s">
        <v>266</v>
      </c>
      <c r="E124" s="1">
        <v>78.978260869565219</v>
      </c>
      <c r="F124" s="1">
        <v>6.2771739130434785</v>
      </c>
      <c r="G124" s="1">
        <v>0.23097826086956522</v>
      </c>
      <c r="H124" s="1">
        <v>0.50543478260869568</v>
      </c>
      <c r="I124" s="1">
        <v>0.52173913043478259</v>
      </c>
      <c r="J124" s="1">
        <v>5.4782608695652177</v>
      </c>
      <c r="K124" s="1">
        <v>9.179347826086957</v>
      </c>
      <c r="L124" s="1">
        <f t="shared" si="4"/>
        <v>14.657608695652176</v>
      </c>
      <c r="M124" s="1">
        <f t="shared" si="5"/>
        <v>0.1855904211395541</v>
      </c>
      <c r="N124" s="1">
        <v>4.3206521739130439</v>
      </c>
      <c r="O124" s="1">
        <v>3.3994565217391304</v>
      </c>
      <c r="P124" s="1">
        <f t="shared" si="6"/>
        <v>7.7201086956521738</v>
      </c>
      <c r="Q124" s="1">
        <f t="shared" si="7"/>
        <v>9.7749793559042106E-2</v>
      </c>
    </row>
    <row r="125" spans="1:17" x14ac:dyDescent="0.3">
      <c r="A125" t="s">
        <v>17</v>
      </c>
      <c r="B125" t="s">
        <v>144</v>
      </c>
      <c r="C125" t="s">
        <v>410</v>
      </c>
      <c r="D125" t="s">
        <v>307</v>
      </c>
      <c r="E125" s="1">
        <v>160</v>
      </c>
      <c r="F125" s="1">
        <v>42.892934782608698</v>
      </c>
      <c r="G125" s="1">
        <v>1</v>
      </c>
      <c r="H125" s="1">
        <v>0.72282608695652173</v>
      </c>
      <c r="I125" s="1">
        <v>1.8152173913043479</v>
      </c>
      <c r="J125" s="1">
        <v>4.6633695652173897</v>
      </c>
      <c r="K125" s="1">
        <v>6.9940217391304351</v>
      </c>
      <c r="L125" s="1">
        <f t="shared" si="4"/>
        <v>11.657391304347826</v>
      </c>
      <c r="M125" s="1">
        <f t="shared" si="5"/>
        <v>7.2858695652173913E-2</v>
      </c>
      <c r="N125" s="1">
        <v>0</v>
      </c>
      <c r="O125" s="1">
        <v>6.2234782608695642</v>
      </c>
      <c r="P125" s="1">
        <f t="shared" si="6"/>
        <v>6.2234782608695642</v>
      </c>
      <c r="Q125" s="1">
        <f t="shared" si="7"/>
        <v>3.8896739130434774E-2</v>
      </c>
    </row>
    <row r="126" spans="1:17" x14ac:dyDescent="0.3">
      <c r="A126" t="s">
        <v>17</v>
      </c>
      <c r="B126" t="s">
        <v>145</v>
      </c>
      <c r="C126" t="s">
        <v>323</v>
      </c>
      <c r="D126" t="s">
        <v>324</v>
      </c>
      <c r="E126" s="1">
        <v>64.184782608695656</v>
      </c>
      <c r="F126" s="1">
        <v>12.616847826086957</v>
      </c>
      <c r="G126" s="1">
        <v>0.56521739130434778</v>
      </c>
      <c r="H126" s="1">
        <v>0.20652173913043478</v>
      </c>
      <c r="I126" s="1">
        <v>0.42391304347826086</v>
      </c>
      <c r="J126" s="1">
        <v>6.7336956521739131</v>
      </c>
      <c r="K126" s="1">
        <v>4.9592391304347823</v>
      </c>
      <c r="L126" s="1">
        <f t="shared" si="4"/>
        <v>11.692934782608695</v>
      </c>
      <c r="M126" s="1">
        <f t="shared" si="5"/>
        <v>0.18217612193056731</v>
      </c>
      <c r="N126" s="1">
        <v>6.1467391304347823</v>
      </c>
      <c r="O126" s="1">
        <v>0</v>
      </c>
      <c r="P126" s="1">
        <f t="shared" si="6"/>
        <v>6.1467391304347823</v>
      </c>
      <c r="Q126" s="1">
        <f t="shared" si="7"/>
        <v>9.5766299745977973E-2</v>
      </c>
    </row>
    <row r="127" spans="1:17" x14ac:dyDescent="0.3">
      <c r="A127" t="s">
        <v>17</v>
      </c>
      <c r="B127" t="s">
        <v>146</v>
      </c>
      <c r="C127" t="s">
        <v>350</v>
      </c>
      <c r="D127" t="s">
        <v>351</v>
      </c>
      <c r="E127" s="1">
        <v>75.630434782608702</v>
      </c>
      <c r="F127" s="1">
        <v>5.1304347826086953</v>
      </c>
      <c r="G127" s="1">
        <v>0.38999999999999985</v>
      </c>
      <c r="H127" s="1">
        <v>0.32076086956521749</v>
      </c>
      <c r="I127" s="1">
        <v>2.0217391304347827</v>
      </c>
      <c r="J127" s="1">
        <v>0</v>
      </c>
      <c r="K127" s="1">
        <v>2.6373913043478261</v>
      </c>
      <c r="L127" s="1">
        <f t="shared" si="4"/>
        <v>2.6373913043478261</v>
      </c>
      <c r="M127" s="1">
        <f t="shared" si="5"/>
        <v>3.4872089680942797E-2</v>
      </c>
      <c r="N127" s="1">
        <v>0</v>
      </c>
      <c r="O127" s="1">
        <v>4.2883695652173932</v>
      </c>
      <c r="P127" s="1">
        <f t="shared" si="6"/>
        <v>4.2883695652173932</v>
      </c>
      <c r="Q127" s="1">
        <f t="shared" si="7"/>
        <v>5.670163840183963E-2</v>
      </c>
    </row>
    <row r="128" spans="1:17" x14ac:dyDescent="0.3">
      <c r="A128" t="s">
        <v>17</v>
      </c>
      <c r="B128" t="s">
        <v>147</v>
      </c>
      <c r="C128" t="s">
        <v>275</v>
      </c>
      <c r="D128" t="s">
        <v>276</v>
      </c>
      <c r="E128" s="1">
        <v>106.3804347826087</v>
      </c>
      <c r="F128" s="1">
        <v>5.7391304347826084</v>
      </c>
      <c r="G128" s="1">
        <v>0.88043478260869568</v>
      </c>
      <c r="H128" s="1">
        <v>0</v>
      </c>
      <c r="I128" s="1">
        <v>0</v>
      </c>
      <c r="J128" s="1">
        <v>4.8858695652173916</v>
      </c>
      <c r="K128" s="1">
        <v>5.8994565217391308</v>
      </c>
      <c r="L128" s="1">
        <f t="shared" si="4"/>
        <v>10.785326086956523</v>
      </c>
      <c r="M128" s="1">
        <f t="shared" si="5"/>
        <v>0.10138448962909984</v>
      </c>
      <c r="N128" s="1">
        <v>5.7391304347826084</v>
      </c>
      <c r="O128" s="1">
        <v>0</v>
      </c>
      <c r="P128" s="1">
        <f t="shared" si="6"/>
        <v>5.7391304347826084</v>
      </c>
      <c r="Q128" s="1">
        <f t="shared" si="7"/>
        <v>5.3949116174517212E-2</v>
      </c>
    </row>
    <row r="129" spans="1:17" x14ac:dyDescent="0.3">
      <c r="A129" t="s">
        <v>17</v>
      </c>
      <c r="B129" t="s">
        <v>148</v>
      </c>
      <c r="C129" t="s">
        <v>311</v>
      </c>
      <c r="D129" t="s">
        <v>264</v>
      </c>
      <c r="E129" s="1">
        <v>54.141304347826086</v>
      </c>
      <c r="F129" s="1">
        <v>0</v>
      </c>
      <c r="G129" s="1">
        <v>1.0434782608695652</v>
      </c>
      <c r="H129" s="1">
        <v>0.39130434782608697</v>
      </c>
      <c r="I129" s="1">
        <v>2.0217391304347827</v>
      </c>
      <c r="J129" s="1">
        <v>0</v>
      </c>
      <c r="K129" s="1">
        <v>14.269021739130435</v>
      </c>
      <c r="L129" s="1">
        <f t="shared" si="4"/>
        <v>14.269021739130435</v>
      </c>
      <c r="M129" s="1">
        <f t="shared" si="5"/>
        <v>0.2635514956835977</v>
      </c>
      <c r="N129" s="1">
        <v>5.0461956521739131</v>
      </c>
      <c r="O129" s="1">
        <v>0</v>
      </c>
      <c r="P129" s="1">
        <f t="shared" si="6"/>
        <v>5.0461956521739131</v>
      </c>
      <c r="Q129" s="1">
        <f t="shared" si="7"/>
        <v>9.3204175868299544E-2</v>
      </c>
    </row>
    <row r="130" spans="1:17" x14ac:dyDescent="0.3">
      <c r="A130" t="s">
        <v>17</v>
      </c>
      <c r="B130" t="s">
        <v>149</v>
      </c>
      <c r="C130" t="s">
        <v>411</v>
      </c>
      <c r="D130" t="s">
        <v>368</v>
      </c>
      <c r="E130" s="1">
        <v>64.25</v>
      </c>
      <c r="F130" s="1">
        <v>16.413043478260871</v>
      </c>
      <c r="G130" s="1">
        <v>0.19565217391304349</v>
      </c>
      <c r="H130" s="1">
        <v>0.22826086956521738</v>
      </c>
      <c r="I130" s="1">
        <v>0.4891304347826087</v>
      </c>
      <c r="J130" s="1">
        <v>0</v>
      </c>
      <c r="K130" s="1">
        <v>5.6983695652173916</v>
      </c>
      <c r="L130" s="1">
        <f t="shared" ref="L130:L193" si="8">SUM(J130,K130)</f>
        <v>5.6983695652173916</v>
      </c>
      <c r="M130" s="1">
        <f t="shared" ref="M130:M193" si="9">L130/E130</f>
        <v>8.8690576890543063E-2</v>
      </c>
      <c r="N130" s="1">
        <v>0.17119565217391305</v>
      </c>
      <c r="O130" s="1">
        <v>0</v>
      </c>
      <c r="P130" s="1">
        <f t="shared" ref="P130:P193" si="10">SUM(N130,O130)</f>
        <v>0.17119565217391305</v>
      </c>
      <c r="Q130" s="1">
        <f t="shared" ref="Q130:Q193" si="11">P130/E130</f>
        <v>2.6645237692437831E-3</v>
      </c>
    </row>
    <row r="131" spans="1:17" x14ac:dyDescent="0.3">
      <c r="A131" t="s">
        <v>17</v>
      </c>
      <c r="B131" t="s">
        <v>150</v>
      </c>
      <c r="C131" t="s">
        <v>411</v>
      </c>
      <c r="D131" t="s">
        <v>368</v>
      </c>
      <c r="E131" s="1">
        <v>55.065217391304351</v>
      </c>
      <c r="F131" s="1">
        <v>5.7489130434782609</v>
      </c>
      <c r="G131" s="1">
        <v>0</v>
      </c>
      <c r="H131" s="1">
        <v>0</v>
      </c>
      <c r="I131" s="1">
        <v>0</v>
      </c>
      <c r="J131" s="1">
        <v>4.8383695652173921</v>
      </c>
      <c r="K131" s="1">
        <v>4.6445652173913068</v>
      </c>
      <c r="L131" s="1">
        <f t="shared" si="8"/>
        <v>9.482934782608698</v>
      </c>
      <c r="M131" s="1">
        <f t="shared" si="9"/>
        <v>0.17221279115673119</v>
      </c>
      <c r="N131" s="1">
        <v>0</v>
      </c>
      <c r="O131" s="1">
        <v>4.450978260869566</v>
      </c>
      <c r="P131" s="1">
        <f t="shared" si="10"/>
        <v>4.450978260869566</v>
      </c>
      <c r="Q131" s="1">
        <f t="shared" si="11"/>
        <v>8.0831030398736681E-2</v>
      </c>
    </row>
    <row r="132" spans="1:17" x14ac:dyDescent="0.3">
      <c r="A132" t="s">
        <v>17</v>
      </c>
      <c r="B132" t="s">
        <v>151</v>
      </c>
      <c r="C132" t="s">
        <v>333</v>
      </c>
      <c r="D132" t="s">
        <v>264</v>
      </c>
      <c r="E132" s="1">
        <v>120.22826086956522</v>
      </c>
      <c r="F132" s="1">
        <v>33.429891304347812</v>
      </c>
      <c r="G132" s="1">
        <v>0.21195652173913043</v>
      </c>
      <c r="H132" s="1">
        <v>0.64130434782608692</v>
      </c>
      <c r="I132" s="1">
        <v>1.1847826086956521</v>
      </c>
      <c r="J132" s="1">
        <v>4.1017391304347823</v>
      </c>
      <c r="K132" s="1">
        <v>6.2710869565217413</v>
      </c>
      <c r="L132" s="1">
        <f t="shared" si="8"/>
        <v>10.372826086956524</v>
      </c>
      <c r="M132" s="1">
        <f t="shared" si="9"/>
        <v>8.6276105234608103E-2</v>
      </c>
      <c r="N132" s="1">
        <v>4.0631521739130445</v>
      </c>
      <c r="O132" s="1">
        <v>5.2173913043478262</v>
      </c>
      <c r="P132" s="1">
        <f t="shared" si="10"/>
        <v>9.2805434782608707</v>
      </c>
      <c r="Q132" s="1">
        <f t="shared" si="11"/>
        <v>7.7191031552300879E-2</v>
      </c>
    </row>
    <row r="133" spans="1:17" x14ac:dyDescent="0.3">
      <c r="A133" t="s">
        <v>17</v>
      </c>
      <c r="B133" t="s">
        <v>152</v>
      </c>
      <c r="C133" t="s">
        <v>326</v>
      </c>
      <c r="D133" t="s">
        <v>327</v>
      </c>
      <c r="E133" s="1">
        <v>66.206521739130437</v>
      </c>
      <c r="F133" s="1">
        <v>5.1304347826086953</v>
      </c>
      <c r="G133" s="1">
        <v>0.21195652173913043</v>
      </c>
      <c r="H133" s="1">
        <v>0.33695652173913043</v>
      </c>
      <c r="I133" s="1">
        <v>0.2608695652173913</v>
      </c>
      <c r="J133" s="1">
        <v>5.2176086956521734</v>
      </c>
      <c r="K133" s="1">
        <v>0</v>
      </c>
      <c r="L133" s="1">
        <f t="shared" si="8"/>
        <v>5.2176086956521734</v>
      </c>
      <c r="M133" s="1">
        <f t="shared" si="9"/>
        <v>7.8808077491380718E-2</v>
      </c>
      <c r="N133" s="1">
        <v>7.3369565217391311E-2</v>
      </c>
      <c r="O133" s="1">
        <v>5.3913043478260869</v>
      </c>
      <c r="P133" s="1">
        <f t="shared" si="10"/>
        <v>5.4646739130434785</v>
      </c>
      <c r="Q133" s="1">
        <f t="shared" si="11"/>
        <v>8.2539812838614349E-2</v>
      </c>
    </row>
    <row r="134" spans="1:17" x14ac:dyDescent="0.3">
      <c r="A134" t="s">
        <v>17</v>
      </c>
      <c r="B134" t="s">
        <v>153</v>
      </c>
      <c r="C134" t="s">
        <v>412</v>
      </c>
      <c r="D134" t="s">
        <v>338</v>
      </c>
      <c r="E134" s="1">
        <v>98.228260869565219</v>
      </c>
      <c r="F134" s="1">
        <v>26.393804347826084</v>
      </c>
      <c r="G134" s="1">
        <v>0.27445652173913043</v>
      </c>
      <c r="H134" s="1">
        <v>0.45108695652173914</v>
      </c>
      <c r="I134" s="1">
        <v>0.60869565217391308</v>
      </c>
      <c r="J134" s="1">
        <v>4.941630434782609</v>
      </c>
      <c r="K134" s="1">
        <v>5.4841304347826085</v>
      </c>
      <c r="L134" s="1">
        <f t="shared" si="8"/>
        <v>10.425760869565217</v>
      </c>
      <c r="M134" s="1">
        <f t="shared" si="9"/>
        <v>0.10613809892663494</v>
      </c>
      <c r="N134" s="1">
        <v>0</v>
      </c>
      <c r="O134" s="1">
        <v>5.6521739130434785</v>
      </c>
      <c r="P134" s="1">
        <f t="shared" si="10"/>
        <v>5.6521739130434785</v>
      </c>
      <c r="Q134" s="1">
        <f t="shared" si="11"/>
        <v>5.7541219431227177E-2</v>
      </c>
    </row>
    <row r="135" spans="1:17" x14ac:dyDescent="0.3">
      <c r="A135" t="s">
        <v>17</v>
      </c>
      <c r="B135" t="s">
        <v>154</v>
      </c>
      <c r="C135" t="s">
        <v>275</v>
      </c>
      <c r="D135" t="s">
        <v>276</v>
      </c>
      <c r="E135" s="1">
        <v>72.771739130434781</v>
      </c>
      <c r="F135" s="1">
        <v>4.5217391304347823</v>
      </c>
      <c r="G135" s="1">
        <v>0.2608695652173913</v>
      </c>
      <c r="H135" s="1">
        <v>0.57608695652173914</v>
      </c>
      <c r="I135" s="1">
        <v>0.60869565217391308</v>
      </c>
      <c r="J135" s="1">
        <v>4.9565217391304346</v>
      </c>
      <c r="K135" s="1">
        <v>9.5146739130434792</v>
      </c>
      <c r="L135" s="1">
        <f t="shared" si="8"/>
        <v>14.471195652173915</v>
      </c>
      <c r="M135" s="1">
        <f t="shared" si="9"/>
        <v>0.19885735623599704</v>
      </c>
      <c r="N135" s="1">
        <v>0</v>
      </c>
      <c r="O135" s="1">
        <v>4.9109782608695642</v>
      </c>
      <c r="P135" s="1">
        <f t="shared" si="10"/>
        <v>4.9109782608695642</v>
      </c>
      <c r="Q135" s="1">
        <f t="shared" si="11"/>
        <v>6.7484690067214331E-2</v>
      </c>
    </row>
    <row r="136" spans="1:17" x14ac:dyDescent="0.3">
      <c r="A136" t="s">
        <v>17</v>
      </c>
      <c r="B136" t="s">
        <v>155</v>
      </c>
      <c r="C136" t="s">
        <v>413</v>
      </c>
      <c r="D136" t="s">
        <v>414</v>
      </c>
      <c r="E136" s="1">
        <v>148.40217391304347</v>
      </c>
      <c r="F136" s="1">
        <v>26.25456521739131</v>
      </c>
      <c r="G136" s="1">
        <v>0.13858695652173914</v>
      </c>
      <c r="H136" s="1">
        <v>0.93478260869565222</v>
      </c>
      <c r="I136" s="1">
        <v>0.83695652173913049</v>
      </c>
      <c r="J136" s="1">
        <v>4.6445652173913041</v>
      </c>
      <c r="K136" s="1">
        <v>6.6767391304347816</v>
      </c>
      <c r="L136" s="1">
        <f t="shared" si="8"/>
        <v>11.321304347826086</v>
      </c>
      <c r="M136" s="1">
        <f t="shared" si="9"/>
        <v>7.6287995312385559E-2</v>
      </c>
      <c r="N136" s="1">
        <v>4.8695652173913047</v>
      </c>
      <c r="O136" s="1">
        <v>2.8276086956521751</v>
      </c>
      <c r="P136" s="1">
        <f t="shared" si="10"/>
        <v>7.6971739130434802</v>
      </c>
      <c r="Q136" s="1">
        <f t="shared" si="11"/>
        <v>5.1866988940159689E-2</v>
      </c>
    </row>
    <row r="137" spans="1:17" x14ac:dyDescent="0.3">
      <c r="A137" t="s">
        <v>17</v>
      </c>
      <c r="B137" t="s">
        <v>156</v>
      </c>
      <c r="C137" t="s">
        <v>275</v>
      </c>
      <c r="D137" t="s">
        <v>276</v>
      </c>
      <c r="E137" s="1">
        <v>110.83695652173913</v>
      </c>
      <c r="F137" s="1">
        <v>5.5652173913043477</v>
      </c>
      <c r="G137" s="1">
        <v>0.58695652173913049</v>
      </c>
      <c r="H137" s="1">
        <v>0.58967391304347816</v>
      </c>
      <c r="I137" s="1">
        <v>1.3043478260869565</v>
      </c>
      <c r="J137" s="1">
        <v>4.9184782608695681</v>
      </c>
      <c r="K137" s="1">
        <v>4.9884782608695648</v>
      </c>
      <c r="L137" s="1">
        <f t="shared" si="8"/>
        <v>9.9069565217391329</v>
      </c>
      <c r="M137" s="1">
        <f t="shared" si="9"/>
        <v>8.9383151907423783E-2</v>
      </c>
      <c r="N137" s="1">
        <v>5.5420652173913041</v>
      </c>
      <c r="O137" s="1">
        <v>5.0707608695652171</v>
      </c>
      <c r="P137" s="1">
        <f t="shared" si="10"/>
        <v>10.61282608695652</v>
      </c>
      <c r="Q137" s="1">
        <f t="shared" si="11"/>
        <v>9.5751691674021769E-2</v>
      </c>
    </row>
    <row r="138" spans="1:17" x14ac:dyDescent="0.3">
      <c r="A138" t="s">
        <v>17</v>
      </c>
      <c r="B138" t="s">
        <v>157</v>
      </c>
      <c r="C138" t="s">
        <v>277</v>
      </c>
      <c r="D138" t="s">
        <v>278</v>
      </c>
      <c r="E138" s="1">
        <v>75</v>
      </c>
      <c r="F138" s="1">
        <v>5.0543478260869561</v>
      </c>
      <c r="G138" s="1">
        <v>0.2608695652173913</v>
      </c>
      <c r="H138" s="1">
        <v>0.66304347826086951</v>
      </c>
      <c r="I138" s="1">
        <v>5.9347826086956523</v>
      </c>
      <c r="J138" s="1">
        <v>4.8097826086956523</v>
      </c>
      <c r="K138" s="1">
        <v>3.4592391304347827</v>
      </c>
      <c r="L138" s="1">
        <f t="shared" si="8"/>
        <v>8.2690217391304355</v>
      </c>
      <c r="M138" s="1">
        <f t="shared" si="9"/>
        <v>0.1102536231884058</v>
      </c>
      <c r="N138" s="1">
        <v>4.8097826086956523</v>
      </c>
      <c r="O138" s="1">
        <v>0</v>
      </c>
      <c r="P138" s="1">
        <f t="shared" si="10"/>
        <v>4.8097826086956523</v>
      </c>
      <c r="Q138" s="1">
        <f t="shared" si="11"/>
        <v>6.41304347826087E-2</v>
      </c>
    </row>
    <row r="139" spans="1:17" x14ac:dyDescent="0.3">
      <c r="A139" t="s">
        <v>17</v>
      </c>
      <c r="B139" t="s">
        <v>158</v>
      </c>
      <c r="C139" t="s">
        <v>415</v>
      </c>
      <c r="D139" t="s">
        <v>416</v>
      </c>
      <c r="E139" s="1">
        <v>101.30434782608695</v>
      </c>
      <c r="F139" s="1">
        <v>5.1304347826086953</v>
      </c>
      <c r="G139" s="1">
        <v>0</v>
      </c>
      <c r="H139" s="1">
        <v>0.10869565217391304</v>
      </c>
      <c r="I139" s="1">
        <v>0.39130434782608697</v>
      </c>
      <c r="J139" s="1">
        <v>4.1277173913043477</v>
      </c>
      <c r="K139" s="1">
        <v>0</v>
      </c>
      <c r="L139" s="1">
        <f t="shared" si="8"/>
        <v>4.1277173913043477</v>
      </c>
      <c r="M139" s="1">
        <f t="shared" si="9"/>
        <v>4.0745708154506441E-2</v>
      </c>
      <c r="N139" s="1">
        <v>7.880434782608696E-2</v>
      </c>
      <c r="O139" s="1">
        <v>9.8189130434782612</v>
      </c>
      <c r="P139" s="1">
        <f t="shared" si="10"/>
        <v>9.897717391304349</v>
      </c>
      <c r="Q139" s="1">
        <f t="shared" si="11"/>
        <v>9.770278969957083E-2</v>
      </c>
    </row>
    <row r="140" spans="1:17" x14ac:dyDescent="0.3">
      <c r="A140" t="s">
        <v>17</v>
      </c>
      <c r="B140" t="s">
        <v>159</v>
      </c>
      <c r="C140" t="s">
        <v>417</v>
      </c>
      <c r="D140" t="s">
        <v>264</v>
      </c>
      <c r="E140" s="1">
        <v>134.77173913043478</v>
      </c>
      <c r="F140" s="1">
        <v>5.1304347826086953</v>
      </c>
      <c r="G140" s="1">
        <v>0.41304347826086957</v>
      </c>
      <c r="H140" s="1">
        <v>0.61695652173912996</v>
      </c>
      <c r="I140" s="1">
        <v>3.5760869565217392</v>
      </c>
      <c r="J140" s="1">
        <v>0</v>
      </c>
      <c r="K140" s="1">
        <v>4.211195652173914</v>
      </c>
      <c r="L140" s="1">
        <f t="shared" si="8"/>
        <v>4.211195652173914</v>
      </c>
      <c r="M140" s="1">
        <f t="shared" si="9"/>
        <v>3.1246874747963553E-2</v>
      </c>
      <c r="N140" s="1">
        <v>5.3043478260869561</v>
      </c>
      <c r="O140" s="1">
        <v>5.0244565217391308</v>
      </c>
      <c r="P140" s="1">
        <f t="shared" si="10"/>
        <v>10.328804347826086</v>
      </c>
      <c r="Q140" s="1">
        <f t="shared" si="11"/>
        <v>7.6639245100411313E-2</v>
      </c>
    </row>
    <row r="141" spans="1:17" x14ac:dyDescent="0.3">
      <c r="A141" t="s">
        <v>17</v>
      </c>
      <c r="B141" t="s">
        <v>160</v>
      </c>
      <c r="C141" t="s">
        <v>418</v>
      </c>
      <c r="D141" t="s">
        <v>296</v>
      </c>
      <c r="E141" s="1">
        <v>76.119565217391298</v>
      </c>
      <c r="F141" s="1">
        <v>20.540760869565219</v>
      </c>
      <c r="G141" s="1">
        <v>0.15217391304347827</v>
      </c>
      <c r="H141" s="1">
        <v>0.2608695652173913</v>
      </c>
      <c r="I141" s="1">
        <v>0.41304347826086957</v>
      </c>
      <c r="J141" s="1">
        <v>0</v>
      </c>
      <c r="K141" s="1">
        <v>10.285326086956522</v>
      </c>
      <c r="L141" s="1">
        <f t="shared" si="8"/>
        <v>10.285326086956522</v>
      </c>
      <c r="M141" s="1">
        <f t="shared" si="9"/>
        <v>0.13512066257318292</v>
      </c>
      <c r="N141" s="1">
        <v>0</v>
      </c>
      <c r="O141" s="1">
        <v>5.2581521739130439</v>
      </c>
      <c r="P141" s="1">
        <f t="shared" si="10"/>
        <v>5.2581521739130439</v>
      </c>
      <c r="Q141" s="1">
        <f t="shared" si="11"/>
        <v>6.9077538197915192E-2</v>
      </c>
    </row>
    <row r="142" spans="1:17" x14ac:dyDescent="0.3">
      <c r="A142" t="s">
        <v>17</v>
      </c>
      <c r="B142" t="s">
        <v>161</v>
      </c>
      <c r="C142" t="s">
        <v>419</v>
      </c>
      <c r="D142" t="s">
        <v>371</v>
      </c>
      <c r="E142" s="1">
        <v>68.260869565217391</v>
      </c>
      <c r="F142" s="1">
        <v>5.2173913043478262</v>
      </c>
      <c r="G142" s="1">
        <v>0.27717391304347827</v>
      </c>
      <c r="H142" s="1">
        <v>0.75543478260869568</v>
      </c>
      <c r="I142" s="1">
        <v>0</v>
      </c>
      <c r="J142" s="1">
        <v>0</v>
      </c>
      <c r="K142" s="1">
        <v>9.0190217391304355</v>
      </c>
      <c r="L142" s="1">
        <f t="shared" si="8"/>
        <v>9.0190217391304355</v>
      </c>
      <c r="M142" s="1">
        <f t="shared" si="9"/>
        <v>0.13212579617834397</v>
      </c>
      <c r="N142" s="1">
        <v>5.7608695652173916</v>
      </c>
      <c r="O142" s="1">
        <v>0</v>
      </c>
      <c r="P142" s="1">
        <f t="shared" si="10"/>
        <v>5.7608695652173916</v>
      </c>
      <c r="Q142" s="1">
        <f t="shared" si="11"/>
        <v>8.4394904458598735E-2</v>
      </c>
    </row>
    <row r="143" spans="1:17" x14ac:dyDescent="0.3">
      <c r="A143" t="s">
        <v>17</v>
      </c>
      <c r="B143" t="s">
        <v>162</v>
      </c>
      <c r="C143" t="s">
        <v>319</v>
      </c>
      <c r="D143" t="s">
        <v>26</v>
      </c>
      <c r="E143" s="1">
        <v>82.663043478260875</v>
      </c>
      <c r="F143" s="1">
        <v>5.7391304347826084</v>
      </c>
      <c r="G143" s="1">
        <v>0.56521739130434778</v>
      </c>
      <c r="H143" s="1">
        <v>0.43478260869565216</v>
      </c>
      <c r="I143" s="1">
        <v>0.97826086956521741</v>
      </c>
      <c r="J143" s="1">
        <v>0</v>
      </c>
      <c r="K143" s="1">
        <v>11.105978260869565</v>
      </c>
      <c r="L143" s="1">
        <f t="shared" si="8"/>
        <v>11.105978260869565</v>
      </c>
      <c r="M143" s="1">
        <f t="shared" si="9"/>
        <v>0.1343523997370151</v>
      </c>
      <c r="N143" s="1">
        <v>0</v>
      </c>
      <c r="O143" s="1">
        <v>5.2826086956521738</v>
      </c>
      <c r="P143" s="1">
        <f t="shared" si="10"/>
        <v>5.2826086956521738</v>
      </c>
      <c r="Q143" s="1">
        <f t="shared" si="11"/>
        <v>6.3905325443786978E-2</v>
      </c>
    </row>
    <row r="144" spans="1:17" x14ac:dyDescent="0.3">
      <c r="A144" t="s">
        <v>17</v>
      </c>
      <c r="B144" t="s">
        <v>163</v>
      </c>
      <c r="C144" t="s">
        <v>387</v>
      </c>
      <c r="D144" t="s">
        <v>303</v>
      </c>
      <c r="E144" s="1">
        <v>157.07608695652175</v>
      </c>
      <c r="F144" s="1">
        <v>4.9728260869565215</v>
      </c>
      <c r="G144" s="1">
        <v>0.16304347826086957</v>
      </c>
      <c r="H144" s="1">
        <v>1.048913043478261</v>
      </c>
      <c r="I144" s="1">
        <v>5.1630434782608692</v>
      </c>
      <c r="J144" s="1">
        <v>6.5842391304347823</v>
      </c>
      <c r="K144" s="1">
        <v>0</v>
      </c>
      <c r="L144" s="1">
        <f t="shared" si="8"/>
        <v>6.5842391304347823</v>
      </c>
      <c r="M144" s="1">
        <f t="shared" si="9"/>
        <v>4.1917514358867897E-2</v>
      </c>
      <c r="N144" s="1">
        <v>9.5</v>
      </c>
      <c r="O144" s="1">
        <v>17.592391304347824</v>
      </c>
      <c r="P144" s="1">
        <f t="shared" si="10"/>
        <v>27.092391304347824</v>
      </c>
      <c r="Q144" s="1">
        <f t="shared" si="11"/>
        <v>0.17247941318939863</v>
      </c>
    </row>
    <row r="145" spans="1:17" x14ac:dyDescent="0.3">
      <c r="A145" t="s">
        <v>17</v>
      </c>
      <c r="B145" t="s">
        <v>164</v>
      </c>
      <c r="C145" t="s">
        <v>279</v>
      </c>
      <c r="D145" t="s">
        <v>280</v>
      </c>
      <c r="E145" s="1">
        <v>56.141304347826086</v>
      </c>
      <c r="F145" s="1">
        <v>11.698369565217391</v>
      </c>
      <c r="G145" s="1">
        <v>0.53260869565217395</v>
      </c>
      <c r="H145" s="1">
        <v>0</v>
      </c>
      <c r="I145" s="1">
        <v>0.19565217391304349</v>
      </c>
      <c r="J145" s="1">
        <v>0</v>
      </c>
      <c r="K145" s="1">
        <v>4.6521739130434785</v>
      </c>
      <c r="L145" s="1">
        <f t="shared" si="8"/>
        <v>4.6521739130434785</v>
      </c>
      <c r="M145" s="1">
        <f t="shared" si="9"/>
        <v>8.2865440464666026E-2</v>
      </c>
      <c r="N145" s="1">
        <v>8.1521739130434784E-2</v>
      </c>
      <c r="O145" s="1">
        <v>6.6983695652173916</v>
      </c>
      <c r="P145" s="1">
        <f t="shared" si="10"/>
        <v>6.7798913043478262</v>
      </c>
      <c r="Q145" s="1">
        <f t="shared" si="11"/>
        <v>0.1207647628267183</v>
      </c>
    </row>
    <row r="146" spans="1:17" x14ac:dyDescent="0.3">
      <c r="A146" t="s">
        <v>17</v>
      </c>
      <c r="B146" t="s">
        <v>165</v>
      </c>
      <c r="C146" t="s">
        <v>420</v>
      </c>
      <c r="D146" t="s">
        <v>260</v>
      </c>
      <c r="E146" s="1">
        <v>97.913043478260875</v>
      </c>
      <c r="F146" s="1">
        <v>5.3043478260869561</v>
      </c>
      <c r="G146" s="1">
        <v>0.33000000000000046</v>
      </c>
      <c r="H146" s="1">
        <v>0.39663043478260873</v>
      </c>
      <c r="I146" s="1">
        <v>2.1304347826086958</v>
      </c>
      <c r="J146" s="1">
        <v>0</v>
      </c>
      <c r="K146" s="1">
        <v>4.6822826086956519</v>
      </c>
      <c r="L146" s="1">
        <f t="shared" si="8"/>
        <v>4.6822826086956519</v>
      </c>
      <c r="M146" s="1">
        <f t="shared" si="9"/>
        <v>4.7820825932504439E-2</v>
      </c>
      <c r="N146" s="1">
        <v>5.3038043478260857</v>
      </c>
      <c r="O146" s="1">
        <v>0</v>
      </c>
      <c r="P146" s="1">
        <f t="shared" si="10"/>
        <v>5.3038043478260857</v>
      </c>
      <c r="Q146" s="1">
        <f t="shared" si="11"/>
        <v>5.4168516873889863E-2</v>
      </c>
    </row>
    <row r="147" spans="1:17" x14ac:dyDescent="0.3">
      <c r="A147" t="s">
        <v>17</v>
      </c>
      <c r="B147" t="s">
        <v>166</v>
      </c>
      <c r="C147" t="s">
        <v>374</v>
      </c>
      <c r="D147" t="s">
        <v>375</v>
      </c>
      <c r="E147" s="1">
        <v>179.60869565217391</v>
      </c>
      <c r="F147" s="1">
        <v>55.241847826086953</v>
      </c>
      <c r="G147" s="1">
        <v>1.173913043478261</v>
      </c>
      <c r="H147" s="1">
        <v>0</v>
      </c>
      <c r="I147" s="1">
        <v>4.6195652173913047</v>
      </c>
      <c r="J147" s="1">
        <v>0</v>
      </c>
      <c r="K147" s="1">
        <v>27.491847826086957</v>
      </c>
      <c r="L147" s="1">
        <f t="shared" si="8"/>
        <v>27.491847826086957</v>
      </c>
      <c r="M147" s="1">
        <f t="shared" si="9"/>
        <v>0.15306523844105543</v>
      </c>
      <c r="N147" s="1">
        <v>5.3043478260869561</v>
      </c>
      <c r="O147" s="1">
        <v>16.108695652173914</v>
      </c>
      <c r="P147" s="1">
        <f t="shared" si="10"/>
        <v>21.413043478260871</v>
      </c>
      <c r="Q147" s="1">
        <f t="shared" si="11"/>
        <v>0.11922052771725976</v>
      </c>
    </row>
    <row r="148" spans="1:17" x14ac:dyDescent="0.3">
      <c r="A148" t="s">
        <v>17</v>
      </c>
      <c r="B148" t="s">
        <v>167</v>
      </c>
      <c r="C148" t="s">
        <v>275</v>
      </c>
      <c r="D148" t="s">
        <v>276</v>
      </c>
      <c r="E148" s="1">
        <v>108.94565217391305</v>
      </c>
      <c r="F148" s="1">
        <v>5.2173913043478262</v>
      </c>
      <c r="G148" s="1">
        <v>0.71739130434782605</v>
      </c>
      <c r="H148" s="1">
        <v>0.21739130434782608</v>
      </c>
      <c r="I148" s="1">
        <v>2.2608695652173911</v>
      </c>
      <c r="J148" s="1">
        <v>4.8968478260869555</v>
      </c>
      <c r="K148" s="1">
        <v>4.8491304347826096</v>
      </c>
      <c r="L148" s="1">
        <f t="shared" si="8"/>
        <v>9.7459782608695651</v>
      </c>
      <c r="M148" s="1">
        <f t="shared" si="9"/>
        <v>8.945724832884365E-2</v>
      </c>
      <c r="N148" s="1">
        <v>5.8156521739130431</v>
      </c>
      <c r="O148" s="1">
        <v>9.6433695652173945</v>
      </c>
      <c r="P148" s="1">
        <f t="shared" si="10"/>
        <v>15.459021739130439</v>
      </c>
      <c r="Q148" s="1">
        <f t="shared" si="11"/>
        <v>0.14189663773321365</v>
      </c>
    </row>
    <row r="149" spans="1:17" x14ac:dyDescent="0.3">
      <c r="A149" t="s">
        <v>17</v>
      </c>
      <c r="B149" t="s">
        <v>168</v>
      </c>
      <c r="C149" t="s">
        <v>378</v>
      </c>
      <c r="D149" t="s">
        <v>379</v>
      </c>
      <c r="E149" s="1">
        <v>82.173913043478265</v>
      </c>
      <c r="F149" s="1">
        <v>5.0434782608695654</v>
      </c>
      <c r="G149" s="1">
        <v>0.4891304347826087</v>
      </c>
      <c r="H149" s="1">
        <v>0.48369565217391303</v>
      </c>
      <c r="I149" s="1">
        <v>0.69565217391304346</v>
      </c>
      <c r="J149" s="1">
        <v>4.6902173913043477</v>
      </c>
      <c r="K149" s="1">
        <v>0</v>
      </c>
      <c r="L149" s="1">
        <f t="shared" si="8"/>
        <v>4.6902173913043477</v>
      </c>
      <c r="M149" s="1">
        <f t="shared" si="9"/>
        <v>5.7076719576719573E-2</v>
      </c>
      <c r="N149" s="1">
        <v>7.6086956521739135E-2</v>
      </c>
      <c r="O149" s="1">
        <v>4.9565217391304346</v>
      </c>
      <c r="P149" s="1">
        <f t="shared" si="10"/>
        <v>5.0326086956521738</v>
      </c>
      <c r="Q149" s="1">
        <f t="shared" si="11"/>
        <v>6.1243386243386239E-2</v>
      </c>
    </row>
    <row r="150" spans="1:17" x14ac:dyDescent="0.3">
      <c r="A150" t="s">
        <v>17</v>
      </c>
      <c r="B150" t="s">
        <v>169</v>
      </c>
      <c r="C150" t="s">
        <v>323</v>
      </c>
      <c r="D150" t="s">
        <v>324</v>
      </c>
      <c r="E150" s="1">
        <v>47.891304347826086</v>
      </c>
      <c r="F150" s="1">
        <v>25.929347826086957</v>
      </c>
      <c r="G150" s="1">
        <v>0</v>
      </c>
      <c r="H150" s="1">
        <v>0.24728260869565216</v>
      </c>
      <c r="I150" s="1">
        <v>0</v>
      </c>
      <c r="J150" s="1">
        <v>5.2309782608695654</v>
      </c>
      <c r="K150" s="1">
        <v>7.6222826086956523</v>
      </c>
      <c r="L150" s="1">
        <f t="shared" si="8"/>
        <v>12.853260869565219</v>
      </c>
      <c r="M150" s="1">
        <f t="shared" si="9"/>
        <v>0.26838402178847032</v>
      </c>
      <c r="N150" s="1">
        <v>0</v>
      </c>
      <c r="O150" s="1">
        <v>4.7771739130434785</v>
      </c>
      <c r="P150" s="1">
        <f t="shared" si="10"/>
        <v>4.7771739130434785</v>
      </c>
      <c r="Q150" s="1">
        <f t="shared" si="11"/>
        <v>9.9750340444847943E-2</v>
      </c>
    </row>
    <row r="151" spans="1:17" x14ac:dyDescent="0.3">
      <c r="A151" t="s">
        <v>17</v>
      </c>
      <c r="B151" t="s">
        <v>170</v>
      </c>
      <c r="C151" t="s">
        <v>421</v>
      </c>
      <c r="D151" t="s">
        <v>346</v>
      </c>
      <c r="E151" s="1">
        <v>63.934782608695649</v>
      </c>
      <c r="F151" s="1">
        <v>21.006521739130442</v>
      </c>
      <c r="G151" s="1">
        <v>8.4239130434782608E-2</v>
      </c>
      <c r="H151" s="1">
        <v>0.31521739130434784</v>
      </c>
      <c r="I151" s="1">
        <v>0.41304347826086957</v>
      </c>
      <c r="J151" s="1">
        <v>4.5423913043478281</v>
      </c>
      <c r="K151" s="1">
        <v>3.0072826086956526</v>
      </c>
      <c r="L151" s="1">
        <f t="shared" si="8"/>
        <v>7.5496739130434811</v>
      </c>
      <c r="M151" s="1">
        <f t="shared" si="9"/>
        <v>0.11808398503910239</v>
      </c>
      <c r="N151" s="1">
        <v>0</v>
      </c>
      <c r="O151" s="1">
        <v>4.8586956521739131</v>
      </c>
      <c r="P151" s="1">
        <f t="shared" si="10"/>
        <v>4.8586956521739131</v>
      </c>
      <c r="Q151" s="1">
        <f t="shared" si="11"/>
        <v>7.5994559673580417E-2</v>
      </c>
    </row>
    <row r="152" spans="1:17" x14ac:dyDescent="0.3">
      <c r="A152" t="s">
        <v>17</v>
      </c>
      <c r="B152" t="s">
        <v>171</v>
      </c>
      <c r="C152" t="s">
        <v>311</v>
      </c>
      <c r="D152" t="s">
        <v>264</v>
      </c>
      <c r="E152" s="1">
        <v>124.20652173913044</v>
      </c>
      <c r="F152" s="1">
        <v>5.5652173913043477</v>
      </c>
      <c r="G152" s="1">
        <v>0</v>
      </c>
      <c r="H152" s="1">
        <v>0</v>
      </c>
      <c r="I152" s="1">
        <v>0</v>
      </c>
      <c r="J152" s="1">
        <v>5.546086956521739</v>
      </c>
      <c r="K152" s="1">
        <v>11.6854347826087</v>
      </c>
      <c r="L152" s="1">
        <f t="shared" si="8"/>
        <v>17.231521739130439</v>
      </c>
      <c r="M152" s="1">
        <f t="shared" si="9"/>
        <v>0.13873282576354251</v>
      </c>
      <c r="N152" s="1">
        <v>5.0434782608695654</v>
      </c>
      <c r="O152" s="1">
        <v>9.7076086956521728</v>
      </c>
      <c r="P152" s="1">
        <f t="shared" si="10"/>
        <v>14.751086956521739</v>
      </c>
      <c r="Q152" s="1">
        <f t="shared" si="11"/>
        <v>0.11876257985473002</v>
      </c>
    </row>
    <row r="153" spans="1:17" x14ac:dyDescent="0.3">
      <c r="A153" t="s">
        <v>17</v>
      </c>
      <c r="B153" t="s">
        <v>172</v>
      </c>
      <c r="C153" t="s">
        <v>306</v>
      </c>
      <c r="D153" t="s">
        <v>307</v>
      </c>
      <c r="E153" s="1">
        <v>144.32608695652175</v>
      </c>
      <c r="F153" s="1">
        <v>5.3043478260869561</v>
      </c>
      <c r="G153" s="1">
        <v>4.2391304347826092E-2</v>
      </c>
      <c r="H153" s="1">
        <v>1.0923913043478262</v>
      </c>
      <c r="I153" s="1">
        <v>7.1086956521739131</v>
      </c>
      <c r="J153" s="1">
        <v>5.7826086956521738</v>
      </c>
      <c r="K153" s="1">
        <v>8.9945652173913047</v>
      </c>
      <c r="L153" s="1">
        <f t="shared" si="8"/>
        <v>14.777173913043478</v>
      </c>
      <c r="M153" s="1">
        <f t="shared" si="9"/>
        <v>0.10238740774212983</v>
      </c>
      <c r="N153" s="1">
        <v>19.133152173913043</v>
      </c>
      <c r="O153" s="1">
        <v>0</v>
      </c>
      <c r="P153" s="1">
        <f t="shared" si="10"/>
        <v>19.133152173913043</v>
      </c>
      <c r="Q153" s="1">
        <f t="shared" si="11"/>
        <v>0.13256891098056936</v>
      </c>
    </row>
    <row r="154" spans="1:17" x14ac:dyDescent="0.3">
      <c r="A154" t="s">
        <v>17</v>
      </c>
      <c r="B154" t="s">
        <v>173</v>
      </c>
      <c r="C154" t="s">
        <v>422</v>
      </c>
      <c r="D154" t="s">
        <v>423</v>
      </c>
      <c r="E154" s="1">
        <v>114.35869565217391</v>
      </c>
      <c r="F154" s="1">
        <v>5.3913043478260869</v>
      </c>
      <c r="G154" s="1">
        <v>0</v>
      </c>
      <c r="H154" s="1">
        <v>1.0380434782608696</v>
      </c>
      <c r="I154" s="1">
        <v>4.6956521739130439</v>
      </c>
      <c r="J154" s="1">
        <v>5.1304347826086953</v>
      </c>
      <c r="K154" s="1">
        <v>8.4211956521739122</v>
      </c>
      <c r="L154" s="1">
        <f t="shared" si="8"/>
        <v>13.551630434782608</v>
      </c>
      <c r="M154" s="1">
        <f t="shared" si="9"/>
        <v>0.11850109305199125</v>
      </c>
      <c r="N154" s="1">
        <v>7.5027173913043477</v>
      </c>
      <c r="O154" s="1">
        <v>4.7445652173913047</v>
      </c>
      <c r="P154" s="1">
        <f t="shared" si="10"/>
        <v>12.247282608695652</v>
      </c>
      <c r="Q154" s="1">
        <f t="shared" si="11"/>
        <v>0.10709533314323734</v>
      </c>
    </row>
    <row r="155" spans="1:17" x14ac:dyDescent="0.3">
      <c r="A155" t="s">
        <v>17</v>
      </c>
      <c r="B155" t="s">
        <v>174</v>
      </c>
      <c r="C155" t="s">
        <v>311</v>
      </c>
      <c r="D155" t="s">
        <v>264</v>
      </c>
      <c r="E155" s="1">
        <v>171</v>
      </c>
      <c r="F155" s="1">
        <v>5.3913043478260869</v>
      </c>
      <c r="G155" s="1">
        <v>0.39130434782608697</v>
      </c>
      <c r="H155" s="1">
        <v>0.41304347826086957</v>
      </c>
      <c r="I155" s="1">
        <v>6.3586956521739131</v>
      </c>
      <c r="J155" s="1">
        <v>5.1108695652173903</v>
      </c>
      <c r="K155" s="1">
        <v>15.390652173913042</v>
      </c>
      <c r="L155" s="1">
        <f t="shared" si="8"/>
        <v>20.501521739130432</v>
      </c>
      <c r="M155" s="1">
        <f t="shared" si="9"/>
        <v>0.11989193999491481</v>
      </c>
      <c r="N155" s="1">
        <v>5.2608695652173916</v>
      </c>
      <c r="O155" s="1">
        <v>5.2846739130434779</v>
      </c>
      <c r="P155" s="1">
        <f t="shared" si="10"/>
        <v>10.545543478260869</v>
      </c>
      <c r="Q155" s="1">
        <f t="shared" si="11"/>
        <v>6.1669844902110346E-2</v>
      </c>
    </row>
    <row r="156" spans="1:17" x14ac:dyDescent="0.3">
      <c r="A156" t="s">
        <v>17</v>
      </c>
      <c r="B156" t="s">
        <v>175</v>
      </c>
      <c r="C156" t="s">
        <v>424</v>
      </c>
      <c r="D156" t="s">
        <v>276</v>
      </c>
      <c r="E156" s="1">
        <v>155.91304347826087</v>
      </c>
      <c r="F156" s="1">
        <v>4.8695652173913047</v>
      </c>
      <c r="G156" s="1">
        <v>0.39130434782608697</v>
      </c>
      <c r="H156" s="1">
        <v>0.26630434782608697</v>
      </c>
      <c r="I156" s="1">
        <v>3.1304347826086958</v>
      </c>
      <c r="J156" s="1">
        <v>5.7391304347826084</v>
      </c>
      <c r="K156" s="1">
        <v>9.2580434782608698</v>
      </c>
      <c r="L156" s="1">
        <f t="shared" si="8"/>
        <v>14.997173913043479</v>
      </c>
      <c r="M156" s="1">
        <f t="shared" si="9"/>
        <v>9.6189347462353594E-2</v>
      </c>
      <c r="N156" s="1">
        <v>2.652173913043478</v>
      </c>
      <c r="O156" s="1">
        <v>9.5840217391304368</v>
      </c>
      <c r="P156" s="1">
        <f t="shared" si="10"/>
        <v>12.236195652173915</v>
      </c>
      <c r="Q156" s="1">
        <f t="shared" si="11"/>
        <v>7.8480897936419422E-2</v>
      </c>
    </row>
    <row r="157" spans="1:17" x14ac:dyDescent="0.3">
      <c r="A157" t="s">
        <v>17</v>
      </c>
      <c r="B157" t="s">
        <v>176</v>
      </c>
      <c r="C157" t="s">
        <v>387</v>
      </c>
      <c r="D157" t="s">
        <v>303</v>
      </c>
      <c r="E157" s="1">
        <v>85.021739130434781</v>
      </c>
      <c r="F157" s="1">
        <v>5.4782608695652177</v>
      </c>
      <c r="G157" s="1">
        <v>0.75</v>
      </c>
      <c r="H157" s="1">
        <v>0.48586956521739105</v>
      </c>
      <c r="I157" s="1">
        <v>0.43478260869565216</v>
      </c>
      <c r="J157" s="1">
        <v>5.1980434782608684</v>
      </c>
      <c r="K157" s="1">
        <v>2.497065217391305</v>
      </c>
      <c r="L157" s="1">
        <f t="shared" si="8"/>
        <v>7.6951086956521735</v>
      </c>
      <c r="M157" s="1">
        <f t="shared" si="9"/>
        <v>9.0507542827921242E-2</v>
      </c>
      <c r="N157" s="1">
        <v>4.4135869565217396</v>
      </c>
      <c r="O157" s="1">
        <v>0</v>
      </c>
      <c r="P157" s="1">
        <f t="shared" si="10"/>
        <v>4.4135869565217396</v>
      </c>
      <c r="Q157" s="1">
        <f t="shared" si="11"/>
        <v>5.1911275888519563E-2</v>
      </c>
    </row>
    <row r="158" spans="1:17" x14ac:dyDescent="0.3">
      <c r="A158" t="s">
        <v>17</v>
      </c>
      <c r="B158" t="s">
        <v>177</v>
      </c>
      <c r="C158" t="s">
        <v>311</v>
      </c>
      <c r="D158" t="s">
        <v>264</v>
      </c>
      <c r="E158" s="1">
        <v>103.23913043478261</v>
      </c>
      <c r="F158" s="1">
        <v>26.452282608695644</v>
      </c>
      <c r="G158" s="1">
        <v>0.71739130434782605</v>
      </c>
      <c r="H158" s="1">
        <v>0.41304347826086957</v>
      </c>
      <c r="I158" s="1">
        <v>0.76086956521739135</v>
      </c>
      <c r="J158" s="1">
        <v>4.1953260869565225</v>
      </c>
      <c r="K158" s="1">
        <v>0</v>
      </c>
      <c r="L158" s="1">
        <f t="shared" si="8"/>
        <v>4.1953260869565225</v>
      </c>
      <c r="M158" s="1">
        <f t="shared" si="9"/>
        <v>4.0636976205516956E-2</v>
      </c>
      <c r="N158" s="1">
        <v>0</v>
      </c>
      <c r="O158" s="1">
        <v>5.3043478260869561</v>
      </c>
      <c r="P158" s="1">
        <f t="shared" si="10"/>
        <v>5.3043478260869561</v>
      </c>
      <c r="Q158" s="1">
        <f t="shared" si="11"/>
        <v>5.1379237734259842E-2</v>
      </c>
    </row>
    <row r="159" spans="1:17" x14ac:dyDescent="0.3">
      <c r="A159" t="s">
        <v>17</v>
      </c>
      <c r="B159" t="s">
        <v>178</v>
      </c>
      <c r="C159" t="s">
        <v>311</v>
      </c>
      <c r="D159" t="s">
        <v>264</v>
      </c>
      <c r="E159" s="1">
        <v>94.097826086956516</v>
      </c>
      <c r="F159" s="1">
        <v>28.38249999999999</v>
      </c>
      <c r="G159" s="1">
        <v>0</v>
      </c>
      <c r="H159" s="1">
        <v>0.35054347826086957</v>
      </c>
      <c r="I159" s="1">
        <v>0.47826086956521741</v>
      </c>
      <c r="J159" s="1">
        <v>5.6353260869565194</v>
      </c>
      <c r="K159" s="1">
        <v>0.16282608695652173</v>
      </c>
      <c r="L159" s="1">
        <f t="shared" si="8"/>
        <v>5.7981521739130413</v>
      </c>
      <c r="M159" s="1">
        <f t="shared" si="9"/>
        <v>6.1618343537022044E-2</v>
      </c>
      <c r="N159" s="1">
        <v>8.1521739130434784E-2</v>
      </c>
      <c r="O159" s="1">
        <v>4.8695652173913047</v>
      </c>
      <c r="P159" s="1">
        <f t="shared" si="10"/>
        <v>4.9510869565217392</v>
      </c>
      <c r="Q159" s="1">
        <f t="shared" si="11"/>
        <v>5.2616379808247668E-2</v>
      </c>
    </row>
    <row r="160" spans="1:17" x14ac:dyDescent="0.3">
      <c r="A160" t="s">
        <v>17</v>
      </c>
      <c r="B160" t="s">
        <v>179</v>
      </c>
      <c r="C160" t="s">
        <v>425</v>
      </c>
      <c r="D160" t="s">
        <v>309</v>
      </c>
      <c r="E160" s="1">
        <v>83.467391304347828</v>
      </c>
      <c r="F160" s="1">
        <v>5.7391304347826084</v>
      </c>
      <c r="G160" s="1">
        <v>0.18336956521739128</v>
      </c>
      <c r="H160" s="1">
        <v>0</v>
      </c>
      <c r="I160" s="1">
        <v>0</v>
      </c>
      <c r="J160" s="1">
        <v>5.140326086956521</v>
      </c>
      <c r="K160" s="1">
        <v>11.432934782608692</v>
      </c>
      <c r="L160" s="1">
        <f t="shared" si="8"/>
        <v>16.573260869565214</v>
      </c>
      <c r="M160" s="1">
        <f t="shared" si="9"/>
        <v>0.19855970829535091</v>
      </c>
      <c r="N160" s="1">
        <v>5.2608695652173916</v>
      </c>
      <c r="O160" s="1">
        <v>0</v>
      </c>
      <c r="P160" s="1">
        <f t="shared" si="10"/>
        <v>5.2608695652173916</v>
      </c>
      <c r="Q160" s="1">
        <f t="shared" si="11"/>
        <v>6.3029040239614531E-2</v>
      </c>
    </row>
    <row r="161" spans="1:17" x14ac:dyDescent="0.3">
      <c r="A161" t="s">
        <v>17</v>
      </c>
      <c r="B161" t="s">
        <v>180</v>
      </c>
      <c r="C161" t="s">
        <v>263</v>
      </c>
      <c r="D161" t="s">
        <v>264</v>
      </c>
      <c r="E161" s="1">
        <v>73.75</v>
      </c>
      <c r="F161" s="1">
        <v>4.7979347826086984</v>
      </c>
      <c r="G161" s="1">
        <v>0</v>
      </c>
      <c r="H161" s="1">
        <v>0.2391304347826087</v>
      </c>
      <c r="I161" s="1">
        <v>0.65217391304347827</v>
      </c>
      <c r="J161" s="1">
        <v>5.5244565217391308</v>
      </c>
      <c r="K161" s="1">
        <v>5.4864130434782608</v>
      </c>
      <c r="L161" s="1">
        <f t="shared" si="8"/>
        <v>11.010869565217391</v>
      </c>
      <c r="M161" s="1">
        <f t="shared" si="9"/>
        <v>0.1492999263080324</v>
      </c>
      <c r="N161" s="1">
        <v>5.3047826086956551</v>
      </c>
      <c r="O161" s="1">
        <v>0</v>
      </c>
      <c r="P161" s="1">
        <f t="shared" si="10"/>
        <v>5.3047826086956551</v>
      </c>
      <c r="Q161" s="1">
        <f t="shared" si="11"/>
        <v>7.1929255711127529E-2</v>
      </c>
    </row>
    <row r="162" spans="1:17" x14ac:dyDescent="0.3">
      <c r="A162" t="s">
        <v>17</v>
      </c>
      <c r="B162" t="s">
        <v>181</v>
      </c>
      <c r="C162" t="s">
        <v>263</v>
      </c>
      <c r="D162" t="s">
        <v>264</v>
      </c>
      <c r="E162" s="1">
        <v>127.58695652173913</v>
      </c>
      <c r="F162" s="1">
        <v>5.7391304347826084</v>
      </c>
      <c r="G162" s="1">
        <v>0.37771739130434784</v>
      </c>
      <c r="H162" s="1">
        <v>0.53804347826086951</v>
      </c>
      <c r="I162" s="1">
        <v>5.2173913043478262</v>
      </c>
      <c r="J162" s="1">
        <v>6.9701086956521738</v>
      </c>
      <c r="K162" s="1">
        <v>12.010869565217391</v>
      </c>
      <c r="L162" s="1">
        <f t="shared" si="8"/>
        <v>18.980978260869563</v>
      </c>
      <c r="M162" s="1">
        <f t="shared" si="9"/>
        <v>0.14876895552905092</v>
      </c>
      <c r="N162" s="1">
        <v>4.6956521739130439</v>
      </c>
      <c r="O162" s="1">
        <v>5.2038043478260869</v>
      </c>
      <c r="P162" s="1">
        <f t="shared" si="10"/>
        <v>9.8994565217391308</v>
      </c>
      <c r="Q162" s="1">
        <f t="shared" si="11"/>
        <v>7.7589879025387637E-2</v>
      </c>
    </row>
    <row r="163" spans="1:17" x14ac:dyDescent="0.3">
      <c r="A163" t="s">
        <v>17</v>
      </c>
      <c r="B163" t="s">
        <v>182</v>
      </c>
      <c r="C163" t="s">
        <v>426</v>
      </c>
      <c r="D163" t="s">
        <v>427</v>
      </c>
      <c r="E163" s="1">
        <v>129.59782608695653</v>
      </c>
      <c r="F163" s="1">
        <v>5.0434782608695654</v>
      </c>
      <c r="G163" s="1">
        <v>0.92108695652173933</v>
      </c>
      <c r="H163" s="1">
        <v>0.52173913043478259</v>
      </c>
      <c r="I163" s="1">
        <v>1.0652173913043479</v>
      </c>
      <c r="J163" s="1">
        <v>6.3125</v>
      </c>
      <c r="K163" s="1">
        <v>5.1711956521739131</v>
      </c>
      <c r="L163" s="1">
        <f t="shared" si="8"/>
        <v>11.483695652173914</v>
      </c>
      <c r="M163" s="1">
        <f t="shared" si="9"/>
        <v>8.8610249098381277E-2</v>
      </c>
      <c r="N163" s="1">
        <v>5.3913043478260869</v>
      </c>
      <c r="O163" s="1">
        <v>5.125</v>
      </c>
      <c r="P163" s="1">
        <f t="shared" si="10"/>
        <v>10.516304347826086</v>
      </c>
      <c r="Q163" s="1">
        <f t="shared" si="11"/>
        <v>8.1145684810869728E-2</v>
      </c>
    </row>
    <row r="164" spans="1:17" x14ac:dyDescent="0.3">
      <c r="A164" t="s">
        <v>17</v>
      </c>
      <c r="B164" t="s">
        <v>183</v>
      </c>
      <c r="C164" t="s">
        <v>428</v>
      </c>
      <c r="D164" t="s">
        <v>292</v>
      </c>
      <c r="E164" s="1">
        <v>67.239130434782609</v>
      </c>
      <c r="F164" s="1">
        <v>5.3913043478260869</v>
      </c>
      <c r="G164" s="1">
        <v>0.32608695652173914</v>
      </c>
      <c r="H164" s="1">
        <v>0.41304347826086957</v>
      </c>
      <c r="I164" s="1">
        <v>0.68478260869565222</v>
      </c>
      <c r="J164" s="1">
        <v>0</v>
      </c>
      <c r="K164" s="1">
        <v>15.254347826086954</v>
      </c>
      <c r="L164" s="1">
        <f t="shared" si="8"/>
        <v>15.254347826086954</v>
      </c>
      <c r="M164" s="1">
        <f t="shared" si="9"/>
        <v>0.22686711930164885</v>
      </c>
      <c r="N164" s="1">
        <v>5.8130434782608686</v>
      </c>
      <c r="O164" s="1">
        <v>2.2105434782608699</v>
      </c>
      <c r="P164" s="1">
        <f t="shared" si="10"/>
        <v>8.0235869565217381</v>
      </c>
      <c r="Q164" s="1">
        <f t="shared" si="11"/>
        <v>0.11932913029421273</v>
      </c>
    </row>
    <row r="165" spans="1:17" x14ac:dyDescent="0.3">
      <c r="A165" t="s">
        <v>17</v>
      </c>
      <c r="B165" t="s">
        <v>184</v>
      </c>
      <c r="C165" t="s">
        <v>429</v>
      </c>
      <c r="D165" t="s">
        <v>305</v>
      </c>
      <c r="E165" s="1">
        <v>169.14130434782609</v>
      </c>
      <c r="F165" s="1">
        <v>25.282065217391317</v>
      </c>
      <c r="G165" s="1">
        <v>0.10869565217391304</v>
      </c>
      <c r="H165" s="1">
        <v>0.86684782608695654</v>
      </c>
      <c r="I165" s="1">
        <v>0.58695652173913049</v>
      </c>
      <c r="J165" s="1">
        <v>5.0592391304347819</v>
      </c>
      <c r="K165" s="1">
        <v>5.1354347826086952</v>
      </c>
      <c r="L165" s="1">
        <f t="shared" si="8"/>
        <v>10.194673913043477</v>
      </c>
      <c r="M165" s="1">
        <f t="shared" si="9"/>
        <v>6.0273118694171318E-2</v>
      </c>
      <c r="N165" s="1">
        <v>5.0434782608695654</v>
      </c>
      <c r="O165" s="1">
        <v>5.3913043478260869</v>
      </c>
      <c r="P165" s="1">
        <f t="shared" si="10"/>
        <v>10.434782608695652</v>
      </c>
      <c r="Q165" s="1">
        <f t="shared" si="11"/>
        <v>6.169269327164064E-2</v>
      </c>
    </row>
    <row r="166" spans="1:17" x14ac:dyDescent="0.3">
      <c r="A166" t="s">
        <v>17</v>
      </c>
      <c r="B166" t="s">
        <v>430</v>
      </c>
      <c r="C166" t="s">
        <v>431</v>
      </c>
      <c r="D166" t="s">
        <v>432</v>
      </c>
      <c r="E166" s="1">
        <v>58.847826086956523</v>
      </c>
      <c r="F166" s="1">
        <v>4.6956521739130439</v>
      </c>
      <c r="G166" s="1">
        <v>0.84782608695652173</v>
      </c>
      <c r="H166" s="1">
        <v>0.28804347826086957</v>
      </c>
      <c r="I166" s="1">
        <v>0.19565217391304349</v>
      </c>
      <c r="J166" s="1">
        <v>4.6269565217391309</v>
      </c>
      <c r="K166" s="1">
        <v>0</v>
      </c>
      <c r="L166" s="1">
        <f t="shared" si="8"/>
        <v>4.6269565217391309</v>
      </c>
      <c r="M166" s="1">
        <f t="shared" si="9"/>
        <v>7.8625785001847068E-2</v>
      </c>
      <c r="N166" s="1">
        <v>7.3369565217391311E-2</v>
      </c>
      <c r="O166" s="1">
        <v>5.5652173913043477</v>
      </c>
      <c r="P166" s="1">
        <f t="shared" si="10"/>
        <v>5.6385869565217392</v>
      </c>
      <c r="Q166" s="1">
        <f t="shared" si="11"/>
        <v>9.581640192094569E-2</v>
      </c>
    </row>
    <row r="167" spans="1:17" x14ac:dyDescent="0.3">
      <c r="A167" t="s">
        <v>17</v>
      </c>
      <c r="B167" t="s">
        <v>185</v>
      </c>
      <c r="C167" t="s">
        <v>426</v>
      </c>
      <c r="D167" t="s">
        <v>427</v>
      </c>
      <c r="E167" s="1">
        <v>140.15217391304347</v>
      </c>
      <c r="F167" s="1">
        <v>30.915543478260869</v>
      </c>
      <c r="G167" s="1">
        <v>0.65217391304347827</v>
      </c>
      <c r="H167" s="1">
        <v>0.86141304347826086</v>
      </c>
      <c r="I167" s="1">
        <v>0.52173913043478259</v>
      </c>
      <c r="J167" s="1">
        <v>5.4116304347826096</v>
      </c>
      <c r="K167" s="1">
        <v>5.1450000000000014</v>
      </c>
      <c r="L167" s="1">
        <f t="shared" si="8"/>
        <v>10.556630434782612</v>
      </c>
      <c r="M167" s="1">
        <f t="shared" si="9"/>
        <v>7.5322630680936892E-2</v>
      </c>
      <c r="N167" s="1">
        <v>0</v>
      </c>
      <c r="O167" s="1">
        <v>10.802608695652173</v>
      </c>
      <c r="P167" s="1">
        <f t="shared" si="10"/>
        <v>10.802608695652173</v>
      </c>
      <c r="Q167" s="1">
        <f t="shared" si="11"/>
        <v>7.7077710563052584E-2</v>
      </c>
    </row>
    <row r="168" spans="1:17" x14ac:dyDescent="0.3">
      <c r="A168" t="s">
        <v>17</v>
      </c>
      <c r="B168" t="s">
        <v>186</v>
      </c>
      <c r="C168" t="s">
        <v>275</v>
      </c>
      <c r="D168" t="s">
        <v>276</v>
      </c>
      <c r="E168" s="1">
        <v>88.619565217391298</v>
      </c>
      <c r="F168" s="1">
        <v>34.318913043478254</v>
      </c>
      <c r="G168" s="1">
        <v>0.35054347826086957</v>
      </c>
      <c r="H168" s="1">
        <v>0.39130434782608697</v>
      </c>
      <c r="I168" s="1">
        <v>0</v>
      </c>
      <c r="J168" s="1">
        <v>5.4782608695652177</v>
      </c>
      <c r="K168" s="1">
        <v>5.5922826086956521</v>
      </c>
      <c r="L168" s="1">
        <f t="shared" si="8"/>
        <v>11.07054347826087</v>
      </c>
      <c r="M168" s="1">
        <f t="shared" si="9"/>
        <v>0.12492211455905802</v>
      </c>
      <c r="N168" s="1">
        <v>5.3913043478260869</v>
      </c>
      <c r="O168" s="1">
        <v>0</v>
      </c>
      <c r="P168" s="1">
        <f t="shared" si="10"/>
        <v>5.3913043478260869</v>
      </c>
      <c r="Q168" s="1">
        <f t="shared" si="11"/>
        <v>6.0836501901140691E-2</v>
      </c>
    </row>
    <row r="169" spans="1:17" x14ac:dyDescent="0.3">
      <c r="A169" t="s">
        <v>17</v>
      </c>
      <c r="B169" t="s">
        <v>187</v>
      </c>
      <c r="C169" t="s">
        <v>313</v>
      </c>
      <c r="D169" t="s">
        <v>314</v>
      </c>
      <c r="E169" s="1">
        <v>136.71739130434781</v>
      </c>
      <c r="F169" s="1">
        <v>22.58902173913043</v>
      </c>
      <c r="G169" s="1">
        <v>0</v>
      </c>
      <c r="H169" s="1">
        <v>1.0217391304347827</v>
      </c>
      <c r="I169" s="1">
        <v>0.68478260869565222</v>
      </c>
      <c r="J169" s="1">
        <v>10.917608695652175</v>
      </c>
      <c r="K169" s="1">
        <v>0</v>
      </c>
      <c r="L169" s="1">
        <f t="shared" si="8"/>
        <v>10.917608695652175</v>
      </c>
      <c r="M169" s="1">
        <f t="shared" si="9"/>
        <v>7.9855302909842607E-2</v>
      </c>
      <c r="N169" s="1">
        <v>0</v>
      </c>
      <c r="O169" s="1">
        <v>10.521739130434783</v>
      </c>
      <c r="P169" s="1">
        <f t="shared" si="10"/>
        <v>10.521739130434783</v>
      </c>
      <c r="Q169" s="1">
        <f t="shared" si="11"/>
        <v>7.6959771028780419E-2</v>
      </c>
    </row>
    <row r="170" spans="1:17" x14ac:dyDescent="0.3">
      <c r="A170" t="s">
        <v>17</v>
      </c>
      <c r="B170" t="s">
        <v>188</v>
      </c>
      <c r="C170" t="s">
        <v>326</v>
      </c>
      <c r="D170" t="s">
        <v>327</v>
      </c>
      <c r="E170" s="1">
        <v>99.673913043478265</v>
      </c>
      <c r="F170" s="1">
        <v>6.5217391304347823</v>
      </c>
      <c r="G170" s="1">
        <v>0.34782608695652173</v>
      </c>
      <c r="H170" s="1">
        <v>0.33695652173913043</v>
      </c>
      <c r="I170" s="1">
        <v>0.56521739130434778</v>
      </c>
      <c r="J170" s="1">
        <v>5.1052173913043486</v>
      </c>
      <c r="K170" s="1">
        <v>5.8451086956521738</v>
      </c>
      <c r="L170" s="1">
        <f t="shared" si="8"/>
        <v>10.950326086956522</v>
      </c>
      <c r="M170" s="1">
        <f t="shared" si="9"/>
        <v>0.10986150490730644</v>
      </c>
      <c r="N170" s="1">
        <v>5.2533695652173904</v>
      </c>
      <c r="O170" s="1">
        <v>0</v>
      </c>
      <c r="P170" s="1">
        <f t="shared" si="10"/>
        <v>5.2533695652173904</v>
      </c>
      <c r="Q170" s="1">
        <f t="shared" si="11"/>
        <v>5.2705561613958549E-2</v>
      </c>
    </row>
    <row r="171" spans="1:17" x14ac:dyDescent="0.3">
      <c r="A171" t="s">
        <v>17</v>
      </c>
      <c r="B171" t="s">
        <v>189</v>
      </c>
      <c r="C171" t="s">
        <v>331</v>
      </c>
      <c r="D171" t="s">
        <v>332</v>
      </c>
      <c r="E171" s="1">
        <v>71.543478260869563</v>
      </c>
      <c r="F171" s="1">
        <v>5.2173913043478262</v>
      </c>
      <c r="G171" s="1">
        <v>0.42391304347826086</v>
      </c>
      <c r="H171" s="1">
        <v>0.31793478260869568</v>
      </c>
      <c r="I171" s="1">
        <v>0.35869565217391303</v>
      </c>
      <c r="J171" s="1">
        <v>4.9728260869565215</v>
      </c>
      <c r="K171" s="1">
        <v>9.6847826086956523</v>
      </c>
      <c r="L171" s="1">
        <f t="shared" si="8"/>
        <v>14.657608695652174</v>
      </c>
      <c r="M171" s="1">
        <f t="shared" si="9"/>
        <v>0.20487693710118507</v>
      </c>
      <c r="N171" s="1">
        <v>5.875</v>
      </c>
      <c r="O171" s="1">
        <v>0</v>
      </c>
      <c r="P171" s="1">
        <f t="shared" si="10"/>
        <v>5.875</v>
      </c>
      <c r="Q171" s="1">
        <f t="shared" si="11"/>
        <v>8.2117897295654815E-2</v>
      </c>
    </row>
    <row r="172" spans="1:17" x14ac:dyDescent="0.3">
      <c r="A172" t="s">
        <v>17</v>
      </c>
      <c r="B172" t="s">
        <v>190</v>
      </c>
      <c r="C172" t="s">
        <v>433</v>
      </c>
      <c r="D172" t="s">
        <v>434</v>
      </c>
      <c r="E172" s="1">
        <v>58.456521739130437</v>
      </c>
      <c r="F172" s="1">
        <v>4.840217391304348</v>
      </c>
      <c r="G172" s="1">
        <v>0</v>
      </c>
      <c r="H172" s="1">
        <v>0</v>
      </c>
      <c r="I172" s="1">
        <v>0.78260869565217395</v>
      </c>
      <c r="J172" s="1">
        <v>2.1831521739130437</v>
      </c>
      <c r="K172" s="1">
        <v>7.5608695652173914</v>
      </c>
      <c r="L172" s="1">
        <f t="shared" si="8"/>
        <v>9.7440217391304351</v>
      </c>
      <c r="M172" s="1">
        <f t="shared" si="9"/>
        <v>0.16668835998512457</v>
      </c>
      <c r="N172" s="1">
        <v>0</v>
      </c>
      <c r="O172" s="1">
        <v>2.3804347826086958</v>
      </c>
      <c r="P172" s="1">
        <f t="shared" si="10"/>
        <v>2.3804347826086958</v>
      </c>
      <c r="Q172" s="1">
        <f t="shared" si="11"/>
        <v>4.0721457791000372E-2</v>
      </c>
    </row>
    <row r="173" spans="1:17" x14ac:dyDescent="0.3">
      <c r="A173" t="s">
        <v>17</v>
      </c>
      <c r="B173" t="s">
        <v>191</v>
      </c>
      <c r="C173" t="s">
        <v>331</v>
      </c>
      <c r="D173" t="s">
        <v>332</v>
      </c>
      <c r="E173" s="1">
        <v>84.630434782608702</v>
      </c>
      <c r="F173" s="1">
        <v>5.7391304347826084</v>
      </c>
      <c r="G173" s="1">
        <v>0.19565217391304349</v>
      </c>
      <c r="H173" s="1">
        <v>0.31521739130434784</v>
      </c>
      <c r="I173" s="1">
        <v>0.2608695652173913</v>
      </c>
      <c r="J173" s="1">
        <v>0</v>
      </c>
      <c r="K173" s="1">
        <v>5.9097826086956511</v>
      </c>
      <c r="L173" s="1">
        <f t="shared" si="8"/>
        <v>5.9097826086956511</v>
      </c>
      <c r="M173" s="1">
        <f t="shared" si="9"/>
        <v>6.9830464937066516E-2</v>
      </c>
      <c r="N173" s="1">
        <v>0</v>
      </c>
      <c r="O173" s="1">
        <v>5.2816304347826053</v>
      </c>
      <c r="P173" s="1">
        <f t="shared" si="10"/>
        <v>5.2816304347826053</v>
      </c>
      <c r="Q173" s="1">
        <f t="shared" si="11"/>
        <v>6.240816850757766E-2</v>
      </c>
    </row>
    <row r="174" spans="1:17" x14ac:dyDescent="0.3">
      <c r="A174" t="s">
        <v>17</v>
      </c>
      <c r="B174" t="s">
        <v>192</v>
      </c>
      <c r="C174" t="s">
        <v>435</v>
      </c>
      <c r="D174" t="s">
        <v>307</v>
      </c>
      <c r="E174" s="1">
        <v>88.358695652173907</v>
      </c>
      <c r="F174" s="1">
        <v>5.0434782608695654</v>
      </c>
      <c r="G174" s="1">
        <v>0.2608695652173913</v>
      </c>
      <c r="H174" s="1">
        <v>0.25543478260869568</v>
      </c>
      <c r="I174" s="1">
        <v>0.52173913043478259</v>
      </c>
      <c r="J174" s="1">
        <v>5.2173913043478262</v>
      </c>
      <c r="K174" s="1">
        <v>15.736413043478262</v>
      </c>
      <c r="L174" s="1">
        <f t="shared" si="8"/>
        <v>20.953804347826086</v>
      </c>
      <c r="M174" s="1">
        <f t="shared" si="9"/>
        <v>0.23714479025710419</v>
      </c>
      <c r="N174" s="1">
        <v>5.1304347826086953</v>
      </c>
      <c r="O174" s="1">
        <v>5.3260869565217392</v>
      </c>
      <c r="P174" s="1">
        <f t="shared" si="10"/>
        <v>10.456521739130434</v>
      </c>
      <c r="Q174" s="1">
        <f t="shared" si="11"/>
        <v>0.11834173945134703</v>
      </c>
    </row>
    <row r="175" spans="1:17" x14ac:dyDescent="0.3">
      <c r="A175" t="s">
        <v>17</v>
      </c>
      <c r="B175" t="s">
        <v>193</v>
      </c>
      <c r="C175" t="s">
        <v>436</v>
      </c>
      <c r="D175" t="s">
        <v>264</v>
      </c>
      <c r="E175" s="1">
        <v>93.815217391304344</v>
      </c>
      <c r="F175" s="1">
        <v>0</v>
      </c>
      <c r="G175" s="1">
        <v>1.6195652173913044</v>
      </c>
      <c r="H175" s="1">
        <v>0</v>
      </c>
      <c r="I175" s="1">
        <v>0.70652173913043481</v>
      </c>
      <c r="J175" s="1">
        <v>0</v>
      </c>
      <c r="K175" s="1">
        <v>8.3288043478260878</v>
      </c>
      <c r="L175" s="1">
        <f t="shared" si="8"/>
        <v>8.3288043478260878</v>
      </c>
      <c r="M175" s="1">
        <f t="shared" si="9"/>
        <v>8.8778820530645355E-2</v>
      </c>
      <c r="N175" s="1">
        <v>5.3913043478260869</v>
      </c>
      <c r="O175" s="1">
        <v>0</v>
      </c>
      <c r="P175" s="1">
        <f t="shared" si="10"/>
        <v>5.3913043478260869</v>
      </c>
      <c r="Q175" s="1">
        <f t="shared" si="11"/>
        <v>5.7467269146101264E-2</v>
      </c>
    </row>
    <row r="176" spans="1:17" x14ac:dyDescent="0.3">
      <c r="A176" t="s">
        <v>17</v>
      </c>
      <c r="B176" t="s">
        <v>194</v>
      </c>
      <c r="C176" t="s">
        <v>437</v>
      </c>
      <c r="D176" t="s">
        <v>438</v>
      </c>
      <c r="E176" s="1">
        <v>141.86956521739131</v>
      </c>
      <c r="F176" s="1">
        <v>38.186304347826095</v>
      </c>
      <c r="G176" s="1">
        <v>0.29891304347826086</v>
      </c>
      <c r="H176" s="1">
        <v>1</v>
      </c>
      <c r="I176" s="1">
        <v>0.83695652173913049</v>
      </c>
      <c r="J176" s="1">
        <v>5.0857608695652159</v>
      </c>
      <c r="K176" s="1">
        <v>0</v>
      </c>
      <c r="L176" s="1">
        <f t="shared" si="8"/>
        <v>5.0857608695652159</v>
      </c>
      <c r="M176" s="1">
        <f t="shared" si="9"/>
        <v>3.5848145878026344E-2</v>
      </c>
      <c r="N176" s="1">
        <v>0</v>
      </c>
      <c r="O176" s="1">
        <v>15.27913043478261</v>
      </c>
      <c r="P176" s="1">
        <f t="shared" si="10"/>
        <v>15.27913043478261</v>
      </c>
      <c r="Q176" s="1">
        <f t="shared" si="11"/>
        <v>0.10769843702114619</v>
      </c>
    </row>
    <row r="177" spans="1:17" x14ac:dyDescent="0.3">
      <c r="A177" t="s">
        <v>17</v>
      </c>
      <c r="B177" t="s">
        <v>195</v>
      </c>
      <c r="C177" t="s">
        <v>290</v>
      </c>
      <c r="D177" t="s">
        <v>278</v>
      </c>
      <c r="E177" s="1">
        <v>90.021739130434781</v>
      </c>
      <c r="F177" s="1">
        <v>9.2173913043478262</v>
      </c>
      <c r="G177" s="1">
        <v>9.7826086956521743E-2</v>
      </c>
      <c r="H177" s="1">
        <v>0.2608695652173913</v>
      </c>
      <c r="I177" s="1">
        <v>7.3913043478260869</v>
      </c>
      <c r="J177" s="1">
        <v>5.3043478260869561</v>
      </c>
      <c r="K177" s="1">
        <v>20.911521739130439</v>
      </c>
      <c r="L177" s="1">
        <f t="shared" si="8"/>
        <v>26.215869565217396</v>
      </c>
      <c r="M177" s="1">
        <f t="shared" si="9"/>
        <v>0.29121709731948808</v>
      </c>
      <c r="N177" s="1">
        <v>0</v>
      </c>
      <c r="O177" s="1">
        <v>3.5652173913043477</v>
      </c>
      <c r="P177" s="1">
        <f t="shared" si="10"/>
        <v>3.5652173913043477</v>
      </c>
      <c r="Q177" s="1">
        <f t="shared" si="11"/>
        <v>3.9603960396039604E-2</v>
      </c>
    </row>
    <row r="178" spans="1:17" x14ac:dyDescent="0.3">
      <c r="A178" t="s">
        <v>17</v>
      </c>
      <c r="B178" t="s">
        <v>196</v>
      </c>
      <c r="C178" t="s">
        <v>439</v>
      </c>
      <c r="D178" t="s">
        <v>282</v>
      </c>
      <c r="E178" s="1">
        <v>141.7391304347826</v>
      </c>
      <c r="F178" s="1">
        <v>5.3913043478260869</v>
      </c>
      <c r="G178" s="1">
        <v>3.2608695652173912E-2</v>
      </c>
      <c r="H178" s="1">
        <v>0.75</v>
      </c>
      <c r="I178" s="1">
        <v>0.73913043478260865</v>
      </c>
      <c r="J178" s="1">
        <v>5.5652173913043477</v>
      </c>
      <c r="K178" s="1">
        <v>0</v>
      </c>
      <c r="L178" s="1">
        <f t="shared" si="8"/>
        <v>5.5652173913043477</v>
      </c>
      <c r="M178" s="1">
        <f t="shared" si="9"/>
        <v>3.9263803680981597E-2</v>
      </c>
      <c r="N178" s="1">
        <v>5.5652173913043477</v>
      </c>
      <c r="O178" s="1">
        <v>0</v>
      </c>
      <c r="P178" s="1">
        <f t="shared" si="10"/>
        <v>5.5652173913043477</v>
      </c>
      <c r="Q178" s="1">
        <f t="shared" si="11"/>
        <v>3.9263803680981597E-2</v>
      </c>
    </row>
    <row r="179" spans="1:17" x14ac:dyDescent="0.3">
      <c r="A179" t="s">
        <v>17</v>
      </c>
      <c r="B179" t="s">
        <v>197</v>
      </c>
      <c r="C179" t="s">
        <v>439</v>
      </c>
      <c r="D179" t="s">
        <v>282</v>
      </c>
      <c r="E179" s="1">
        <v>89.097826086956516</v>
      </c>
      <c r="F179" s="1">
        <v>5.2182608695652171</v>
      </c>
      <c r="G179" s="1">
        <v>4.8913043478260872E-2</v>
      </c>
      <c r="H179" s="1">
        <v>0.31521739130434784</v>
      </c>
      <c r="I179" s="1">
        <v>0.51086956521739135</v>
      </c>
      <c r="J179" s="1">
        <v>5.3613043478260876</v>
      </c>
      <c r="K179" s="1">
        <v>4.3521739130434778</v>
      </c>
      <c r="L179" s="1">
        <f t="shared" si="8"/>
        <v>9.7134782608695645</v>
      </c>
      <c r="M179" s="1">
        <f t="shared" si="9"/>
        <v>0.10902037330730754</v>
      </c>
      <c r="N179" s="1">
        <v>0</v>
      </c>
      <c r="O179" s="1">
        <v>4.7969565217391317</v>
      </c>
      <c r="P179" s="1">
        <f t="shared" si="10"/>
        <v>4.7969565217391317</v>
      </c>
      <c r="Q179" s="1">
        <f t="shared" si="11"/>
        <v>5.3839209466878146E-2</v>
      </c>
    </row>
    <row r="180" spans="1:17" x14ac:dyDescent="0.3">
      <c r="A180" t="s">
        <v>17</v>
      </c>
      <c r="B180" t="s">
        <v>198</v>
      </c>
      <c r="C180" t="s">
        <v>362</v>
      </c>
      <c r="D180" t="s">
        <v>363</v>
      </c>
      <c r="E180" s="1">
        <v>171.95652173913044</v>
      </c>
      <c r="F180" s="1">
        <v>5.5652173913043477</v>
      </c>
      <c r="G180" s="1">
        <v>0.3945652173913044</v>
      </c>
      <c r="H180" s="1">
        <v>0.82217391304347809</v>
      </c>
      <c r="I180" s="1">
        <v>5</v>
      </c>
      <c r="J180" s="1">
        <v>0</v>
      </c>
      <c r="K180" s="1">
        <v>16.945543478260866</v>
      </c>
      <c r="L180" s="1">
        <f t="shared" si="8"/>
        <v>16.945543478260866</v>
      </c>
      <c r="M180" s="1">
        <f t="shared" si="9"/>
        <v>9.8545512010113759E-2</v>
      </c>
      <c r="N180" s="1">
        <v>15.78108695652174</v>
      </c>
      <c r="O180" s="1">
        <v>0</v>
      </c>
      <c r="P180" s="1">
        <f t="shared" si="10"/>
        <v>15.78108695652174</v>
      </c>
      <c r="Q180" s="1">
        <f t="shared" si="11"/>
        <v>9.177370417193427E-2</v>
      </c>
    </row>
    <row r="181" spans="1:17" x14ac:dyDescent="0.3">
      <c r="A181" t="s">
        <v>17</v>
      </c>
      <c r="B181" t="s">
        <v>199</v>
      </c>
      <c r="C181" t="s">
        <v>269</v>
      </c>
      <c r="D181" t="s">
        <v>270</v>
      </c>
      <c r="E181" s="1">
        <v>60.239130434782609</v>
      </c>
      <c r="F181" s="1">
        <v>5.3913043478260869</v>
      </c>
      <c r="G181" s="1">
        <v>3.2608695652173912E-2</v>
      </c>
      <c r="H181" s="1">
        <v>0.33695652173913043</v>
      </c>
      <c r="I181" s="1">
        <v>0.19565217391304349</v>
      </c>
      <c r="J181" s="1">
        <v>5.058478260869566</v>
      </c>
      <c r="K181" s="1">
        <v>0</v>
      </c>
      <c r="L181" s="1">
        <f t="shared" si="8"/>
        <v>5.058478260869566</v>
      </c>
      <c r="M181" s="1">
        <f t="shared" si="9"/>
        <v>8.3973294839408172E-2</v>
      </c>
      <c r="N181" s="1">
        <v>5.5543478260869561</v>
      </c>
      <c r="O181" s="1">
        <v>0</v>
      </c>
      <c r="P181" s="1">
        <f t="shared" si="10"/>
        <v>5.5543478260869561</v>
      </c>
      <c r="Q181" s="1">
        <f t="shared" si="11"/>
        <v>9.2204980151569818E-2</v>
      </c>
    </row>
    <row r="182" spans="1:17" x14ac:dyDescent="0.3">
      <c r="A182" t="s">
        <v>17</v>
      </c>
      <c r="B182" t="s">
        <v>200</v>
      </c>
      <c r="C182" t="s">
        <v>440</v>
      </c>
      <c r="D182" t="s">
        <v>292</v>
      </c>
      <c r="E182" s="1">
        <v>126.80434782608695</v>
      </c>
      <c r="F182" s="1">
        <v>5.3043478260869561</v>
      </c>
      <c r="G182" s="1">
        <v>2.5684782608695653</v>
      </c>
      <c r="H182" s="1">
        <v>0.66304347826086951</v>
      </c>
      <c r="I182" s="1">
        <v>1.5</v>
      </c>
      <c r="J182" s="1">
        <v>5.0325000000000006</v>
      </c>
      <c r="K182" s="1">
        <v>5.0668478260869572</v>
      </c>
      <c r="L182" s="1">
        <f t="shared" si="8"/>
        <v>10.099347826086959</v>
      </c>
      <c r="M182" s="1">
        <f t="shared" si="9"/>
        <v>7.9645122578433078E-2</v>
      </c>
      <c r="N182" s="1">
        <v>10.391304347826088</v>
      </c>
      <c r="O182" s="1">
        <v>15.748478260869565</v>
      </c>
      <c r="P182" s="1">
        <f t="shared" si="10"/>
        <v>26.139782608695654</v>
      </c>
      <c r="Q182" s="1">
        <f t="shared" si="11"/>
        <v>0.20614263672209843</v>
      </c>
    </row>
    <row r="183" spans="1:17" x14ac:dyDescent="0.3">
      <c r="A183" t="s">
        <v>17</v>
      </c>
      <c r="B183" t="s">
        <v>201</v>
      </c>
      <c r="C183" t="s">
        <v>261</v>
      </c>
      <c r="D183" t="s">
        <v>262</v>
      </c>
      <c r="E183" s="1">
        <v>45.445652173913047</v>
      </c>
      <c r="F183" s="1">
        <v>5.7391304347826084</v>
      </c>
      <c r="G183" s="1">
        <v>9.2391304347826081E-2</v>
      </c>
      <c r="H183" s="1">
        <v>0.2391304347826087</v>
      </c>
      <c r="I183" s="1">
        <v>0.2608695652173913</v>
      </c>
      <c r="J183" s="1">
        <v>0</v>
      </c>
      <c r="K183" s="1">
        <v>8.9991304347826091</v>
      </c>
      <c r="L183" s="1">
        <f t="shared" si="8"/>
        <v>8.9991304347826091</v>
      </c>
      <c r="M183" s="1">
        <f t="shared" si="9"/>
        <v>0.19801961253288686</v>
      </c>
      <c r="N183" s="1">
        <v>2.1739130434782608E-2</v>
      </c>
      <c r="O183" s="1">
        <v>0</v>
      </c>
      <c r="P183" s="1">
        <f t="shared" si="10"/>
        <v>2.1739130434782608E-2</v>
      </c>
      <c r="Q183" s="1">
        <f t="shared" si="11"/>
        <v>4.7835446065534558E-4</v>
      </c>
    </row>
    <row r="184" spans="1:17" x14ac:dyDescent="0.3">
      <c r="A184" t="s">
        <v>17</v>
      </c>
      <c r="B184" t="s">
        <v>202</v>
      </c>
      <c r="C184" t="s">
        <v>320</v>
      </c>
      <c r="D184" t="s">
        <v>264</v>
      </c>
      <c r="E184" s="1">
        <v>84.565217391304344</v>
      </c>
      <c r="F184" s="1">
        <v>5.7391304347826084</v>
      </c>
      <c r="G184" s="1">
        <v>0.53260869565217395</v>
      </c>
      <c r="H184" s="1">
        <v>0</v>
      </c>
      <c r="I184" s="1">
        <v>0.98913043478260865</v>
      </c>
      <c r="J184" s="1">
        <v>0</v>
      </c>
      <c r="K184" s="1">
        <v>10.967826086956521</v>
      </c>
      <c r="L184" s="1">
        <f t="shared" si="8"/>
        <v>10.967826086956521</v>
      </c>
      <c r="M184" s="1">
        <f t="shared" si="9"/>
        <v>0.12969665809768638</v>
      </c>
      <c r="N184" s="1">
        <v>0</v>
      </c>
      <c r="O184" s="1">
        <v>5.8893478260869561</v>
      </c>
      <c r="P184" s="1">
        <f t="shared" si="10"/>
        <v>5.8893478260869561</v>
      </c>
      <c r="Q184" s="1">
        <f t="shared" si="11"/>
        <v>6.9642673521850898E-2</v>
      </c>
    </row>
    <row r="185" spans="1:17" x14ac:dyDescent="0.3">
      <c r="A185" t="s">
        <v>17</v>
      </c>
      <c r="B185" t="s">
        <v>203</v>
      </c>
      <c r="C185" t="s">
        <v>315</v>
      </c>
      <c r="D185" t="s">
        <v>316</v>
      </c>
      <c r="E185" s="1">
        <v>134.7608695652174</v>
      </c>
      <c r="F185" s="1">
        <v>10.956521739130435</v>
      </c>
      <c r="G185" s="1">
        <v>0.61956521739130432</v>
      </c>
      <c r="H185" s="1">
        <v>0.2608695652173913</v>
      </c>
      <c r="I185" s="1">
        <v>0.57608695652173914</v>
      </c>
      <c r="J185" s="1">
        <v>5.4786956521739132</v>
      </c>
      <c r="K185" s="1">
        <v>14.496304347826094</v>
      </c>
      <c r="L185" s="1">
        <f t="shared" si="8"/>
        <v>19.975000000000009</v>
      </c>
      <c r="M185" s="1">
        <f t="shared" si="9"/>
        <v>0.14822552024520089</v>
      </c>
      <c r="N185" s="1">
        <v>5.5906521739130417</v>
      </c>
      <c r="O185" s="1">
        <v>0</v>
      </c>
      <c r="P185" s="1">
        <f t="shared" si="10"/>
        <v>5.5906521739130417</v>
      </c>
      <c r="Q185" s="1">
        <f t="shared" si="11"/>
        <v>4.1485723503790914E-2</v>
      </c>
    </row>
    <row r="186" spans="1:17" x14ac:dyDescent="0.3">
      <c r="A186" t="s">
        <v>17</v>
      </c>
      <c r="B186" t="s">
        <v>204</v>
      </c>
      <c r="C186" t="s">
        <v>439</v>
      </c>
      <c r="D186" t="s">
        <v>282</v>
      </c>
      <c r="E186" s="1">
        <v>95.5</v>
      </c>
      <c r="F186" s="1">
        <v>0</v>
      </c>
      <c r="G186" s="1">
        <v>0.52173913043478259</v>
      </c>
      <c r="H186" s="1">
        <v>0</v>
      </c>
      <c r="I186" s="1">
        <v>1.1195652173913044</v>
      </c>
      <c r="J186" s="1">
        <v>0</v>
      </c>
      <c r="K186" s="1">
        <v>2.9756521739130442</v>
      </c>
      <c r="L186" s="1">
        <f t="shared" si="8"/>
        <v>2.9756521739130442</v>
      </c>
      <c r="M186" s="1">
        <f t="shared" si="9"/>
        <v>3.115866150694287E-2</v>
      </c>
      <c r="N186" s="1">
        <v>0</v>
      </c>
      <c r="O186" s="1">
        <v>0</v>
      </c>
      <c r="P186" s="1">
        <f t="shared" si="10"/>
        <v>0</v>
      </c>
      <c r="Q186" s="1">
        <f t="shared" si="11"/>
        <v>0</v>
      </c>
    </row>
    <row r="187" spans="1:17" x14ac:dyDescent="0.3">
      <c r="A187" t="s">
        <v>17</v>
      </c>
      <c r="B187" t="s">
        <v>205</v>
      </c>
      <c r="C187" t="s">
        <v>22</v>
      </c>
      <c r="D187" t="s">
        <v>23</v>
      </c>
      <c r="E187" s="1">
        <v>122.08695652173913</v>
      </c>
      <c r="F187" s="1">
        <v>5.5184782608695651</v>
      </c>
      <c r="G187" s="1">
        <v>0.56521739130434778</v>
      </c>
      <c r="H187" s="1">
        <v>0.36956521739130432</v>
      </c>
      <c r="I187" s="1">
        <v>6.6413043478260869</v>
      </c>
      <c r="J187" s="1">
        <v>4.603260869565216</v>
      </c>
      <c r="K187" s="1">
        <v>6.8511956521739137</v>
      </c>
      <c r="L187" s="1">
        <f t="shared" si="8"/>
        <v>11.454456521739129</v>
      </c>
      <c r="M187" s="1">
        <f t="shared" si="9"/>
        <v>9.3822115384615379E-2</v>
      </c>
      <c r="N187" s="1">
        <v>5.2535869565217386</v>
      </c>
      <c r="O187" s="1">
        <v>4.5891304347826081</v>
      </c>
      <c r="P187" s="1">
        <f t="shared" si="10"/>
        <v>9.8427173913043475</v>
      </c>
      <c r="Q187" s="1">
        <f t="shared" si="11"/>
        <v>8.0620548433048431E-2</v>
      </c>
    </row>
    <row r="188" spans="1:17" x14ac:dyDescent="0.3">
      <c r="A188" t="s">
        <v>17</v>
      </c>
      <c r="B188" t="s">
        <v>206</v>
      </c>
      <c r="C188" t="s">
        <v>290</v>
      </c>
      <c r="D188" t="s">
        <v>278</v>
      </c>
      <c r="E188" s="1">
        <v>123.04347826086956</v>
      </c>
      <c r="F188" s="1">
        <v>5.7391304347826084</v>
      </c>
      <c r="G188" s="1">
        <v>0</v>
      </c>
      <c r="H188" s="1">
        <v>0.28260869565217389</v>
      </c>
      <c r="I188" s="1">
        <v>2.8152173913043477</v>
      </c>
      <c r="J188" s="1">
        <v>5.147608695652174</v>
      </c>
      <c r="K188" s="1">
        <v>9.7932608695652146</v>
      </c>
      <c r="L188" s="1">
        <f t="shared" si="8"/>
        <v>14.940869565217389</v>
      </c>
      <c r="M188" s="1">
        <f t="shared" si="9"/>
        <v>0.12142756183745582</v>
      </c>
      <c r="N188" s="1">
        <v>10.782608695652174</v>
      </c>
      <c r="O188" s="1">
        <v>0</v>
      </c>
      <c r="P188" s="1">
        <f t="shared" si="10"/>
        <v>10.782608695652174</v>
      </c>
      <c r="Q188" s="1">
        <f t="shared" si="11"/>
        <v>8.7632508833922262E-2</v>
      </c>
    </row>
    <row r="189" spans="1:17" x14ac:dyDescent="0.3">
      <c r="A189" t="s">
        <v>17</v>
      </c>
      <c r="B189" t="s">
        <v>207</v>
      </c>
      <c r="C189" t="s">
        <v>441</v>
      </c>
      <c r="D189" t="s">
        <v>278</v>
      </c>
      <c r="E189" s="1">
        <v>62.641304347826086</v>
      </c>
      <c r="F189" s="1">
        <v>27.654891304347824</v>
      </c>
      <c r="G189" s="1">
        <v>0.2608695652173913</v>
      </c>
      <c r="H189" s="1">
        <v>0</v>
      </c>
      <c r="I189" s="1">
        <v>0.84782608695652173</v>
      </c>
      <c r="J189" s="1">
        <v>5.7472826086956523</v>
      </c>
      <c r="K189" s="1">
        <v>5.5489130434782608</v>
      </c>
      <c r="L189" s="1">
        <f t="shared" si="8"/>
        <v>11.296195652173914</v>
      </c>
      <c r="M189" s="1">
        <f t="shared" si="9"/>
        <v>0.18033142460524035</v>
      </c>
      <c r="N189" s="1">
        <v>5.7364130434782608</v>
      </c>
      <c r="O189" s="1">
        <v>0</v>
      </c>
      <c r="P189" s="1">
        <f t="shared" si="10"/>
        <v>5.7364130434782608</v>
      </c>
      <c r="Q189" s="1">
        <f t="shared" si="11"/>
        <v>9.1575568280409511E-2</v>
      </c>
    </row>
    <row r="190" spans="1:17" x14ac:dyDescent="0.3">
      <c r="A190" t="s">
        <v>17</v>
      </c>
      <c r="B190" t="s">
        <v>208</v>
      </c>
      <c r="C190" t="s">
        <v>311</v>
      </c>
      <c r="D190" t="s">
        <v>264</v>
      </c>
      <c r="E190" s="1">
        <v>95.369565217391298</v>
      </c>
      <c r="F190" s="1">
        <v>26.228152173913035</v>
      </c>
      <c r="G190" s="1">
        <v>4.3478260869565216E-2</v>
      </c>
      <c r="H190" s="1">
        <v>0.65760869565217395</v>
      </c>
      <c r="I190" s="1">
        <v>0.34782608695652173</v>
      </c>
      <c r="J190" s="1">
        <v>5.8321739130434791</v>
      </c>
      <c r="K190" s="1">
        <v>3.1592391304347824</v>
      </c>
      <c r="L190" s="1">
        <f t="shared" si="8"/>
        <v>8.9914130434782606</v>
      </c>
      <c r="M190" s="1">
        <f t="shared" si="9"/>
        <v>9.4279689993161622E-2</v>
      </c>
      <c r="N190" s="1">
        <v>0</v>
      </c>
      <c r="O190" s="1">
        <v>5.1304347826086953</v>
      </c>
      <c r="P190" s="1">
        <f t="shared" si="10"/>
        <v>5.1304347826086953</v>
      </c>
      <c r="Q190" s="1">
        <f t="shared" si="11"/>
        <v>5.3795304308183273E-2</v>
      </c>
    </row>
    <row r="191" spans="1:17" x14ac:dyDescent="0.3">
      <c r="A191" t="s">
        <v>17</v>
      </c>
      <c r="B191" t="s">
        <v>209</v>
      </c>
      <c r="C191" t="s">
        <v>311</v>
      </c>
      <c r="D191" t="s">
        <v>264</v>
      </c>
      <c r="E191" s="1">
        <v>68.771739130434781</v>
      </c>
      <c r="F191" s="1">
        <v>26.14358695652173</v>
      </c>
      <c r="G191" s="1">
        <v>0.13043478260869565</v>
      </c>
      <c r="H191" s="1">
        <v>0.40217391304347827</v>
      </c>
      <c r="I191" s="1">
        <v>0.66304347826086951</v>
      </c>
      <c r="J191" s="1">
        <v>4.6806521739130433</v>
      </c>
      <c r="K191" s="1">
        <v>0</v>
      </c>
      <c r="L191" s="1">
        <f t="shared" si="8"/>
        <v>4.6806521739130433</v>
      </c>
      <c r="M191" s="1">
        <f t="shared" si="9"/>
        <v>6.8060692271218581E-2</v>
      </c>
      <c r="N191" s="1">
        <v>4.9565217391304346</v>
      </c>
      <c r="O191" s="1">
        <v>0</v>
      </c>
      <c r="P191" s="1">
        <f t="shared" si="10"/>
        <v>4.9565217391304346</v>
      </c>
      <c r="Q191" s="1">
        <f t="shared" si="11"/>
        <v>7.2072072072072071E-2</v>
      </c>
    </row>
    <row r="192" spans="1:17" x14ac:dyDescent="0.3">
      <c r="A192" t="s">
        <v>17</v>
      </c>
      <c r="B192" t="s">
        <v>210</v>
      </c>
      <c r="C192" t="s">
        <v>442</v>
      </c>
      <c r="D192" t="s">
        <v>443</v>
      </c>
      <c r="E192" s="1">
        <v>108.77173913043478</v>
      </c>
      <c r="F192" s="1">
        <v>5.4402173913043477</v>
      </c>
      <c r="G192" s="1">
        <v>1.013586956521739</v>
      </c>
      <c r="H192" s="1">
        <v>1.0543478260869565</v>
      </c>
      <c r="I192" s="1">
        <v>5.5978260869565215</v>
      </c>
      <c r="J192" s="1">
        <v>5.25</v>
      </c>
      <c r="K192" s="1">
        <v>16.057065217391305</v>
      </c>
      <c r="L192" s="1">
        <f t="shared" si="8"/>
        <v>21.307065217391305</v>
      </c>
      <c r="M192" s="1">
        <f t="shared" si="9"/>
        <v>0.19588787848506045</v>
      </c>
      <c r="N192" s="1">
        <v>5.8695652173913047</v>
      </c>
      <c r="O192" s="1">
        <v>0</v>
      </c>
      <c r="P192" s="1">
        <f t="shared" si="10"/>
        <v>5.8695652173913047</v>
      </c>
      <c r="Q192" s="1">
        <f t="shared" si="11"/>
        <v>5.3962226441490957E-2</v>
      </c>
    </row>
    <row r="193" spans="1:17" x14ac:dyDescent="0.3">
      <c r="A193" t="s">
        <v>17</v>
      </c>
      <c r="B193" t="s">
        <v>211</v>
      </c>
      <c r="C193" t="s">
        <v>433</v>
      </c>
      <c r="D193" t="s">
        <v>434</v>
      </c>
      <c r="E193" s="1">
        <v>71.858695652173907</v>
      </c>
      <c r="F193" s="1">
        <v>5.7391304347826084</v>
      </c>
      <c r="G193" s="1">
        <v>0</v>
      </c>
      <c r="H193" s="1">
        <v>0</v>
      </c>
      <c r="I193" s="1">
        <v>0</v>
      </c>
      <c r="J193" s="1">
        <v>0</v>
      </c>
      <c r="K193" s="1">
        <v>14.981413043478263</v>
      </c>
      <c r="L193" s="1">
        <f t="shared" si="8"/>
        <v>14.981413043478263</v>
      </c>
      <c r="M193" s="1">
        <f t="shared" si="9"/>
        <v>0.20848434427469373</v>
      </c>
      <c r="N193" s="1">
        <v>0</v>
      </c>
      <c r="O193" s="1">
        <v>5.7391304347826084</v>
      </c>
      <c r="P193" s="1">
        <f t="shared" si="10"/>
        <v>5.7391304347826084</v>
      </c>
      <c r="Q193" s="1">
        <f t="shared" si="11"/>
        <v>7.9866888519134774E-2</v>
      </c>
    </row>
    <row r="194" spans="1:17" x14ac:dyDescent="0.3">
      <c r="A194" t="s">
        <v>17</v>
      </c>
      <c r="B194" t="s">
        <v>444</v>
      </c>
      <c r="C194" t="s">
        <v>275</v>
      </c>
      <c r="D194" t="s">
        <v>276</v>
      </c>
      <c r="E194" s="1">
        <v>31.489130434782609</v>
      </c>
      <c r="F194" s="1">
        <v>0</v>
      </c>
      <c r="G194" s="1">
        <v>0</v>
      </c>
      <c r="H194" s="1">
        <v>0</v>
      </c>
      <c r="I194" s="1">
        <v>0</v>
      </c>
      <c r="J194" s="1">
        <v>0</v>
      </c>
      <c r="K194" s="1">
        <v>5.7961956521739131</v>
      </c>
      <c r="L194" s="1">
        <f t="shared" ref="L194:L224" si="12">SUM(J194,K194)</f>
        <v>5.7961956521739131</v>
      </c>
      <c r="M194" s="1">
        <f t="shared" ref="M194:M224" si="13">L194/E194</f>
        <v>0.1840697273041077</v>
      </c>
      <c r="N194" s="1">
        <v>0</v>
      </c>
      <c r="O194" s="1">
        <v>4.7065217391304346</v>
      </c>
      <c r="P194" s="1">
        <f t="shared" ref="P194:P224" si="14">SUM(N194,O194)</f>
        <v>4.7065217391304346</v>
      </c>
      <c r="Q194" s="1">
        <f t="shared" ref="Q194:Q224" si="15">P194/E194</f>
        <v>0.14946496375560925</v>
      </c>
    </row>
    <row r="195" spans="1:17" x14ac:dyDescent="0.3">
      <c r="A195" t="s">
        <v>17</v>
      </c>
      <c r="B195" t="s">
        <v>212</v>
      </c>
      <c r="C195" t="s">
        <v>275</v>
      </c>
      <c r="D195" t="s">
        <v>276</v>
      </c>
      <c r="E195" s="1">
        <v>88.043478260869563</v>
      </c>
      <c r="F195" s="1">
        <v>4.7826086956521738</v>
      </c>
      <c r="G195" s="1">
        <v>0.31521739130434784</v>
      </c>
      <c r="H195" s="1">
        <v>0.40217391304347827</v>
      </c>
      <c r="I195" s="1">
        <v>2.2608695652173911</v>
      </c>
      <c r="J195" s="1">
        <v>4.7173913043478262</v>
      </c>
      <c r="K195" s="1">
        <v>8.4226086956521744</v>
      </c>
      <c r="L195" s="1">
        <f t="shared" si="12"/>
        <v>13.14</v>
      </c>
      <c r="M195" s="1">
        <f t="shared" si="13"/>
        <v>0.14924444444444446</v>
      </c>
      <c r="N195" s="1">
        <v>10.013586956521738</v>
      </c>
      <c r="O195" s="1">
        <v>0</v>
      </c>
      <c r="P195" s="1">
        <f t="shared" si="14"/>
        <v>10.013586956521738</v>
      </c>
      <c r="Q195" s="1">
        <f t="shared" si="15"/>
        <v>0.11373456790123457</v>
      </c>
    </row>
    <row r="196" spans="1:17" x14ac:dyDescent="0.3">
      <c r="A196" t="s">
        <v>17</v>
      </c>
      <c r="B196" t="s">
        <v>213</v>
      </c>
      <c r="C196" t="s">
        <v>311</v>
      </c>
      <c r="D196" t="s">
        <v>264</v>
      </c>
      <c r="E196" s="1">
        <v>115.79347826086956</v>
      </c>
      <c r="F196" s="1">
        <v>5.5434782608695654</v>
      </c>
      <c r="G196" s="1">
        <v>0</v>
      </c>
      <c r="H196" s="1">
        <v>0</v>
      </c>
      <c r="I196" s="1">
        <v>0</v>
      </c>
      <c r="J196" s="1">
        <v>4.4836956521739131</v>
      </c>
      <c r="K196" s="1">
        <v>14.748913043478263</v>
      </c>
      <c r="L196" s="1">
        <f t="shared" si="12"/>
        <v>19.232608695652175</v>
      </c>
      <c r="M196" s="1">
        <f t="shared" si="13"/>
        <v>0.16609405801182767</v>
      </c>
      <c r="N196" s="1">
        <v>5.0543478260869561</v>
      </c>
      <c r="O196" s="1">
        <v>10.010869565217391</v>
      </c>
      <c r="P196" s="1">
        <f t="shared" si="14"/>
        <v>15.065217391304348</v>
      </c>
      <c r="Q196" s="1">
        <f t="shared" si="15"/>
        <v>0.13010419600112644</v>
      </c>
    </row>
    <row r="197" spans="1:17" x14ac:dyDescent="0.3">
      <c r="A197" t="s">
        <v>17</v>
      </c>
      <c r="B197" t="s">
        <v>214</v>
      </c>
      <c r="C197" t="s">
        <v>383</v>
      </c>
      <c r="D197" t="s">
        <v>363</v>
      </c>
      <c r="E197" s="1">
        <v>205.53260869565219</v>
      </c>
      <c r="F197" s="1">
        <v>16.306630434782615</v>
      </c>
      <c r="G197" s="1">
        <v>0.59239130434782605</v>
      </c>
      <c r="H197" s="1">
        <v>0.7145652173913043</v>
      </c>
      <c r="I197" s="1">
        <v>1.3586956521739131</v>
      </c>
      <c r="J197" s="1">
        <v>9.8763043478260872</v>
      </c>
      <c r="K197" s="1">
        <v>40.879456521739115</v>
      </c>
      <c r="L197" s="1">
        <f t="shared" si="12"/>
        <v>50.755760869565201</v>
      </c>
      <c r="M197" s="1">
        <f t="shared" si="13"/>
        <v>0.24694748532444857</v>
      </c>
      <c r="N197" s="1">
        <v>15.289673913043481</v>
      </c>
      <c r="O197" s="1">
        <v>0</v>
      </c>
      <c r="P197" s="1">
        <f t="shared" si="14"/>
        <v>15.289673913043481</v>
      </c>
      <c r="Q197" s="1">
        <f t="shared" si="15"/>
        <v>7.4390501877412876E-2</v>
      </c>
    </row>
    <row r="198" spans="1:17" x14ac:dyDescent="0.3">
      <c r="A198" t="s">
        <v>17</v>
      </c>
      <c r="B198" t="s">
        <v>215</v>
      </c>
      <c r="C198" t="s">
        <v>445</v>
      </c>
      <c r="D198" t="s">
        <v>446</v>
      </c>
      <c r="E198" s="1">
        <v>94.304347826086953</v>
      </c>
      <c r="F198" s="1">
        <v>26.093369565217383</v>
      </c>
      <c r="G198" s="1">
        <v>0</v>
      </c>
      <c r="H198" s="1">
        <v>0.69565217391304346</v>
      </c>
      <c r="I198" s="1">
        <v>0.82608695652173914</v>
      </c>
      <c r="J198" s="1">
        <v>5.1779347826086939</v>
      </c>
      <c r="K198" s="1">
        <v>4.2054347826086964</v>
      </c>
      <c r="L198" s="1">
        <f t="shared" si="12"/>
        <v>9.3833695652173894</v>
      </c>
      <c r="M198" s="1">
        <f t="shared" si="13"/>
        <v>9.9500922083909621E-2</v>
      </c>
      <c r="N198" s="1">
        <v>0</v>
      </c>
      <c r="O198" s="1">
        <v>5.2173913043478262</v>
      </c>
      <c r="P198" s="1">
        <f t="shared" si="14"/>
        <v>5.2173913043478262</v>
      </c>
      <c r="Q198" s="1">
        <f t="shared" si="15"/>
        <v>5.5325034578146616E-2</v>
      </c>
    </row>
    <row r="199" spans="1:17" x14ac:dyDescent="0.3">
      <c r="A199" t="s">
        <v>17</v>
      </c>
      <c r="B199" t="s">
        <v>216</v>
      </c>
      <c r="C199" t="s">
        <v>447</v>
      </c>
      <c r="D199" t="s">
        <v>371</v>
      </c>
      <c r="E199" s="1">
        <v>68.195652173913047</v>
      </c>
      <c r="F199" s="1">
        <v>24.148695652173917</v>
      </c>
      <c r="G199" s="1">
        <v>0</v>
      </c>
      <c r="H199" s="1">
        <v>0</v>
      </c>
      <c r="I199" s="1">
        <v>5.4239130434782608</v>
      </c>
      <c r="J199" s="1">
        <v>5.5661956521739135</v>
      </c>
      <c r="K199" s="1">
        <v>0</v>
      </c>
      <c r="L199" s="1">
        <f t="shared" si="12"/>
        <v>5.5661956521739135</v>
      </c>
      <c r="M199" s="1">
        <f t="shared" si="13"/>
        <v>8.1620975454255659E-2</v>
      </c>
      <c r="N199" s="1">
        <v>0</v>
      </c>
      <c r="O199" s="1">
        <v>0</v>
      </c>
      <c r="P199" s="1">
        <f t="shared" si="14"/>
        <v>0</v>
      </c>
      <c r="Q199" s="1">
        <f t="shared" si="15"/>
        <v>0</v>
      </c>
    </row>
    <row r="200" spans="1:17" x14ac:dyDescent="0.3">
      <c r="A200" t="s">
        <v>17</v>
      </c>
      <c r="B200" t="s">
        <v>217</v>
      </c>
      <c r="C200" t="s">
        <v>256</v>
      </c>
      <c r="D200" t="s">
        <v>257</v>
      </c>
      <c r="E200" s="1">
        <v>134.35869565217391</v>
      </c>
      <c r="F200" s="1">
        <v>5.7391304347826084</v>
      </c>
      <c r="G200" s="1">
        <v>0.36956521739130432</v>
      </c>
      <c r="H200" s="1">
        <v>0.86956521739130432</v>
      </c>
      <c r="I200" s="1">
        <v>5.1195652173913047</v>
      </c>
      <c r="J200" s="1">
        <v>4.7798913043478262</v>
      </c>
      <c r="K200" s="1">
        <v>16.027173913043477</v>
      </c>
      <c r="L200" s="1">
        <f t="shared" si="12"/>
        <v>20.807065217391305</v>
      </c>
      <c r="M200" s="1">
        <f t="shared" si="13"/>
        <v>0.15486206617587575</v>
      </c>
      <c r="N200" s="1">
        <v>4.9021739130434785</v>
      </c>
      <c r="O200" s="1">
        <v>4.8586956521739131</v>
      </c>
      <c r="P200" s="1">
        <f t="shared" si="14"/>
        <v>9.7608695652173907</v>
      </c>
      <c r="Q200" s="1">
        <f t="shared" si="15"/>
        <v>7.2647844025564276E-2</v>
      </c>
    </row>
    <row r="201" spans="1:17" x14ac:dyDescent="0.3">
      <c r="A201" t="s">
        <v>17</v>
      </c>
      <c r="B201" t="s">
        <v>218</v>
      </c>
      <c r="C201" t="s">
        <v>258</v>
      </c>
      <c r="D201" t="s">
        <v>257</v>
      </c>
      <c r="E201" s="1">
        <v>188.34782608695653</v>
      </c>
      <c r="F201" s="1">
        <v>5.1206521739130428</v>
      </c>
      <c r="G201" s="1">
        <v>0.55434782608695654</v>
      </c>
      <c r="H201" s="1">
        <v>0.59782608695652173</v>
      </c>
      <c r="I201" s="1">
        <v>6.0326086956521738</v>
      </c>
      <c r="J201" s="1">
        <v>5.4389130434782604</v>
      </c>
      <c r="K201" s="1">
        <v>21.465434782608703</v>
      </c>
      <c r="L201" s="1">
        <f t="shared" si="12"/>
        <v>26.904347826086962</v>
      </c>
      <c r="M201" s="1">
        <f t="shared" si="13"/>
        <v>0.14284395198522626</v>
      </c>
      <c r="N201" s="1">
        <v>4.7077173913043477</v>
      </c>
      <c r="O201" s="1">
        <v>18.968804347826087</v>
      </c>
      <c r="P201" s="1">
        <f t="shared" si="14"/>
        <v>23.676521739130436</v>
      </c>
      <c r="Q201" s="1">
        <f t="shared" si="15"/>
        <v>0.12570637119113573</v>
      </c>
    </row>
    <row r="202" spans="1:17" x14ac:dyDescent="0.3">
      <c r="A202" t="s">
        <v>17</v>
      </c>
      <c r="B202" t="s">
        <v>219</v>
      </c>
      <c r="C202" t="s">
        <v>259</v>
      </c>
      <c r="D202" t="s">
        <v>260</v>
      </c>
      <c r="E202" s="1">
        <v>93.706521739130437</v>
      </c>
      <c r="F202" s="1">
        <v>26.024782608695649</v>
      </c>
      <c r="G202" s="1">
        <v>0.10869565217391304</v>
      </c>
      <c r="H202" s="1">
        <v>0.5</v>
      </c>
      <c r="I202" s="1">
        <v>0.33695652173913043</v>
      </c>
      <c r="J202" s="1">
        <v>4.8316304347826096</v>
      </c>
      <c r="K202" s="1">
        <v>0</v>
      </c>
      <c r="L202" s="1">
        <f t="shared" si="12"/>
        <v>4.8316304347826096</v>
      </c>
      <c r="M202" s="1">
        <f t="shared" si="13"/>
        <v>5.1561303793063458E-2</v>
      </c>
      <c r="N202" s="1">
        <v>0</v>
      </c>
      <c r="O202" s="1">
        <v>5.4782608695652177</v>
      </c>
      <c r="P202" s="1">
        <f t="shared" si="14"/>
        <v>5.4782608695652177</v>
      </c>
      <c r="Q202" s="1">
        <f t="shared" si="15"/>
        <v>5.8461895371766617E-2</v>
      </c>
    </row>
    <row r="203" spans="1:17" x14ac:dyDescent="0.3">
      <c r="A203" t="s">
        <v>17</v>
      </c>
      <c r="B203" t="s">
        <v>220</v>
      </c>
      <c r="C203" t="s">
        <v>261</v>
      </c>
      <c r="D203" t="s">
        <v>262</v>
      </c>
      <c r="E203" s="1">
        <v>54.402173913043477</v>
      </c>
      <c r="F203" s="1">
        <v>6.4347826086956523</v>
      </c>
      <c r="G203" s="1">
        <v>3.1521739130434788E-2</v>
      </c>
      <c r="H203" s="1">
        <v>0.38043478260869568</v>
      </c>
      <c r="I203" s="1">
        <v>0</v>
      </c>
      <c r="J203" s="1">
        <v>5.1548913043478262</v>
      </c>
      <c r="K203" s="1">
        <v>4.7092391304347823</v>
      </c>
      <c r="L203" s="1">
        <f t="shared" si="12"/>
        <v>9.8641304347826093</v>
      </c>
      <c r="M203" s="1">
        <f t="shared" si="13"/>
        <v>0.18131868131868134</v>
      </c>
      <c r="N203" s="1">
        <v>5.8043478260869561</v>
      </c>
      <c r="O203" s="1">
        <v>0</v>
      </c>
      <c r="P203" s="1">
        <f t="shared" si="14"/>
        <v>5.8043478260869561</v>
      </c>
      <c r="Q203" s="1">
        <f t="shared" si="15"/>
        <v>0.10669330669330669</v>
      </c>
    </row>
    <row r="204" spans="1:17" x14ac:dyDescent="0.3">
      <c r="A204" t="s">
        <v>17</v>
      </c>
      <c r="B204" t="s">
        <v>221</v>
      </c>
      <c r="C204" t="s">
        <v>263</v>
      </c>
      <c r="D204" t="s">
        <v>264</v>
      </c>
      <c r="E204" s="1">
        <v>62.706521739130437</v>
      </c>
      <c r="F204" s="1">
        <v>4.9577173913043495</v>
      </c>
      <c r="G204" s="1">
        <v>0</v>
      </c>
      <c r="H204" s="1">
        <v>0.30434782608695654</v>
      </c>
      <c r="I204" s="1">
        <v>0.69565217391304346</v>
      </c>
      <c r="J204" s="1">
        <v>5.2146739130434785</v>
      </c>
      <c r="K204" s="1">
        <v>5.3777173913043477</v>
      </c>
      <c r="L204" s="1">
        <f t="shared" si="12"/>
        <v>10.592391304347826</v>
      </c>
      <c r="M204" s="1">
        <f t="shared" si="13"/>
        <v>0.16892009013693882</v>
      </c>
      <c r="N204" s="1">
        <v>4.8315217391304346</v>
      </c>
      <c r="O204" s="1">
        <v>0</v>
      </c>
      <c r="P204" s="1">
        <f t="shared" si="14"/>
        <v>4.8315217391304346</v>
      </c>
      <c r="Q204" s="1">
        <f t="shared" si="15"/>
        <v>7.7049748656612932E-2</v>
      </c>
    </row>
    <row r="205" spans="1:17" x14ac:dyDescent="0.3">
      <c r="A205" t="s">
        <v>17</v>
      </c>
      <c r="B205" t="s">
        <v>222</v>
      </c>
      <c r="C205" t="s">
        <v>265</v>
      </c>
      <c r="D205" t="s">
        <v>266</v>
      </c>
      <c r="E205" s="1">
        <v>71.815217391304344</v>
      </c>
      <c r="F205" s="1">
        <v>5.5163043478260869</v>
      </c>
      <c r="G205" s="1">
        <v>0</v>
      </c>
      <c r="H205" s="1">
        <v>0.25543478260869568</v>
      </c>
      <c r="I205" s="1">
        <v>6.5217391304347824E-2</v>
      </c>
      <c r="J205" s="1">
        <v>2.8339130434782613</v>
      </c>
      <c r="K205" s="1">
        <v>16.290760869565219</v>
      </c>
      <c r="L205" s="1">
        <f t="shared" si="12"/>
        <v>19.12467391304348</v>
      </c>
      <c r="M205" s="1">
        <f t="shared" si="13"/>
        <v>0.26630392008475862</v>
      </c>
      <c r="N205" s="1">
        <v>8.6956521739130432E-2</v>
      </c>
      <c r="O205" s="1">
        <v>2.8345652173913041</v>
      </c>
      <c r="P205" s="1">
        <f t="shared" si="14"/>
        <v>2.9215217391304344</v>
      </c>
      <c r="Q205" s="1">
        <f t="shared" si="15"/>
        <v>4.0681095807476919E-2</v>
      </c>
    </row>
    <row r="206" spans="1:17" x14ac:dyDescent="0.3">
      <c r="A206" t="s">
        <v>17</v>
      </c>
      <c r="B206" t="s">
        <v>223</v>
      </c>
      <c r="C206" t="s">
        <v>267</v>
      </c>
      <c r="D206" t="s">
        <v>268</v>
      </c>
      <c r="E206" s="1">
        <v>96.043478260869563</v>
      </c>
      <c r="F206" s="1">
        <v>21.6875</v>
      </c>
      <c r="G206" s="1">
        <v>0.60869565217391308</v>
      </c>
      <c r="H206" s="1">
        <v>0.47826086956521741</v>
      </c>
      <c r="I206" s="1">
        <v>0.59782608695652173</v>
      </c>
      <c r="J206" s="1">
        <v>0</v>
      </c>
      <c r="K206" s="1">
        <v>7.2513043478260872</v>
      </c>
      <c r="L206" s="1">
        <f t="shared" si="12"/>
        <v>7.2513043478260872</v>
      </c>
      <c r="M206" s="1">
        <f t="shared" si="13"/>
        <v>7.5500226346763247E-2</v>
      </c>
      <c r="N206" s="1">
        <v>9.2391304347826081E-2</v>
      </c>
      <c r="O206" s="1">
        <v>5.7718478260869563</v>
      </c>
      <c r="P206" s="1">
        <f t="shared" si="14"/>
        <v>5.8642391304347825</v>
      </c>
      <c r="Q206" s="1">
        <f t="shared" si="15"/>
        <v>6.105817111815301E-2</v>
      </c>
    </row>
    <row r="207" spans="1:17" x14ac:dyDescent="0.3">
      <c r="A207" t="s">
        <v>17</v>
      </c>
      <c r="B207" t="s">
        <v>224</v>
      </c>
      <c r="C207" t="s">
        <v>269</v>
      </c>
      <c r="D207" t="s">
        <v>270</v>
      </c>
      <c r="E207" s="1">
        <v>104.23913043478261</v>
      </c>
      <c r="F207" s="1">
        <v>5.5652173913043477</v>
      </c>
      <c r="G207" s="1">
        <v>0.82065217391304346</v>
      </c>
      <c r="H207" s="1">
        <v>0.40217391304347827</v>
      </c>
      <c r="I207" s="1">
        <v>0.43478260869565216</v>
      </c>
      <c r="J207" s="1">
        <v>0</v>
      </c>
      <c r="K207" s="1">
        <v>15.43902173913043</v>
      </c>
      <c r="L207" s="1">
        <f t="shared" si="12"/>
        <v>15.43902173913043</v>
      </c>
      <c r="M207" s="1">
        <f t="shared" si="13"/>
        <v>0.14811157455682999</v>
      </c>
      <c r="N207" s="1">
        <v>4.0869565217391308</v>
      </c>
      <c r="O207" s="1">
        <v>9.7004347826086921</v>
      </c>
      <c r="P207" s="1">
        <f t="shared" si="14"/>
        <v>13.787391304347823</v>
      </c>
      <c r="Q207" s="1">
        <f t="shared" si="15"/>
        <v>0.13226694473409797</v>
      </c>
    </row>
    <row r="208" spans="1:17" x14ac:dyDescent="0.3">
      <c r="A208" t="s">
        <v>17</v>
      </c>
      <c r="B208" t="s">
        <v>225</v>
      </c>
      <c r="C208" t="s">
        <v>271</v>
      </c>
      <c r="D208" t="s">
        <v>272</v>
      </c>
      <c r="E208" s="1">
        <v>147.35869565217391</v>
      </c>
      <c r="F208" s="1">
        <v>5.4782608695652177</v>
      </c>
      <c r="G208" s="1">
        <v>0.80217391304347818</v>
      </c>
      <c r="H208" s="1">
        <v>0.4891304347826087</v>
      </c>
      <c r="I208" s="1">
        <v>0.89130434782608692</v>
      </c>
      <c r="J208" s="1">
        <v>0</v>
      </c>
      <c r="K208" s="1">
        <v>24.005434782608695</v>
      </c>
      <c r="L208" s="1">
        <f t="shared" si="12"/>
        <v>24.005434782608695</v>
      </c>
      <c r="M208" s="1">
        <f t="shared" si="13"/>
        <v>0.16290477244228074</v>
      </c>
      <c r="N208" s="1">
        <v>9.8070652173913047</v>
      </c>
      <c r="O208" s="1">
        <v>6.1059782608695654</v>
      </c>
      <c r="P208" s="1">
        <f t="shared" si="14"/>
        <v>15.913043478260871</v>
      </c>
      <c r="Q208" s="1">
        <f t="shared" si="15"/>
        <v>0.10798849302943131</v>
      </c>
    </row>
    <row r="209" spans="1:17" x14ac:dyDescent="0.3">
      <c r="A209" t="s">
        <v>17</v>
      </c>
      <c r="B209" t="s">
        <v>226</v>
      </c>
      <c r="C209" t="s">
        <v>273</v>
      </c>
      <c r="D209" t="s">
        <v>264</v>
      </c>
      <c r="E209" s="1">
        <v>105.47826086956522</v>
      </c>
      <c r="F209" s="1">
        <v>5.7391304347826084</v>
      </c>
      <c r="G209" s="1">
        <v>1.4347826086956521</v>
      </c>
      <c r="H209" s="1">
        <v>0</v>
      </c>
      <c r="I209" s="1">
        <v>1.0652173913043479</v>
      </c>
      <c r="J209" s="1">
        <v>0</v>
      </c>
      <c r="K209" s="1">
        <v>9.7819565217391329</v>
      </c>
      <c r="L209" s="1">
        <f t="shared" si="12"/>
        <v>9.7819565217391329</v>
      </c>
      <c r="M209" s="1">
        <f t="shared" si="13"/>
        <v>9.2739076669414694E-2</v>
      </c>
      <c r="N209" s="1">
        <v>5.5534782608695652</v>
      </c>
      <c r="O209" s="1">
        <v>5.7067391304347836</v>
      </c>
      <c r="P209" s="1">
        <f t="shared" si="14"/>
        <v>11.260217391304348</v>
      </c>
      <c r="Q209" s="1">
        <f t="shared" si="15"/>
        <v>0.10675391591096454</v>
      </c>
    </row>
    <row r="210" spans="1:17" x14ac:dyDescent="0.3">
      <c r="A210" t="s">
        <v>17</v>
      </c>
      <c r="B210" t="s">
        <v>274</v>
      </c>
      <c r="C210" t="s">
        <v>275</v>
      </c>
      <c r="D210" t="s">
        <v>276</v>
      </c>
      <c r="E210" s="1">
        <v>117.1304347826087</v>
      </c>
      <c r="F210" s="1">
        <v>0</v>
      </c>
      <c r="G210" s="1">
        <v>0</v>
      </c>
      <c r="H210" s="1">
        <v>0.65217391304347827</v>
      </c>
      <c r="I210" s="1">
        <v>0.16304347826086957</v>
      </c>
      <c r="J210" s="1">
        <v>5.758478260869567</v>
      </c>
      <c r="K210" s="1">
        <v>4.5923913043478271</v>
      </c>
      <c r="L210" s="1">
        <f t="shared" si="12"/>
        <v>10.350869565217394</v>
      </c>
      <c r="M210" s="1">
        <f t="shared" si="13"/>
        <v>8.8370452858203427E-2</v>
      </c>
      <c r="N210" s="1">
        <v>5.6086956521739131</v>
      </c>
      <c r="O210" s="1">
        <v>5.5652173913043477</v>
      </c>
      <c r="P210" s="1">
        <f t="shared" si="14"/>
        <v>11.173913043478262</v>
      </c>
      <c r="Q210" s="1">
        <f t="shared" si="15"/>
        <v>9.5397178916109882E-2</v>
      </c>
    </row>
    <row r="211" spans="1:17" x14ac:dyDescent="0.3">
      <c r="A211" t="s">
        <v>17</v>
      </c>
      <c r="B211" t="s">
        <v>227</v>
      </c>
      <c r="C211" t="s">
        <v>277</v>
      </c>
      <c r="D211" t="s">
        <v>278</v>
      </c>
      <c r="E211" s="1">
        <v>139.02173913043478</v>
      </c>
      <c r="F211" s="1">
        <v>49.855217391304357</v>
      </c>
      <c r="G211" s="1">
        <v>0.52173913043478259</v>
      </c>
      <c r="H211" s="1">
        <v>0.98913043478260865</v>
      </c>
      <c r="I211" s="1">
        <v>1.5217391304347827</v>
      </c>
      <c r="J211" s="1">
        <v>5.1304347826086953</v>
      </c>
      <c r="K211" s="1">
        <v>10.043043478260866</v>
      </c>
      <c r="L211" s="1">
        <f t="shared" si="12"/>
        <v>15.173478260869562</v>
      </c>
      <c r="M211" s="1">
        <f t="shared" si="13"/>
        <v>0.10914464425332289</v>
      </c>
      <c r="N211" s="1">
        <v>0</v>
      </c>
      <c r="O211" s="1">
        <v>10.782608695652174</v>
      </c>
      <c r="P211" s="1">
        <f t="shared" si="14"/>
        <v>10.782608695652174</v>
      </c>
      <c r="Q211" s="1">
        <f t="shared" si="15"/>
        <v>7.7560594214229867E-2</v>
      </c>
    </row>
    <row r="212" spans="1:17" x14ac:dyDescent="0.3">
      <c r="A212" t="s">
        <v>17</v>
      </c>
      <c r="B212" t="s">
        <v>228</v>
      </c>
      <c r="C212" t="s">
        <v>279</v>
      </c>
      <c r="D212" t="s">
        <v>280</v>
      </c>
      <c r="E212" s="1">
        <v>147.06521739130434</v>
      </c>
      <c r="F212" s="1">
        <v>5.7391304347826084</v>
      </c>
      <c r="G212" s="1">
        <v>1.4130434782608696</v>
      </c>
      <c r="H212" s="1">
        <v>0.57608695652173914</v>
      </c>
      <c r="I212" s="1">
        <v>5.1304347826086953</v>
      </c>
      <c r="J212" s="1">
        <v>0.44021739130434784</v>
      </c>
      <c r="K212" s="1">
        <v>20.269021739130434</v>
      </c>
      <c r="L212" s="1">
        <f t="shared" si="12"/>
        <v>20.709239130434781</v>
      </c>
      <c r="M212" s="1">
        <f t="shared" si="13"/>
        <v>0.14081670362158166</v>
      </c>
      <c r="N212" s="1">
        <v>5.1304347826086953</v>
      </c>
      <c r="O212" s="1">
        <v>9.9076086956521738</v>
      </c>
      <c r="P212" s="1">
        <f t="shared" si="14"/>
        <v>15.038043478260869</v>
      </c>
      <c r="Q212" s="1">
        <f t="shared" si="15"/>
        <v>0.10225424981522542</v>
      </c>
    </row>
    <row r="213" spans="1:17" x14ac:dyDescent="0.3">
      <c r="A213" t="s">
        <v>17</v>
      </c>
      <c r="B213" t="s">
        <v>229</v>
      </c>
      <c r="C213" t="s">
        <v>281</v>
      </c>
      <c r="D213" t="s">
        <v>282</v>
      </c>
      <c r="E213" s="1">
        <v>54.021739130434781</v>
      </c>
      <c r="F213" s="1">
        <v>5.3315217391304346</v>
      </c>
      <c r="G213" s="1">
        <v>3.2608695652173912E-2</v>
      </c>
      <c r="H213" s="1">
        <v>0.21195652173913043</v>
      </c>
      <c r="I213" s="1">
        <v>0.19565217391304349</v>
      </c>
      <c r="J213" s="1">
        <v>4.4103260869565215</v>
      </c>
      <c r="K213" s="1">
        <v>5.5706521739130439</v>
      </c>
      <c r="L213" s="1">
        <f t="shared" si="12"/>
        <v>9.9809782608695663</v>
      </c>
      <c r="M213" s="1">
        <f t="shared" si="13"/>
        <v>0.1847585513078471</v>
      </c>
      <c r="N213" s="1">
        <v>0</v>
      </c>
      <c r="O213" s="1">
        <v>5.3586956521739131</v>
      </c>
      <c r="P213" s="1">
        <f t="shared" si="14"/>
        <v>5.3586956521739131</v>
      </c>
      <c r="Q213" s="1">
        <f t="shared" si="15"/>
        <v>9.919517102615695E-2</v>
      </c>
    </row>
    <row r="214" spans="1:17" x14ac:dyDescent="0.3">
      <c r="A214" t="s">
        <v>17</v>
      </c>
      <c r="B214" t="s">
        <v>230</v>
      </c>
      <c r="C214" t="s">
        <v>283</v>
      </c>
      <c r="D214" t="s">
        <v>284</v>
      </c>
      <c r="E214" s="1">
        <v>78.956521739130437</v>
      </c>
      <c r="F214" s="1">
        <v>0</v>
      </c>
      <c r="G214" s="1">
        <v>0.74456521739130432</v>
      </c>
      <c r="H214" s="1">
        <v>0.54347826086956519</v>
      </c>
      <c r="I214" s="1">
        <v>0.54347826086956519</v>
      </c>
      <c r="J214" s="1">
        <v>0</v>
      </c>
      <c r="K214" s="1">
        <v>16.040434782608692</v>
      </c>
      <c r="L214" s="1">
        <f t="shared" si="12"/>
        <v>16.040434782608692</v>
      </c>
      <c r="M214" s="1">
        <f t="shared" si="13"/>
        <v>0.20315528634361227</v>
      </c>
      <c r="N214" s="1">
        <v>5.3123913043478268</v>
      </c>
      <c r="O214" s="1">
        <v>0</v>
      </c>
      <c r="P214" s="1">
        <f t="shared" si="14"/>
        <v>5.3123913043478268</v>
      </c>
      <c r="Q214" s="1">
        <f t="shared" si="15"/>
        <v>6.7282488986784142E-2</v>
      </c>
    </row>
    <row r="215" spans="1:17" x14ac:dyDescent="0.3">
      <c r="A215" t="s">
        <v>17</v>
      </c>
      <c r="B215" t="s">
        <v>231</v>
      </c>
      <c r="C215" t="s">
        <v>285</v>
      </c>
      <c r="D215" t="s">
        <v>286</v>
      </c>
      <c r="E215" s="1">
        <v>154.47826086956522</v>
      </c>
      <c r="F215" s="1">
        <v>6.1304347826086953</v>
      </c>
      <c r="G215" s="1">
        <v>0.49728260869565216</v>
      </c>
      <c r="H215" s="1">
        <v>0.91304347826086951</v>
      </c>
      <c r="I215" s="1">
        <v>5.8152173913043477</v>
      </c>
      <c r="J215" s="1">
        <v>0</v>
      </c>
      <c r="K215" s="1">
        <v>0</v>
      </c>
      <c r="L215" s="1">
        <f t="shared" si="12"/>
        <v>0</v>
      </c>
      <c r="M215" s="1">
        <f t="shared" si="13"/>
        <v>0</v>
      </c>
      <c r="N215" s="1">
        <v>5.4646739130434785</v>
      </c>
      <c r="O215" s="1">
        <v>0</v>
      </c>
      <c r="P215" s="1">
        <f t="shared" si="14"/>
        <v>5.4646739130434785</v>
      </c>
      <c r="Q215" s="1">
        <f t="shared" si="15"/>
        <v>3.5375035181536729E-2</v>
      </c>
    </row>
    <row r="216" spans="1:17" x14ac:dyDescent="0.3">
      <c r="A216" t="s">
        <v>17</v>
      </c>
      <c r="B216" t="s">
        <v>232</v>
      </c>
      <c r="C216" t="s">
        <v>287</v>
      </c>
      <c r="D216" t="s">
        <v>288</v>
      </c>
      <c r="E216" s="1">
        <v>125.23913043478261</v>
      </c>
      <c r="F216" s="1">
        <v>4.4836956521739131</v>
      </c>
      <c r="G216" s="1">
        <v>0.32608695652173914</v>
      </c>
      <c r="H216" s="1">
        <v>0.91847826086956519</v>
      </c>
      <c r="I216" s="1">
        <v>0.60869565217391308</v>
      </c>
      <c r="J216" s="1">
        <v>5.2173913043478262</v>
      </c>
      <c r="K216" s="1">
        <v>5.9646739130434785</v>
      </c>
      <c r="L216" s="1">
        <f t="shared" si="12"/>
        <v>11.182065217391305</v>
      </c>
      <c r="M216" s="1">
        <f t="shared" si="13"/>
        <v>8.9285714285714288E-2</v>
      </c>
      <c r="N216" s="1">
        <v>4.0380434782608692</v>
      </c>
      <c r="O216" s="1">
        <v>10.383152173913043</v>
      </c>
      <c r="P216" s="1">
        <f t="shared" si="14"/>
        <v>14.421195652173912</v>
      </c>
      <c r="Q216" s="1">
        <f t="shared" si="15"/>
        <v>0.11514927963895157</v>
      </c>
    </row>
    <row r="217" spans="1:17" x14ac:dyDescent="0.3">
      <c r="A217" t="s">
        <v>17</v>
      </c>
      <c r="B217" t="s">
        <v>233</v>
      </c>
      <c r="C217" t="s">
        <v>285</v>
      </c>
      <c r="D217" t="s">
        <v>286</v>
      </c>
      <c r="E217" s="1">
        <v>158.09782608695653</v>
      </c>
      <c r="F217" s="1">
        <v>3.1059782608695654</v>
      </c>
      <c r="G217" s="1">
        <v>0.13043478260869565</v>
      </c>
      <c r="H217" s="1">
        <v>0.83695652173913049</v>
      </c>
      <c r="I217" s="1">
        <v>0</v>
      </c>
      <c r="J217" s="1">
        <v>0</v>
      </c>
      <c r="K217" s="1">
        <v>11.483695652173912</v>
      </c>
      <c r="L217" s="1">
        <f t="shared" si="12"/>
        <v>11.483695652173912</v>
      </c>
      <c r="M217" s="1">
        <f t="shared" si="13"/>
        <v>7.2636644895152966E-2</v>
      </c>
      <c r="N217" s="1">
        <v>4.625</v>
      </c>
      <c r="O217" s="1">
        <v>5.6114130434782608</v>
      </c>
      <c r="P217" s="1">
        <f t="shared" si="14"/>
        <v>10.236413043478262</v>
      </c>
      <c r="Q217" s="1">
        <f t="shared" si="15"/>
        <v>6.4747335854245441E-2</v>
      </c>
    </row>
    <row r="218" spans="1:17" x14ac:dyDescent="0.3">
      <c r="A218" t="s">
        <v>17</v>
      </c>
      <c r="B218" t="s">
        <v>234</v>
      </c>
      <c r="C218" t="s">
        <v>289</v>
      </c>
      <c r="D218" t="s">
        <v>260</v>
      </c>
      <c r="E218" s="1">
        <v>118.21739130434783</v>
      </c>
      <c r="F218" s="1">
        <v>26.091739130434775</v>
      </c>
      <c r="G218" s="1">
        <v>0.76086956521739135</v>
      </c>
      <c r="H218" s="1">
        <v>0.59782608695652173</v>
      </c>
      <c r="I218" s="1">
        <v>0.60869565217391308</v>
      </c>
      <c r="J218" s="1">
        <v>4.746847826086956</v>
      </c>
      <c r="K218" s="1">
        <v>4.4372826086956527</v>
      </c>
      <c r="L218" s="1">
        <f t="shared" si="12"/>
        <v>9.1841304347826096</v>
      </c>
      <c r="M218" s="1">
        <f t="shared" si="13"/>
        <v>7.7688488414858412E-2</v>
      </c>
      <c r="N218" s="1">
        <v>0</v>
      </c>
      <c r="O218" s="1">
        <v>9.2055434782608696</v>
      </c>
      <c r="P218" s="1">
        <f t="shared" si="14"/>
        <v>9.2055434782608696</v>
      </c>
      <c r="Q218" s="1">
        <f t="shared" si="15"/>
        <v>7.7869621184258914E-2</v>
      </c>
    </row>
    <row r="219" spans="1:17" x14ac:dyDescent="0.3">
      <c r="A219" t="s">
        <v>17</v>
      </c>
      <c r="B219" t="s">
        <v>235</v>
      </c>
      <c r="C219" t="s">
        <v>290</v>
      </c>
      <c r="D219" t="s">
        <v>278</v>
      </c>
      <c r="E219" s="1">
        <v>36.532608695652172</v>
      </c>
      <c r="F219" s="1">
        <v>3.6218478260869555</v>
      </c>
      <c r="G219" s="1">
        <v>9.7826086956521743E-2</v>
      </c>
      <c r="H219" s="1">
        <v>0.24597826086956526</v>
      </c>
      <c r="I219" s="1">
        <v>3.3913043478260869</v>
      </c>
      <c r="J219" s="1">
        <v>3.2556521739130444</v>
      </c>
      <c r="K219" s="1">
        <v>4.0477173913043485</v>
      </c>
      <c r="L219" s="1">
        <f t="shared" si="12"/>
        <v>7.3033695652173929</v>
      </c>
      <c r="M219" s="1">
        <f t="shared" si="13"/>
        <v>0.19991371615590603</v>
      </c>
      <c r="N219" s="1">
        <v>3.2202173913043466</v>
      </c>
      <c r="O219" s="1">
        <v>0</v>
      </c>
      <c r="P219" s="1">
        <f t="shared" si="14"/>
        <v>3.2202173913043466</v>
      </c>
      <c r="Q219" s="1">
        <f t="shared" si="15"/>
        <v>8.8146385004462924E-2</v>
      </c>
    </row>
    <row r="220" spans="1:17" x14ac:dyDescent="0.3">
      <c r="A220" t="s">
        <v>17</v>
      </c>
      <c r="B220" t="s">
        <v>236</v>
      </c>
      <c r="C220" t="s">
        <v>291</v>
      </c>
      <c r="D220" t="s">
        <v>292</v>
      </c>
      <c r="E220" s="1">
        <v>39.597826086956523</v>
      </c>
      <c r="F220" s="1">
        <v>4.2391304347826084</v>
      </c>
      <c r="G220" s="1">
        <v>0.28260869565217389</v>
      </c>
      <c r="H220" s="1">
        <v>0.21728260869565219</v>
      </c>
      <c r="I220" s="1">
        <v>3.3152173913043477</v>
      </c>
      <c r="J220" s="1">
        <v>5.2472826086956523</v>
      </c>
      <c r="K220" s="1">
        <v>5.375</v>
      </c>
      <c r="L220" s="1">
        <f t="shared" si="12"/>
        <v>10.622282608695652</v>
      </c>
      <c r="M220" s="1">
        <f t="shared" si="13"/>
        <v>0.26825418611034862</v>
      </c>
      <c r="N220" s="1">
        <v>6.4211956521739131</v>
      </c>
      <c r="O220" s="1">
        <v>0</v>
      </c>
      <c r="P220" s="1">
        <f t="shared" si="14"/>
        <v>6.4211956521739131</v>
      </c>
      <c r="Q220" s="1">
        <f t="shared" si="15"/>
        <v>0.16216030743892396</v>
      </c>
    </row>
    <row r="221" spans="1:17" x14ac:dyDescent="0.3">
      <c r="A221" t="s">
        <v>17</v>
      </c>
      <c r="B221" t="s">
        <v>237</v>
      </c>
      <c r="C221" t="s">
        <v>290</v>
      </c>
      <c r="D221" t="s">
        <v>278</v>
      </c>
      <c r="E221" s="1">
        <v>102.77173913043478</v>
      </c>
      <c r="F221" s="1">
        <v>5.5652173913043477</v>
      </c>
      <c r="G221" s="1">
        <v>0.52173913043478259</v>
      </c>
      <c r="H221" s="1">
        <v>0.45467391304347826</v>
      </c>
      <c r="I221" s="1">
        <v>1.0543478260869565</v>
      </c>
      <c r="J221" s="1">
        <v>4.8864130434782593</v>
      </c>
      <c r="K221" s="1">
        <v>2.8558695652173913</v>
      </c>
      <c r="L221" s="1">
        <f t="shared" si="12"/>
        <v>7.7422826086956507</v>
      </c>
      <c r="M221" s="1">
        <f t="shared" si="13"/>
        <v>7.5334743521946052E-2</v>
      </c>
      <c r="N221" s="1">
        <v>5.6792391304347838</v>
      </c>
      <c r="O221" s="1">
        <v>0</v>
      </c>
      <c r="P221" s="1">
        <f t="shared" si="14"/>
        <v>5.6792391304347838</v>
      </c>
      <c r="Q221" s="1">
        <f t="shared" si="15"/>
        <v>5.5260708619777908E-2</v>
      </c>
    </row>
    <row r="222" spans="1:17" x14ac:dyDescent="0.3">
      <c r="A222" t="s">
        <v>17</v>
      </c>
      <c r="B222" t="s">
        <v>238</v>
      </c>
      <c r="C222" t="s">
        <v>293</v>
      </c>
      <c r="D222" t="s">
        <v>294</v>
      </c>
      <c r="E222" s="1">
        <v>79.728260869565219</v>
      </c>
      <c r="F222" s="1">
        <v>7.7717391304347823</v>
      </c>
      <c r="G222" s="1">
        <v>1.1304347826086956</v>
      </c>
      <c r="H222" s="1">
        <v>0.30434782608695654</v>
      </c>
      <c r="I222" s="1">
        <v>0.27173913043478259</v>
      </c>
      <c r="J222" s="1">
        <v>21.815217391304341</v>
      </c>
      <c r="K222" s="1">
        <v>4.247826086956521</v>
      </c>
      <c r="L222" s="1">
        <f t="shared" si="12"/>
        <v>26.063043478260862</v>
      </c>
      <c r="M222" s="1">
        <f t="shared" si="13"/>
        <v>0.3268984321745057</v>
      </c>
      <c r="N222" s="1">
        <v>0.52173913043478259</v>
      </c>
      <c r="O222" s="1">
        <v>10.534782608695647</v>
      </c>
      <c r="P222" s="1">
        <f t="shared" si="14"/>
        <v>11.05652173913043</v>
      </c>
      <c r="Q222" s="1">
        <f t="shared" si="15"/>
        <v>0.1386775732788002</v>
      </c>
    </row>
    <row r="223" spans="1:17" x14ac:dyDescent="0.3">
      <c r="A223" t="s">
        <v>17</v>
      </c>
      <c r="B223" t="s">
        <v>239</v>
      </c>
      <c r="C223" t="s">
        <v>295</v>
      </c>
      <c r="D223" t="s">
        <v>296</v>
      </c>
      <c r="E223" s="1">
        <v>72.728260869565219</v>
      </c>
      <c r="F223" s="1">
        <v>4.8913043478260869</v>
      </c>
      <c r="G223" s="1">
        <v>0.30434782608695654</v>
      </c>
      <c r="H223" s="1">
        <v>0.22826086956521738</v>
      </c>
      <c r="I223" s="1">
        <v>0.2608695652173913</v>
      </c>
      <c r="J223" s="1">
        <v>5.0543478260869561</v>
      </c>
      <c r="K223" s="1">
        <v>1.076086956521739</v>
      </c>
      <c r="L223" s="1">
        <f t="shared" si="12"/>
        <v>6.1304347826086953</v>
      </c>
      <c r="M223" s="1">
        <f t="shared" si="13"/>
        <v>8.4292332984606186E-2</v>
      </c>
      <c r="N223" s="1">
        <v>5.7445652173913047</v>
      </c>
      <c r="O223" s="1">
        <v>0</v>
      </c>
      <c r="P223" s="1">
        <f t="shared" si="14"/>
        <v>5.7445652173913047</v>
      </c>
      <c r="Q223" s="1">
        <f t="shared" si="15"/>
        <v>7.8986698550291445E-2</v>
      </c>
    </row>
    <row r="224" spans="1:17" x14ac:dyDescent="0.3">
      <c r="A224" t="s">
        <v>17</v>
      </c>
      <c r="B224" t="s">
        <v>240</v>
      </c>
      <c r="C224" t="s">
        <v>297</v>
      </c>
      <c r="D224" t="s">
        <v>298</v>
      </c>
      <c r="E224" s="1">
        <v>134.92391304347825</v>
      </c>
      <c r="F224" s="1">
        <v>0</v>
      </c>
      <c r="G224" s="1">
        <v>0</v>
      </c>
      <c r="H224" s="1">
        <v>0.45108695652173914</v>
      </c>
      <c r="I224" s="1">
        <v>5.1195652173913047</v>
      </c>
      <c r="J224" s="1">
        <v>5.0163043478260869</v>
      </c>
      <c r="K224" s="1">
        <v>10.747282608695652</v>
      </c>
      <c r="L224" s="1">
        <f t="shared" si="12"/>
        <v>15.763586956521738</v>
      </c>
      <c r="M224" s="1">
        <f t="shared" si="13"/>
        <v>0.11683315878514461</v>
      </c>
      <c r="N224" s="1">
        <v>0</v>
      </c>
      <c r="O224" s="1">
        <v>0</v>
      </c>
      <c r="P224" s="1">
        <f t="shared" si="14"/>
        <v>0</v>
      </c>
      <c r="Q224" s="1">
        <f t="shared" si="15"/>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33DE-722B-4FFD-A73B-E7CBB3E431C3}">
  <dimension ref="A1:D9"/>
  <sheetViews>
    <sheetView topLeftCell="A4" workbookViewId="0">
      <selection activeCell="C4" sqref="C4"/>
    </sheetView>
  </sheetViews>
  <sheetFormatPr defaultRowHeight="14.4" x14ac:dyDescent="0.3"/>
  <cols>
    <col min="2" max="2" width="29.44140625" customWidth="1"/>
    <col min="3" max="3" width="14.109375" customWidth="1"/>
  </cols>
  <sheetData>
    <row r="1" spans="1:4" x14ac:dyDescent="0.3">
      <c r="A1" s="7"/>
      <c r="B1" s="7"/>
      <c r="C1" s="7"/>
      <c r="D1" s="7"/>
    </row>
    <row r="2" spans="1:4" x14ac:dyDescent="0.3">
      <c r="A2" s="7"/>
      <c r="B2" s="23" t="s">
        <v>448</v>
      </c>
      <c r="C2" s="24"/>
      <c r="D2" s="7"/>
    </row>
    <row r="3" spans="1:4" x14ac:dyDescent="0.3">
      <c r="A3" s="7"/>
      <c r="B3" s="8" t="s">
        <v>449</v>
      </c>
      <c r="C3" s="9">
        <f>SUM(Table1[MDS Census])</f>
        <v>22545.630434782608</v>
      </c>
      <c r="D3" s="7"/>
    </row>
    <row r="4" spans="1:4" x14ac:dyDescent="0.3">
      <c r="A4" s="7"/>
      <c r="B4" s="8" t="s">
        <v>450</v>
      </c>
      <c r="C4" s="9">
        <f>SUM(Table1[Total Care Staffing Hours])</f>
        <v>79521.779347826072</v>
      </c>
      <c r="D4" s="7"/>
    </row>
    <row r="5" spans="1:4" ht="15" thickBot="1" x14ac:dyDescent="0.35">
      <c r="A5" s="7"/>
      <c r="B5" s="8" t="s">
        <v>451</v>
      </c>
      <c r="C5" s="9">
        <f>SUM(Table1[RN Hours])</f>
        <v>7758.4953260869543</v>
      </c>
      <c r="D5" s="7"/>
    </row>
    <row r="6" spans="1:4" x14ac:dyDescent="0.3">
      <c r="A6" s="7"/>
      <c r="B6" s="10" t="s">
        <v>452</v>
      </c>
      <c r="C6" s="11">
        <f>C4/C3</f>
        <v>3.5271481796819777</v>
      </c>
      <c r="D6" s="7"/>
    </row>
    <row r="7" spans="1:4" ht="15" thickBot="1" x14ac:dyDescent="0.35">
      <c r="A7" s="7"/>
      <c r="B7" s="12" t="s">
        <v>453</v>
      </c>
      <c r="C7" s="13">
        <f>C5/C3</f>
        <v>0.34412412411929805</v>
      </c>
      <c r="D7" s="7"/>
    </row>
    <row r="8" spans="1:4" x14ac:dyDescent="0.3">
      <c r="A8" s="7"/>
      <c r="B8" s="7"/>
      <c r="C8" s="7"/>
      <c r="D8" s="7"/>
    </row>
    <row r="9" spans="1:4" x14ac:dyDescent="0.3">
      <c r="A9" s="7"/>
      <c r="B9" s="7"/>
      <c r="C9" s="7"/>
      <c r="D9" s="7"/>
    </row>
  </sheetData>
  <mergeCells count="1">
    <mergeCell ref="B2:C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8E04B-75E9-4BBA-ACA6-B2A6D0B4D297}">
  <dimension ref="A2:E12"/>
  <sheetViews>
    <sheetView zoomScaleNormal="100" workbookViewId="0">
      <selection activeCell="D2" sqref="D2"/>
    </sheetView>
  </sheetViews>
  <sheetFormatPr defaultRowHeight="15.6" x14ac:dyDescent="0.3"/>
  <cols>
    <col min="1" max="1" width="48.44140625" style="14" customWidth="1"/>
    <col min="2" max="2" width="6.88671875" style="14" customWidth="1"/>
    <col min="3" max="3" width="8.88671875" style="14"/>
    <col min="4" max="4" width="110.21875" style="14" customWidth="1"/>
    <col min="5" max="5" width="56.44140625" style="14" customWidth="1"/>
    <col min="6" max="16384" width="8.88671875" style="14"/>
  </cols>
  <sheetData>
    <row r="2" spans="1:5" ht="78" x14ac:dyDescent="0.3">
      <c r="A2" s="25" t="s">
        <v>454</v>
      </c>
      <c r="B2" s="26"/>
      <c r="D2" s="22" t="s">
        <v>459</v>
      </c>
      <c r="E2" s="21"/>
    </row>
    <row r="3" spans="1:5" ht="31.2" x14ac:dyDescent="0.3">
      <c r="A3" s="16" t="s">
        <v>457</v>
      </c>
      <c r="B3" s="17">
        <f>'State Average &amp; Calculations'!C6</f>
        <v>3.5271481796819777</v>
      </c>
      <c r="D3" s="27" t="s">
        <v>456</v>
      </c>
    </row>
    <row r="4" spans="1:5" x14ac:dyDescent="0.3">
      <c r="A4" s="18" t="s">
        <v>458</v>
      </c>
      <c r="B4" s="19">
        <f>'State Average &amp; Calculations'!C7</f>
        <v>0.34412412411929805</v>
      </c>
      <c r="D4" s="28"/>
    </row>
    <row r="5" spans="1:5" x14ac:dyDescent="0.3">
      <c r="D5" s="28"/>
    </row>
    <row r="6" spans="1:5" x14ac:dyDescent="0.3">
      <c r="D6" s="29"/>
    </row>
    <row r="7" spans="1:5" ht="78" x14ac:dyDescent="0.3">
      <c r="D7" s="15" t="s">
        <v>254</v>
      </c>
    </row>
    <row r="8" spans="1:5" x14ac:dyDescent="0.3">
      <c r="D8" s="27" t="s">
        <v>255</v>
      </c>
    </row>
    <row r="9" spans="1:5" x14ac:dyDescent="0.3">
      <c r="D9" s="28"/>
    </row>
    <row r="10" spans="1:5" x14ac:dyDescent="0.3">
      <c r="D10" s="28"/>
    </row>
    <row r="11" spans="1:5" x14ac:dyDescent="0.3">
      <c r="D11" s="29"/>
    </row>
    <row r="12" spans="1:5" x14ac:dyDescent="0.3">
      <c r="D12" s="20" t="s">
        <v>455</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2020-02-21T16:24:12Z</dcterms:modified>
</cp:coreProperties>
</file>