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a\Desktop\My Documents\nursing home issues of interest\antipsychotic drugs\2018\Q2 2018\"/>
    </mc:Choice>
  </mc:AlternateContent>
  <xr:revisionPtr revIDLastSave="0" documentId="13_ncr:1_{C7CA95E2-B2F7-4621-AF02-3CB91C22C5C3}" xr6:coauthVersionLast="37" xr6:coauthVersionMax="37" xr10:uidLastSave="{00000000-0000-0000-0000-000000000000}"/>
  <bookViews>
    <workbookView xWindow="0" yWindow="0" windowWidth="20490" windowHeight="6885" xr2:uid="{029A7BAE-0C93-44A6-9895-A59C909D32B8}"/>
  </bookViews>
  <sheets>
    <sheet name="HI" sheetId="1" r:id="rId1"/>
    <sheet name="Notes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7" i="1" l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<sst xmlns="http://schemas.openxmlformats.org/spreadsheetml/2006/main" count="120" uniqueCount="73">
  <si>
    <t xml:space="preserve">Data are for the second quarter of 2018. </t>
  </si>
  <si>
    <t>Antipsychotic drugs carry a FDA black-box warning against use on elderly people with dementia. This is due to significantly increased risks of serious problems, including death.</t>
  </si>
  <si>
    <t xml:space="preserve">It it important to note that there are two types of data on antipsychotic drugging rates: risk-adjusted and non-risk-adjusted. Risk-adjusted data exclude individuals with the following diagnoses: Schizophrenia, Tourrette's Syndrome and Huntington's Disease. Non-risk-adjusted rates include all residents receiving the drugs. </t>
  </si>
  <si>
    <t xml:space="preserve">For more information on antipsychotic drugging and concerns about its use as a chemical restraint, as well as our toolkit to improve dementia care and reduce antipsychotic drugging, visit www.nursinghome411.org. </t>
  </si>
  <si>
    <t>The data in this file are the non-risk-adjusted numbers of residents who have - or have not - been administered an antipsychotic drug.</t>
  </si>
  <si>
    <t>Less than two percent (2%) of the population will ever have a diagnosis for one of the conditions CMS recognizes when it risk-adjusts for potentially appropriate usage. Yet these data show that approximately  20% of nursing home residents are receiving these drugs. This indicates that off-label use of powerful and dangerous antipsychotic drugs continues to be a widespread problem.</t>
  </si>
  <si>
    <t>Importantly, not all individuals with the above diagnoses should be receiving antipsychotic drugs. There are also serious concerns about facilities giving elderly people a diagnosis of one of these conditions in order to drug residents with impunity. For these and other reasons, LTCCC and other advocates prefer the non-risk-adjusted data.</t>
  </si>
  <si>
    <t>Facility Name</t>
  </si>
  <si>
    <t>County</t>
  </si>
  <si>
    <t>ZIP Code</t>
  </si>
  <si>
    <t>Percent Receiving Antipsychotic Drugs</t>
  </si>
  <si>
    <t>Percent Not Receiving Antipsychotic Drugs</t>
  </si>
  <si>
    <t>HILO MEDICAL CENTER</t>
  </si>
  <si>
    <t>Hawaii</t>
  </si>
  <si>
    <t>96720</t>
  </si>
  <si>
    <t>KULA HOSPITAL</t>
  </si>
  <si>
    <t>Maui</t>
  </si>
  <si>
    <t>96790</t>
  </si>
  <si>
    <t>GARDEN ISLE HEALTHCARE AND REHABILITATION CENTER</t>
  </si>
  <si>
    <t>Kauai</t>
  </si>
  <si>
    <t>96766</t>
  </si>
  <si>
    <t>HALE MAKUA - KAHULUI</t>
  </si>
  <si>
    <t>96732</t>
  </si>
  <si>
    <t>MALUHIA</t>
  </si>
  <si>
    <t>Honolulu</t>
  </si>
  <si>
    <t>96817</t>
  </si>
  <si>
    <t>LEAHI HOSPITAL</t>
  </si>
  <si>
    <t>96816</t>
  </si>
  <si>
    <t>HALE NANI REHABILITATION AND NURSING CENTER</t>
  </si>
  <si>
    <t>96822</t>
  </si>
  <si>
    <t>MAUNALANI NURSING AND REHABILITATION CENTER</t>
  </si>
  <si>
    <t>ARCADIA RETIREMENT RESIDENCE</t>
  </si>
  <si>
    <t>WAHIAWA GENERAL HOSPITAL</t>
  </si>
  <si>
    <t>96786</t>
  </si>
  <si>
    <t>THE CARE CENTER OF HONOLULU</t>
  </si>
  <si>
    <t>AVALON CARE CENTER - HONOLULU, LLC</t>
  </si>
  <si>
    <t>96819</t>
  </si>
  <si>
    <t>NUUANU HALE</t>
  </si>
  <si>
    <t>KUAKINI GERIATRIC CARE, INC</t>
  </si>
  <si>
    <t>SAMUEL MAHELONA MEMORIAL HOSPITAL</t>
  </si>
  <si>
    <t>96746</t>
  </si>
  <si>
    <t>HALE HO'OLA HAMAKUA</t>
  </si>
  <si>
    <t>96727</t>
  </si>
  <si>
    <t>HARRY AND JEANETTE WEINBERG CARE CENTER</t>
  </si>
  <si>
    <t>96744</t>
  </si>
  <si>
    <t>ALOHA NURSING &amp; REHAB CENTRE</t>
  </si>
  <si>
    <t>LIFE CARE CENTER OF HILO</t>
  </si>
  <si>
    <t>LILIHA HEALTHCARE CENTER</t>
  </si>
  <si>
    <t>OAHU CARE FACILITY</t>
  </si>
  <si>
    <t>96826</t>
  </si>
  <si>
    <t>PEARL CITY NURSING HOME</t>
  </si>
  <si>
    <t>96782</t>
  </si>
  <si>
    <t>HALE ANUENUE RESTORATIVE CARE</t>
  </si>
  <si>
    <t>PU'UWAI 'O MAKAHA</t>
  </si>
  <si>
    <t>96792</t>
  </si>
  <si>
    <t>ANN PEARL NURSING FACILITY</t>
  </si>
  <si>
    <t>HALE MALAMALAMA</t>
  </si>
  <si>
    <t>96821</t>
  </si>
  <si>
    <t>KA PUNAWAI OLA</t>
  </si>
  <si>
    <t>96707</t>
  </si>
  <si>
    <t>LIFE CARE CENTER OF KONA</t>
  </si>
  <si>
    <t>96740</t>
  </si>
  <si>
    <t>HALE MAKUA HEALTH SERVICES</t>
  </si>
  <si>
    <t>96793</t>
  </si>
  <si>
    <t>YUKIO OKUTSU STATE VETERANS HOME</t>
  </si>
  <si>
    <t>PALOLO CHINESE HOME</t>
  </si>
  <si>
    <t>KAUAI CARE CENTER</t>
  </si>
  <si>
    <t>96796</t>
  </si>
  <si>
    <t>HALE KUPUNA HERITAGE HOME, LLC</t>
  </si>
  <si>
    <t>96756</t>
  </si>
  <si>
    <t>15 CRAIGSIDE</t>
  </si>
  <si>
    <t>CLARENCE TC CHING VILLAS AT ST FRANCIS</t>
  </si>
  <si>
    <t>LEGACY HILO REHABILITATION &amp; NURSING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</si>
</sst>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0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1" applyAlignment="1">
      <alignment vertical="top" wrapText="1"/>
    </xf>
    <xf numFmtId="0" fontId="1" fillId="0" borderId="0" xfId="1"/>
    <xf numFmtId="0" fontId="0" fillId="0" borderId="1" xfId="0" applyNumberFormat="1" applyFont="1" applyFill="1" applyBorder="1" applyAlignment="1" applyProtection="1">
      <alignment horizontal="left" wrapText="1"/>
    </xf>
    <xf numFmtId="0" fontId="0" fillId="0" borderId="2" xfId="0" applyNumberFormat="1" applyFont="1" applyFill="1" applyBorder="1" applyAlignment="1" applyProtection="1">
      <alignment horizontal="left" wrapText="1"/>
    </xf>
    <xf numFmtId="10" fontId="0" fillId="0" borderId="2" xfId="0" applyNumberFormat="1" applyFont="1" applyFill="1" applyBorder="1" applyAlignment="1" applyProtection="1">
      <alignment horizontal="left" wrapText="1"/>
    </xf>
    <xf numFmtId="0" fontId="0" fillId="0" borderId="3" xfId="0" applyNumberFormat="1" applyFont="1" applyFill="1" applyBorder="1" applyAlignment="1" applyProtection="1">
      <alignment horizontal="left" wrapText="1"/>
    </xf>
    <xf numFmtId="0" fontId="0" fillId="2" borderId="0" xfId="0" applyNumberFormat="1" applyFont="1" applyFill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left" wrapText="1"/>
    </xf>
    <xf numFmtId="49" fontId="0" fillId="0" borderId="5" xfId="0" applyNumberFormat="1" applyFont="1" applyFill="1" applyBorder="1" applyAlignment="1" applyProtection="1">
      <alignment horizontal="left" wrapText="1"/>
    </xf>
    <xf numFmtId="10" fontId="0" fillId="0" borderId="5" xfId="0" applyNumberFormat="1" applyFont="1" applyFill="1" applyBorder="1" applyAlignment="1" applyProtection="1">
      <alignment horizontal="left" wrapText="1"/>
    </xf>
    <xf numFmtId="10" fontId="0" fillId="0" borderId="6" xfId="0" applyNumberFormat="1" applyFont="1" applyFill="1" applyBorder="1" applyAlignment="1" applyProtection="1">
      <alignment horizontal="left" wrapText="1"/>
    </xf>
    <xf numFmtId="0" fontId="0" fillId="2" borderId="0" xfId="0" applyNumberFormat="1" applyFont="1" applyFill="1" applyBorder="1" applyAlignment="1" applyProtection="1"/>
    <xf numFmtId="49" fontId="0" fillId="0" borderId="7" xfId="0" applyNumberFormat="1" applyFont="1" applyFill="1" applyBorder="1" applyAlignment="1" applyProtection="1">
      <alignment horizontal="left" wrapText="1"/>
    </xf>
    <xf numFmtId="49" fontId="0" fillId="0" borderId="8" xfId="0" applyNumberFormat="1" applyFont="1" applyFill="1" applyBorder="1" applyAlignment="1" applyProtection="1">
      <alignment horizontal="left" wrapText="1"/>
    </xf>
    <xf numFmtId="10" fontId="0" fillId="0" borderId="8" xfId="0" applyNumberFormat="1" applyFont="1" applyFill="1" applyBorder="1" applyAlignment="1" applyProtection="1">
      <alignment horizontal="left" wrapText="1"/>
    </xf>
    <xf numFmtId="10" fontId="0" fillId="0" borderId="9" xfId="0" applyNumberFormat="1" applyFont="1" applyFill="1" applyBorder="1" applyAlignment="1" applyProtection="1">
      <alignment horizontal="left" wrapText="1"/>
    </xf>
    <xf numFmtId="10" fontId="0" fillId="2" borderId="0" xfId="0" applyNumberFormat="1" applyFont="1" applyFill="1" applyBorder="1" applyAlignment="1" applyProtection="1">
      <alignment horizontal="left"/>
    </xf>
    <xf numFmtId="0" fontId="0" fillId="2" borderId="0" xfId="0" applyNumberFormat="1" applyFont="1" applyFill="1" applyBorder="1" applyAlignment="1" applyProtection="1">
      <alignment horizontal="left"/>
    </xf>
  </cellXfs>
  <cellStyles count="2">
    <cellStyle name="Normal" xfId="0" builtinId="0"/>
    <cellStyle name="Normal 3" xfId="1" xr:uid="{4DFF983E-FEDB-479D-AF1F-CCF350BC2393}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4CCB213-E952-477C-86F2-09964C538723}" name="Table4" displayName="Table4" ref="A1:E37" totalsRowShown="0" headerRowDxfId="9" dataDxfId="7" headerRowBorderDxfId="8" tableBorderDxfId="6" totalsRowBorderDxfId="5">
  <autoFilter ref="A1:E37" xr:uid="{178A9D96-2D3C-4BB8-8A9F-035C36C8D32A}"/>
  <tableColumns count="5">
    <tableColumn id="1" xr3:uid="{EB406095-C54D-4B7F-A1AF-72E57DA9C4C8}" name="Facility Name" dataDxfId="4"/>
    <tableColumn id="2" xr3:uid="{DCD10B1F-1FFF-4A9F-85B9-286A541DD3F2}" name="County" dataDxfId="3"/>
    <tableColumn id="3" xr3:uid="{2DFEC8E2-62F0-41BE-9F49-DA7F182AF9C3}" name="ZIP Code" dataDxfId="2"/>
    <tableColumn id="4" xr3:uid="{13BE22B6-FD1C-4A2E-B352-2FFC6C6B9B76}" name="Percent Receiving Antipsychotic Drugs" dataDxfId="1">
      <calculatedColumnFormula>1-E2</calculatedColumnFormula>
    </tableColumn>
    <tableColumn id="5" xr3:uid="{422A8D68-5B49-4460-BCC9-F7E1574D26BE}" name="Percent Not Receiving Antipsychotic Drugs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DAAD8-AAC7-498B-B950-A86AE342B976}">
  <dimension ref="A1:E37"/>
  <sheetViews>
    <sheetView tabSelected="1" workbookViewId="0">
      <pane ySplit="1" topLeftCell="A2" activePane="bottomLeft" state="frozen"/>
      <selection pane="bottomLeft" activeCell="I4" sqref="I4"/>
    </sheetView>
  </sheetViews>
  <sheetFormatPr defaultColWidth="9.140625" defaultRowHeight="15" x14ac:dyDescent="0.25"/>
  <cols>
    <col min="1" max="1" width="53.42578125" style="12" bestFit="1" customWidth="1"/>
    <col min="2" max="2" width="21.140625" style="12" customWidth="1"/>
    <col min="3" max="3" width="10" style="12" customWidth="1"/>
    <col min="4" max="4" width="17" style="17" customWidth="1"/>
    <col min="5" max="5" width="17.7109375" style="18" customWidth="1"/>
    <col min="6" max="16384" width="9.140625" style="12"/>
  </cols>
  <sheetData>
    <row r="1" spans="1:5" s="7" customFormat="1" ht="60" x14ac:dyDescent="0.25">
      <c r="A1" s="3" t="s">
        <v>7</v>
      </c>
      <c r="B1" s="4" t="s">
        <v>8</v>
      </c>
      <c r="C1" s="4" t="s">
        <v>9</v>
      </c>
      <c r="D1" s="5" t="s">
        <v>10</v>
      </c>
      <c r="E1" s="6" t="s">
        <v>11</v>
      </c>
    </row>
    <row r="2" spans="1:5" x14ac:dyDescent="0.25">
      <c r="A2" s="8" t="s">
        <v>12</v>
      </c>
      <c r="B2" s="9" t="s">
        <v>13</v>
      </c>
      <c r="C2" s="9" t="s">
        <v>14</v>
      </c>
      <c r="D2" s="10">
        <f>1-E2</f>
        <v>0.14710000000000001</v>
      </c>
      <c r="E2" s="11">
        <v>0.85289999999999999</v>
      </c>
    </row>
    <row r="3" spans="1:5" x14ac:dyDescent="0.25">
      <c r="A3" s="8" t="s">
        <v>15</v>
      </c>
      <c r="B3" s="9" t="s">
        <v>16</v>
      </c>
      <c r="C3" s="9" t="s">
        <v>17</v>
      </c>
      <c r="D3" s="10">
        <f t="shared" ref="D3:D37" si="0">1-E3</f>
        <v>0.12990000000000002</v>
      </c>
      <c r="E3" s="11">
        <v>0.87009999999999998</v>
      </c>
    </row>
    <row r="4" spans="1:5" x14ac:dyDescent="0.25">
      <c r="A4" s="8" t="s">
        <v>18</v>
      </c>
      <c r="B4" s="9" t="s">
        <v>19</v>
      </c>
      <c r="C4" s="9" t="s">
        <v>20</v>
      </c>
      <c r="D4" s="10">
        <f t="shared" si="0"/>
        <v>4.7100000000000031E-2</v>
      </c>
      <c r="E4" s="11">
        <v>0.95289999999999997</v>
      </c>
    </row>
    <row r="5" spans="1:5" x14ac:dyDescent="0.25">
      <c r="A5" s="8" t="s">
        <v>21</v>
      </c>
      <c r="B5" s="9" t="s">
        <v>16</v>
      </c>
      <c r="C5" s="9" t="s">
        <v>22</v>
      </c>
      <c r="D5" s="10">
        <f t="shared" si="0"/>
        <v>7.7999999999999958E-2</v>
      </c>
      <c r="E5" s="11">
        <v>0.92200000000000004</v>
      </c>
    </row>
    <row r="6" spans="1:5" x14ac:dyDescent="0.25">
      <c r="A6" s="8" t="s">
        <v>23</v>
      </c>
      <c r="B6" s="9" t="s">
        <v>24</v>
      </c>
      <c r="C6" s="9" t="s">
        <v>25</v>
      </c>
      <c r="D6" s="10">
        <f t="shared" si="0"/>
        <v>5.5000000000000049E-2</v>
      </c>
      <c r="E6" s="11">
        <v>0.94499999999999995</v>
      </c>
    </row>
    <row r="7" spans="1:5" x14ac:dyDescent="0.25">
      <c r="A7" s="8" t="s">
        <v>26</v>
      </c>
      <c r="B7" s="9" t="s">
        <v>24</v>
      </c>
      <c r="C7" s="9" t="s">
        <v>27</v>
      </c>
      <c r="D7" s="10">
        <f t="shared" si="0"/>
        <v>0.14549999999999996</v>
      </c>
      <c r="E7" s="11">
        <v>0.85450000000000004</v>
      </c>
    </row>
    <row r="8" spans="1:5" x14ac:dyDescent="0.25">
      <c r="A8" s="8" t="s">
        <v>28</v>
      </c>
      <c r="B8" s="9" t="s">
        <v>24</v>
      </c>
      <c r="C8" s="9" t="s">
        <v>29</v>
      </c>
      <c r="D8" s="10">
        <f t="shared" si="0"/>
        <v>9.9199999999999955E-2</v>
      </c>
      <c r="E8" s="11">
        <v>0.90080000000000005</v>
      </c>
    </row>
    <row r="9" spans="1:5" x14ac:dyDescent="0.25">
      <c r="A9" s="8" t="s">
        <v>30</v>
      </c>
      <c r="B9" s="9" t="s">
        <v>24</v>
      </c>
      <c r="C9" s="9" t="s">
        <v>27</v>
      </c>
      <c r="D9" s="10">
        <f t="shared" si="0"/>
        <v>3.2599999999999962E-2</v>
      </c>
      <c r="E9" s="11">
        <v>0.96740000000000004</v>
      </c>
    </row>
    <row r="10" spans="1:5" x14ac:dyDescent="0.25">
      <c r="A10" s="8" t="s">
        <v>31</v>
      </c>
      <c r="B10" s="9" t="s">
        <v>24</v>
      </c>
      <c r="C10" s="9" t="s">
        <v>29</v>
      </c>
      <c r="D10" s="10">
        <f t="shared" si="0"/>
        <v>5.5599999999999983E-2</v>
      </c>
      <c r="E10" s="11">
        <v>0.94440000000000002</v>
      </c>
    </row>
    <row r="11" spans="1:5" x14ac:dyDescent="0.25">
      <c r="A11" s="8" t="s">
        <v>32</v>
      </c>
      <c r="B11" s="9" t="s">
        <v>24</v>
      </c>
      <c r="C11" s="9" t="s">
        <v>33</v>
      </c>
      <c r="D11" s="10">
        <f t="shared" si="0"/>
        <v>4.7100000000000031E-2</v>
      </c>
      <c r="E11" s="11">
        <v>0.95289999999999997</v>
      </c>
    </row>
    <row r="12" spans="1:5" x14ac:dyDescent="0.25">
      <c r="A12" s="8" t="s">
        <v>34</v>
      </c>
      <c r="B12" s="9" t="s">
        <v>24</v>
      </c>
      <c r="C12" s="9" t="s">
        <v>25</v>
      </c>
      <c r="D12" s="10">
        <f t="shared" si="0"/>
        <v>6.6699999999999982E-2</v>
      </c>
      <c r="E12" s="11">
        <v>0.93330000000000002</v>
      </c>
    </row>
    <row r="13" spans="1:5" x14ac:dyDescent="0.25">
      <c r="A13" s="8" t="s">
        <v>35</v>
      </c>
      <c r="B13" s="9" t="s">
        <v>24</v>
      </c>
      <c r="C13" s="9" t="s">
        <v>36</v>
      </c>
      <c r="D13" s="10">
        <f t="shared" si="0"/>
        <v>2.3499999999999965E-2</v>
      </c>
      <c r="E13" s="11">
        <v>0.97650000000000003</v>
      </c>
    </row>
    <row r="14" spans="1:5" x14ac:dyDescent="0.25">
      <c r="A14" s="8" t="s">
        <v>37</v>
      </c>
      <c r="B14" s="9" t="s">
        <v>24</v>
      </c>
      <c r="C14" s="9" t="s">
        <v>25</v>
      </c>
      <c r="D14" s="10">
        <f t="shared" si="0"/>
        <v>0.14059999999999995</v>
      </c>
      <c r="E14" s="11">
        <v>0.85940000000000005</v>
      </c>
    </row>
    <row r="15" spans="1:5" x14ac:dyDescent="0.25">
      <c r="A15" s="8" t="s">
        <v>38</v>
      </c>
      <c r="B15" s="9" t="s">
        <v>24</v>
      </c>
      <c r="C15" s="9" t="s">
        <v>25</v>
      </c>
      <c r="D15" s="10">
        <f t="shared" si="0"/>
        <v>8.6999999999999966E-2</v>
      </c>
      <c r="E15" s="11">
        <v>0.91300000000000003</v>
      </c>
    </row>
    <row r="16" spans="1:5" x14ac:dyDescent="0.25">
      <c r="A16" s="8" t="s">
        <v>39</v>
      </c>
      <c r="B16" s="9" t="s">
        <v>19</v>
      </c>
      <c r="C16" s="9" t="s">
        <v>40</v>
      </c>
      <c r="D16" s="10">
        <f t="shared" si="0"/>
        <v>0.30430000000000001</v>
      </c>
      <c r="E16" s="11">
        <v>0.69569999999999999</v>
      </c>
    </row>
    <row r="17" spans="1:5" x14ac:dyDescent="0.25">
      <c r="A17" s="8" t="s">
        <v>41</v>
      </c>
      <c r="B17" s="9" t="s">
        <v>13</v>
      </c>
      <c r="C17" s="9" t="s">
        <v>42</v>
      </c>
      <c r="D17" s="10">
        <f t="shared" si="0"/>
        <v>0.15249999999999997</v>
      </c>
      <c r="E17" s="11">
        <v>0.84750000000000003</v>
      </c>
    </row>
    <row r="18" spans="1:5" x14ac:dyDescent="0.25">
      <c r="A18" s="8" t="s">
        <v>43</v>
      </c>
      <c r="B18" s="9" t="s">
        <v>24</v>
      </c>
      <c r="C18" s="9" t="s">
        <v>44</v>
      </c>
      <c r="D18" s="10">
        <f t="shared" si="0"/>
        <v>2.9399999999999982E-2</v>
      </c>
      <c r="E18" s="11">
        <v>0.97060000000000002</v>
      </c>
    </row>
    <row r="19" spans="1:5" x14ac:dyDescent="0.25">
      <c r="A19" s="8" t="s">
        <v>45</v>
      </c>
      <c r="B19" s="9" t="s">
        <v>24</v>
      </c>
      <c r="C19" s="9" t="s">
        <v>44</v>
      </c>
      <c r="D19" s="10">
        <f t="shared" si="0"/>
        <v>0.10809999999999997</v>
      </c>
      <c r="E19" s="11">
        <v>0.89190000000000003</v>
      </c>
    </row>
    <row r="20" spans="1:5" x14ac:dyDescent="0.25">
      <c r="A20" s="8" t="s">
        <v>46</v>
      </c>
      <c r="B20" s="9" t="s">
        <v>13</v>
      </c>
      <c r="C20" s="9" t="s">
        <v>14</v>
      </c>
      <c r="D20" s="10">
        <f t="shared" si="0"/>
        <v>0.15600000000000003</v>
      </c>
      <c r="E20" s="11">
        <v>0.84399999999999997</v>
      </c>
    </row>
    <row r="21" spans="1:5" x14ac:dyDescent="0.25">
      <c r="A21" s="8" t="s">
        <v>47</v>
      </c>
      <c r="B21" s="9" t="s">
        <v>24</v>
      </c>
      <c r="C21" s="9" t="s">
        <v>25</v>
      </c>
      <c r="D21" s="10">
        <f t="shared" si="0"/>
        <v>8.8600000000000012E-2</v>
      </c>
      <c r="E21" s="11">
        <v>0.91139999999999999</v>
      </c>
    </row>
    <row r="22" spans="1:5" x14ac:dyDescent="0.25">
      <c r="A22" s="8" t="s">
        <v>48</v>
      </c>
      <c r="B22" s="9" t="s">
        <v>24</v>
      </c>
      <c r="C22" s="9" t="s">
        <v>49</v>
      </c>
      <c r="D22" s="10">
        <f t="shared" si="0"/>
        <v>4.8399999999999999E-2</v>
      </c>
      <c r="E22" s="11">
        <v>0.9516</v>
      </c>
    </row>
    <row r="23" spans="1:5" x14ac:dyDescent="0.25">
      <c r="A23" s="8" t="s">
        <v>50</v>
      </c>
      <c r="B23" s="9" t="s">
        <v>24</v>
      </c>
      <c r="C23" s="9" t="s">
        <v>51</v>
      </c>
      <c r="D23" s="10">
        <f t="shared" si="0"/>
        <v>7.4100000000000055E-2</v>
      </c>
      <c r="E23" s="11">
        <v>0.92589999999999995</v>
      </c>
    </row>
    <row r="24" spans="1:5" x14ac:dyDescent="0.25">
      <c r="A24" s="8" t="s">
        <v>52</v>
      </c>
      <c r="B24" s="9" t="s">
        <v>13</v>
      </c>
      <c r="C24" s="9" t="s">
        <v>14</v>
      </c>
      <c r="D24" s="10">
        <f t="shared" si="0"/>
        <v>5.1000000000000045E-2</v>
      </c>
      <c r="E24" s="11">
        <v>0.94899999999999995</v>
      </c>
    </row>
    <row r="25" spans="1:5" x14ac:dyDescent="0.25">
      <c r="A25" s="8" t="s">
        <v>53</v>
      </c>
      <c r="B25" s="9" t="s">
        <v>24</v>
      </c>
      <c r="C25" s="9" t="s">
        <v>54</v>
      </c>
      <c r="D25" s="10">
        <f t="shared" si="0"/>
        <v>0.18569999999999998</v>
      </c>
      <c r="E25" s="11">
        <v>0.81430000000000002</v>
      </c>
    </row>
    <row r="26" spans="1:5" x14ac:dyDescent="0.25">
      <c r="A26" s="8" t="s">
        <v>55</v>
      </c>
      <c r="B26" s="9" t="s">
        <v>24</v>
      </c>
      <c r="C26" s="9" t="s">
        <v>44</v>
      </c>
      <c r="D26" s="10">
        <f t="shared" si="0"/>
        <v>0.13849999999999996</v>
      </c>
      <c r="E26" s="11">
        <v>0.86150000000000004</v>
      </c>
    </row>
    <row r="27" spans="1:5" x14ac:dyDescent="0.25">
      <c r="A27" s="8" t="s">
        <v>56</v>
      </c>
      <c r="B27" s="9" t="s">
        <v>24</v>
      </c>
      <c r="C27" s="9" t="s">
        <v>57</v>
      </c>
      <c r="D27" s="10">
        <f t="shared" si="0"/>
        <v>7.889999999999997E-2</v>
      </c>
      <c r="E27" s="11">
        <v>0.92110000000000003</v>
      </c>
    </row>
    <row r="28" spans="1:5" x14ac:dyDescent="0.25">
      <c r="A28" s="8" t="s">
        <v>58</v>
      </c>
      <c r="B28" s="9" t="s">
        <v>24</v>
      </c>
      <c r="C28" s="9" t="s">
        <v>59</v>
      </c>
      <c r="D28" s="10">
        <f t="shared" si="0"/>
        <v>0</v>
      </c>
      <c r="E28" s="11">
        <v>1</v>
      </c>
    </row>
    <row r="29" spans="1:5" x14ac:dyDescent="0.25">
      <c r="A29" s="8" t="s">
        <v>60</v>
      </c>
      <c r="B29" s="9" t="s">
        <v>13</v>
      </c>
      <c r="C29" s="9" t="s">
        <v>61</v>
      </c>
      <c r="D29" s="10">
        <f t="shared" si="0"/>
        <v>8.3300000000000041E-2</v>
      </c>
      <c r="E29" s="11">
        <v>0.91669999999999996</v>
      </c>
    </row>
    <row r="30" spans="1:5" x14ac:dyDescent="0.25">
      <c r="A30" s="8" t="s">
        <v>62</v>
      </c>
      <c r="B30" s="9" t="s">
        <v>16</v>
      </c>
      <c r="C30" s="9" t="s">
        <v>63</v>
      </c>
      <c r="D30" s="10">
        <f t="shared" si="0"/>
        <v>9.9999999999999978E-2</v>
      </c>
      <c r="E30" s="11">
        <v>0.9</v>
      </c>
    </row>
    <row r="31" spans="1:5" x14ac:dyDescent="0.25">
      <c r="A31" s="8" t="s">
        <v>64</v>
      </c>
      <c r="B31" s="9" t="s">
        <v>13</v>
      </c>
      <c r="C31" s="9" t="s">
        <v>14</v>
      </c>
      <c r="D31" s="10">
        <f t="shared" si="0"/>
        <v>1.2000000000000011E-2</v>
      </c>
      <c r="E31" s="11">
        <v>0.98799999999999999</v>
      </c>
    </row>
    <row r="32" spans="1:5" x14ac:dyDescent="0.25">
      <c r="A32" s="8" t="s">
        <v>65</v>
      </c>
      <c r="B32" s="9" t="s">
        <v>24</v>
      </c>
      <c r="C32" s="9" t="s">
        <v>27</v>
      </c>
      <c r="D32" s="10">
        <f t="shared" si="0"/>
        <v>4.8799999999999955E-2</v>
      </c>
      <c r="E32" s="11">
        <v>0.95120000000000005</v>
      </c>
    </row>
    <row r="33" spans="1:5" x14ac:dyDescent="0.25">
      <c r="A33" s="8" t="s">
        <v>66</v>
      </c>
      <c r="B33" s="9" t="s">
        <v>19</v>
      </c>
      <c r="C33" s="9" t="s">
        <v>67</v>
      </c>
      <c r="D33" s="10">
        <f t="shared" si="0"/>
        <v>0</v>
      </c>
      <c r="E33" s="11">
        <v>1</v>
      </c>
    </row>
    <row r="34" spans="1:5" x14ac:dyDescent="0.25">
      <c r="A34" s="8" t="s">
        <v>68</v>
      </c>
      <c r="B34" s="9" t="s">
        <v>19</v>
      </c>
      <c r="C34" s="9" t="s">
        <v>69</v>
      </c>
      <c r="D34" s="10">
        <f t="shared" si="0"/>
        <v>0.1159</v>
      </c>
      <c r="E34" s="11">
        <v>0.8841</v>
      </c>
    </row>
    <row r="35" spans="1:5" x14ac:dyDescent="0.25">
      <c r="A35" s="8" t="s">
        <v>70</v>
      </c>
      <c r="B35" s="9" t="s">
        <v>24</v>
      </c>
      <c r="C35" s="9" t="s">
        <v>25</v>
      </c>
      <c r="D35" s="10">
        <f t="shared" si="0"/>
        <v>7.6899999999999968E-2</v>
      </c>
      <c r="E35" s="11">
        <v>0.92310000000000003</v>
      </c>
    </row>
    <row r="36" spans="1:5" x14ac:dyDescent="0.25">
      <c r="A36" s="8" t="s">
        <v>71</v>
      </c>
      <c r="B36" s="9" t="s">
        <v>24</v>
      </c>
      <c r="C36" s="9" t="s">
        <v>25</v>
      </c>
      <c r="D36" s="10">
        <f t="shared" si="0"/>
        <v>4.9200000000000021E-2</v>
      </c>
      <c r="E36" s="11">
        <v>0.95079999999999998</v>
      </c>
    </row>
    <row r="37" spans="1:5" x14ac:dyDescent="0.25">
      <c r="A37" s="13" t="s">
        <v>72</v>
      </c>
      <c r="B37" s="14" t="s">
        <v>13</v>
      </c>
      <c r="C37" s="14" t="s">
        <v>14</v>
      </c>
      <c r="D37" s="15">
        <f t="shared" si="0"/>
        <v>9.7199999999999953E-2</v>
      </c>
      <c r="E37" s="16">
        <v>0.90280000000000005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8AD79-4851-45E8-ACCC-F7674F3A3421}">
  <dimension ref="A3:C11"/>
  <sheetViews>
    <sheetView workbookViewId="0">
      <selection activeCell="A7" sqref="A7"/>
    </sheetView>
  </sheetViews>
  <sheetFormatPr defaultColWidth="8.85546875" defaultRowHeight="15" x14ac:dyDescent="0.25"/>
  <cols>
    <col min="1" max="1" width="67.140625" customWidth="1"/>
    <col min="3" max="3" width="68" customWidth="1"/>
  </cols>
  <sheetData>
    <row r="3" spans="1:3" ht="47.25" x14ac:dyDescent="0.25">
      <c r="A3" s="1" t="s">
        <v>0</v>
      </c>
      <c r="B3" s="2"/>
      <c r="C3" s="1" t="s">
        <v>1</v>
      </c>
    </row>
    <row r="5" spans="1:3" ht="78.75" x14ac:dyDescent="0.25">
      <c r="A5" s="1" t="s">
        <v>2</v>
      </c>
      <c r="B5" s="2"/>
      <c r="C5" s="1" t="s">
        <v>3</v>
      </c>
    </row>
    <row r="7" spans="1:3" ht="31.5" x14ac:dyDescent="0.25">
      <c r="A7" s="1" t="s">
        <v>4</v>
      </c>
      <c r="B7" s="2"/>
      <c r="C7" s="2"/>
    </row>
    <row r="9" spans="1:3" ht="94.5" x14ac:dyDescent="0.25">
      <c r="A9" s="1" t="s">
        <v>5</v>
      </c>
      <c r="B9" s="2"/>
      <c r="C9" s="2"/>
    </row>
    <row r="11" spans="1:3" ht="78.75" x14ac:dyDescent="0.25">
      <c r="A11" s="1" t="s">
        <v>6</v>
      </c>
      <c r="B11" s="2"/>
      <c r="C11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ltccc sara</dc:creator>
  <cp:lastModifiedBy>ltccc sara</cp:lastModifiedBy>
  <dcterms:created xsi:type="dcterms:W3CDTF">2018-10-30T13:52:19Z</dcterms:created>
  <dcterms:modified xsi:type="dcterms:W3CDTF">2018-10-30T16:35:18Z</dcterms:modified>
</cp:coreProperties>
</file>