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a\Desktop\My Documents\nursing home issues of interest\antipsychotic drugs\2017\"/>
    </mc:Choice>
  </mc:AlternateContent>
  <xr:revisionPtr revIDLastSave="0" documentId="13_ncr:1_{D6D3648F-D40B-4660-8D19-778BE13EECDC}" xr6:coauthVersionLast="31" xr6:coauthVersionMax="31" xr10:uidLastSave="{00000000-0000-0000-0000-000000000000}"/>
  <bookViews>
    <workbookView xWindow="0" yWindow="0" windowWidth="20490" windowHeight="8520" xr2:uid="{558D85B1-2D92-4D3F-9BC5-E01C47A67091}"/>
  </bookViews>
  <sheets>
    <sheet name="UT" sheetId="1" r:id="rId1"/>
    <sheet name="Notes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<sst xmlns="http://schemas.openxmlformats.org/spreadsheetml/2006/main" count="316" uniqueCount="230">
  <si>
    <t>Facility Name</t>
  </si>
  <si>
    <t>Medicare Number</t>
  </si>
  <si>
    <t>County</t>
  </si>
  <si>
    <t>ZIP Code</t>
  </si>
  <si>
    <t>Percent Receiving Antipsychotic Drugs</t>
  </si>
  <si>
    <t>Percent Not Receiving Antipsychotic Drugs</t>
  </si>
  <si>
    <t>HERITAGE PARK REHABILITATION AND HEALTHCARE CENTER</t>
  </si>
  <si>
    <t>465003</t>
  </si>
  <si>
    <t>Weber</t>
  </si>
  <si>
    <t>84067</t>
  </si>
  <si>
    <t>MT OLYMPUS REHABILITATION CENTER</t>
  </si>
  <si>
    <t>465006</t>
  </si>
  <si>
    <t>Salt Lake</t>
  </si>
  <si>
    <t>84109</t>
  </si>
  <si>
    <t>HARRISON POINTE HEALTHCARE AND REHABILITATION</t>
  </si>
  <si>
    <t>465009</t>
  </si>
  <si>
    <t>84403</t>
  </si>
  <si>
    <t>PIONEER CARE CENTER</t>
  </si>
  <si>
    <t>465020</t>
  </si>
  <si>
    <t>Box Elder</t>
  </si>
  <si>
    <t>84302</t>
  </si>
  <si>
    <t>SPRING CREEK HEALTHCARE CENTER</t>
  </si>
  <si>
    <t>465049</t>
  </si>
  <si>
    <t>84117</t>
  </si>
  <si>
    <t>FOUR CORNERS REGIONAL CARE CENTER</t>
  </si>
  <si>
    <t>465057</t>
  </si>
  <si>
    <t>San Juan</t>
  </si>
  <si>
    <t>84511</t>
  </si>
  <si>
    <t>RICHFIELD REHABILITATION AND CARE CENTER</t>
  </si>
  <si>
    <t>465059</t>
  </si>
  <si>
    <t>Sevier</t>
  </si>
  <si>
    <t>84701</t>
  </si>
  <si>
    <t>SOUTH DAVIS COMMUNITY CARE CENTER</t>
  </si>
  <si>
    <t>465062</t>
  </si>
  <si>
    <t>Davis</t>
  </si>
  <si>
    <t>84010</t>
  </si>
  <si>
    <t>ST GEORGE REHABILITATION</t>
  </si>
  <si>
    <t>465064</t>
  </si>
  <si>
    <t>Washington</t>
  </si>
  <si>
    <t>84770</t>
  </si>
  <si>
    <t>AVALON WEST HEALTH &amp; REHABILITATION</t>
  </si>
  <si>
    <t>465066</t>
  </si>
  <si>
    <t>84123</t>
  </si>
  <si>
    <t>ROCKY MOUNTAIN CARE - CLEARFIELD</t>
  </si>
  <si>
    <t>465067</t>
  </si>
  <si>
    <t>84015</t>
  </si>
  <si>
    <t>MT OGDEN HEALTH AND REHABILITATION CENTER</t>
  </si>
  <si>
    <t>465069</t>
  </si>
  <si>
    <t>84405</t>
  </si>
  <si>
    <t>CITY CREEK POST ACUTE</t>
  </si>
  <si>
    <t>465072</t>
  </si>
  <si>
    <t>84102</t>
  </si>
  <si>
    <t>WILLOW WOOD CARE CENTER</t>
  </si>
  <si>
    <t>465074</t>
  </si>
  <si>
    <t>ROCKY MOUNTAIN CARE - HUNTER HOLLOW</t>
  </si>
  <si>
    <t>465075</t>
  </si>
  <si>
    <t>84120</t>
  </si>
  <si>
    <t>HIGHLAND CARE CENTER</t>
  </si>
  <si>
    <t>465078</t>
  </si>
  <si>
    <t>84124</t>
  </si>
  <si>
    <t>SUNSHINE TERRACE FOUNDATION</t>
  </si>
  <si>
    <t>465079</t>
  </si>
  <si>
    <t>Cache</t>
  </si>
  <si>
    <t>84321</t>
  </si>
  <si>
    <t>CRESTWOOD REHABILITATION AND NURSING</t>
  </si>
  <si>
    <t>465083</t>
  </si>
  <si>
    <t>UINTAH BASIN REHABILITATION AND SENIOR VILLA</t>
  </si>
  <si>
    <t>465084</t>
  </si>
  <si>
    <t>Duchesne</t>
  </si>
  <si>
    <t>84066</t>
  </si>
  <si>
    <t>MOUNTAIN VIEW HEALTH SERVICES</t>
  </si>
  <si>
    <t>465086</t>
  </si>
  <si>
    <t>MISSION AT ALPINE REHABILITATION CENTER</t>
  </si>
  <si>
    <t>465088</t>
  </si>
  <si>
    <t>Utah</t>
  </si>
  <si>
    <t>84062</t>
  </si>
  <si>
    <t>ROCKY MOUNTAIN CARE - WILLOW SPRINGS</t>
  </si>
  <si>
    <t>465089</t>
  </si>
  <si>
    <t>Tooele</t>
  </si>
  <si>
    <t>84074</t>
  </si>
  <si>
    <t>CASCADES AT ORCHARD PARK</t>
  </si>
  <si>
    <t>465090</t>
  </si>
  <si>
    <t>84057</t>
  </si>
  <si>
    <t>DRAPER REHABILITATION AND CARE CENTER</t>
  </si>
  <si>
    <t>465091</t>
  </si>
  <si>
    <t>84020</t>
  </si>
  <si>
    <t>UINTAH HEALTH CARE SPECIAL SERVICE DISTRICT</t>
  </si>
  <si>
    <t>465092</t>
  </si>
  <si>
    <t>Uintah</t>
  </si>
  <si>
    <t>84078</t>
  </si>
  <si>
    <t>WILLOW GLEN HEALTH AND REHAB</t>
  </si>
  <si>
    <t>465093</t>
  </si>
  <si>
    <t>WOODLAND PARK REHABILITATION AND CARE CENTER</t>
  </si>
  <si>
    <t>465094</t>
  </si>
  <si>
    <t>84106</t>
  </si>
  <si>
    <t>ST JOSEPH VILLA</t>
  </si>
  <si>
    <t>465095</t>
  </si>
  <si>
    <t>84115</t>
  </si>
  <si>
    <t>CANYON RIM CARE CENTER</t>
  </si>
  <si>
    <t>465096</t>
  </si>
  <si>
    <t>HERITAGE CARE CENTER</t>
  </si>
  <si>
    <t>465097</t>
  </si>
  <si>
    <t>84003</t>
  </si>
  <si>
    <t>PINNACLE NURSING AND REHABILITATION CENTER</t>
  </si>
  <si>
    <t>465098</t>
  </si>
  <si>
    <t>Carbon</t>
  </si>
  <si>
    <t>84501</t>
  </si>
  <si>
    <t>PARAMOUNT HEALTH AND REHABILITATION</t>
  </si>
  <si>
    <t>465100</t>
  </si>
  <si>
    <t>84107</t>
  </si>
  <si>
    <t>HURRICANE HEALTH AND REHABILITATION</t>
  </si>
  <si>
    <t>465101</t>
  </si>
  <si>
    <t>84737</t>
  </si>
  <si>
    <t>PARKDALE HEALTH AND REHAB</t>
  </si>
  <si>
    <t>465102</t>
  </si>
  <si>
    <t>OREM REHABILITATION AND NURSING CENTER</t>
  </si>
  <si>
    <t>465104</t>
  </si>
  <si>
    <t>84097</t>
  </si>
  <si>
    <t>HERITAGE HILLS REHABILITATION AND CARE CENTER</t>
  </si>
  <si>
    <t>465107</t>
  </si>
  <si>
    <t>Juab</t>
  </si>
  <si>
    <t>84648</t>
  </si>
  <si>
    <t>COPPER RIDGE HEALTH CARE</t>
  </si>
  <si>
    <t>465108</t>
  </si>
  <si>
    <t>84088</t>
  </si>
  <si>
    <t>HOLLADAY HEALTHCARE CENTER</t>
  </si>
  <si>
    <t>465109</t>
  </si>
  <si>
    <t>SANDY HEALTH AND REHAB</t>
  </si>
  <si>
    <t>465111</t>
  </si>
  <si>
    <t>84070</t>
  </si>
  <si>
    <t>LIFE CARE CENTER OF BOUNTIFUL</t>
  </si>
  <si>
    <t>465112</t>
  </si>
  <si>
    <t>WASHINGTON TERRACE CENTER</t>
  </si>
  <si>
    <t>465115</t>
  </si>
  <si>
    <t>ROCKY MOUNTAIN CARE - LOGAN</t>
  </si>
  <si>
    <t>465116</t>
  </si>
  <si>
    <t>84341</t>
  </si>
  <si>
    <t>SOUTH OGDEN POST ACUTE</t>
  </si>
  <si>
    <t>465117</t>
  </si>
  <si>
    <t>PROVO REHABILITATION AND NURSING</t>
  </si>
  <si>
    <t>465119</t>
  </si>
  <si>
    <t>84604</t>
  </si>
  <si>
    <t>MIDTOWN MANOR</t>
  </si>
  <si>
    <t>465124</t>
  </si>
  <si>
    <t>84104</t>
  </si>
  <si>
    <t>ROCKY MOUNTAIN CARE - COTTAGE ON VINE</t>
  </si>
  <si>
    <t>465125</t>
  </si>
  <si>
    <t>MISSION AT HILLSIDE REHABILITATION CENTER</t>
  </si>
  <si>
    <t>465128</t>
  </si>
  <si>
    <t>84105</t>
  </si>
  <si>
    <t>PARKWAY HEALTH CENTER</t>
  </si>
  <si>
    <t>465129</t>
  </si>
  <si>
    <t>84651</t>
  </si>
  <si>
    <t>STONEHENGE OF SPRINGVILLE, UT INC</t>
  </si>
  <si>
    <t>465130</t>
  </si>
  <si>
    <t>84663</t>
  </si>
  <si>
    <t>RED CLIFFS HEALTH AND REHAB</t>
  </si>
  <si>
    <t>465137</t>
  </si>
  <si>
    <t>84790</t>
  </si>
  <si>
    <t>LIFE CARE CENTER OF SALT LAKE CITY</t>
  </si>
  <si>
    <t>465139</t>
  </si>
  <si>
    <t>BELLA TERRA CEDAR CITY</t>
  </si>
  <si>
    <t>465143</t>
  </si>
  <si>
    <t>Iron</t>
  </si>
  <si>
    <t>84721</t>
  </si>
  <si>
    <t>SEASONS HEALTH AND REHABILITATION</t>
  </si>
  <si>
    <t>465144</t>
  </si>
  <si>
    <t>AVALON VALLEY REHABILITATION</t>
  </si>
  <si>
    <t>465146</t>
  </si>
  <si>
    <t>BROOKDALE SALT LAKE CITY SNF</t>
  </si>
  <si>
    <t>465149</t>
  </si>
  <si>
    <t>WILLIAM E CHRISTOFFERSEN SALT LAKE VETERANS HOME</t>
  </si>
  <si>
    <t>465150</t>
  </si>
  <si>
    <t>84113</t>
  </si>
  <si>
    <t>BELLA TERRA ST GEORGE</t>
  </si>
  <si>
    <t>465152</t>
  </si>
  <si>
    <t>AVALON CARE CENTER-BOUNTIFUL</t>
  </si>
  <si>
    <t>465156</t>
  </si>
  <si>
    <t>MILLARD COUNTY CARE AND REHABILITATION</t>
  </si>
  <si>
    <t>465157</t>
  </si>
  <si>
    <t>Millard</t>
  </si>
  <si>
    <t>84624</t>
  </si>
  <si>
    <t>ASPEN RIDGE TRANSITIONAL REHAB</t>
  </si>
  <si>
    <t>465159</t>
  </si>
  <si>
    <t>84121</t>
  </si>
  <si>
    <t>NORTH CANYON CARE CENTER</t>
  </si>
  <si>
    <t>465163</t>
  </si>
  <si>
    <t>ROCKY MOUNTAIN CARE - RIVERTON</t>
  </si>
  <si>
    <t>465168</t>
  </si>
  <si>
    <t>84065</t>
  </si>
  <si>
    <t>LEGACY VILLAGE REHABILITATION</t>
  </si>
  <si>
    <t>465171</t>
  </si>
  <si>
    <t>84129</t>
  </si>
  <si>
    <t>GEORGE E WAHLEN OGDEN VETERANS HOME</t>
  </si>
  <si>
    <t>465172</t>
  </si>
  <si>
    <t>84404</t>
  </si>
  <si>
    <t>MISSION AT COMMUNITY LIVING REHABILITATION CENTER</t>
  </si>
  <si>
    <t>465175</t>
  </si>
  <si>
    <t>Sanpete</t>
  </si>
  <si>
    <t>84622</t>
  </si>
  <si>
    <t>STONEHENGE OF AMERICAN FORK</t>
  </si>
  <si>
    <t>465178</t>
  </si>
  <si>
    <t>COUNTRY LIFE CARE CENTER</t>
  </si>
  <si>
    <t>465179</t>
  </si>
  <si>
    <t>SOUTHERN UTAH VETERANS HOME - IVINS</t>
  </si>
  <si>
    <t>465180</t>
  </si>
  <si>
    <t>84738</t>
  </si>
  <si>
    <t>CENTRAL UTAH VETERANS HOME - PAYSON</t>
  </si>
  <si>
    <t>465181</t>
  </si>
  <si>
    <t>STONEHENGE OF OGDEN, LLC</t>
  </si>
  <si>
    <t>465182</t>
  </si>
  <si>
    <t>CASCADES AT RIVERWALK</t>
  </si>
  <si>
    <t>465184</t>
  </si>
  <si>
    <t>84047</t>
  </si>
  <si>
    <t>MILLCREEK REHABILITATION AND NURSING, LLC</t>
  </si>
  <si>
    <t>465185</t>
  </si>
  <si>
    <t>PINE RIDGE CARE CENTER</t>
  </si>
  <si>
    <t>46A047</t>
  </si>
  <si>
    <t>FAIRVIEW CARE CENTER EAST</t>
  </si>
  <si>
    <t>46A058</t>
  </si>
  <si>
    <t>LITTLE COTTONWOOD REHABILITATION AND NURSING, LLC</t>
  </si>
  <si>
    <t>46A066</t>
  </si>
  <si>
    <t>LOMOND PEAK NURSING AND REHABILITATION, LLC</t>
  </si>
  <si>
    <t>46A071</t>
  </si>
  <si>
    <t xml:space="preserve">Data are for the third quarter of 2017. </t>
  </si>
  <si>
    <t>Antipsychotic drugs carry a FDA black-box warning against use on elderly people with dementia. This is due to significantly increased risks of serious problems, including death.</t>
  </si>
  <si>
    <t>They are the non-risk-adjusted numbers of residents who have - or have not - been administered an antipsychotic drug.</t>
  </si>
  <si>
    <t xml:space="preserve">For more information on antipsychotic drugging and concerns about its use as a chemical restraint, as well as our toolkit to improve dementia care and reduce antipsychotic drugging, visit www.nursinghome411.org. </t>
  </si>
  <si>
    <t>It it important to note that there are two types of data on antipsychotic drugging rates: risk-adjusted and non-risk-adjusted. Risk-adjusted data exclude individuals with the following diagnoses: Schizophrenia, Tourrette's Syndrome and Huntington's Disease. Non-risk-adjusted rates include all residents receiving the drugs.</t>
  </si>
  <si>
    <t>Less than two-percent of the population will ever have a diagnosis for one of the conditions. Yet, as of November 2017, over 20% of nursing home residents are receiving these drugs.  Importantly, not all individuals with these diagnoses should be receiving antipsychotic drugs. There are also serious concerns about facilities giving elderly people a diagnosis of one of these conditions in order to drug residents with impunity. For these and other reasons, LTCCC and other advocates prefer the  non-risk-adjusted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</si>
</sst>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0" borderId="1" xfId="1" applyNumberFormat="1" applyFont="1" applyFill="1" applyBorder="1" applyAlignment="1" applyProtection="1">
      <alignment horizontal="center" wrapText="1"/>
    </xf>
    <xf numFmtId="0" fontId="2" fillId="0" borderId="2" xfId="1" applyNumberFormat="1" applyFont="1" applyFill="1" applyBorder="1" applyAlignment="1" applyProtection="1">
      <alignment horizontal="center" wrapText="1"/>
    </xf>
    <xf numFmtId="13" fontId="2" fillId="0" borderId="2" xfId="1" applyNumberFormat="1" applyFont="1" applyFill="1" applyBorder="1" applyAlignment="1" applyProtection="1">
      <alignment horizontal="center" wrapText="1"/>
    </xf>
    <xf numFmtId="0" fontId="2" fillId="0" borderId="3" xfId="1" applyNumberFormat="1" applyFont="1" applyFill="1" applyBorder="1" applyAlignment="1" applyProtection="1">
      <alignment horizontal="center" wrapText="1"/>
    </xf>
    <xf numFmtId="49" fontId="0" fillId="0" borderId="4" xfId="0" applyNumberFormat="1" applyFont="1" applyFill="1" applyBorder="1" applyAlignment="1" applyProtection="1">
      <alignment horizontal="left" wrapText="1"/>
    </xf>
    <xf numFmtId="49" fontId="0" fillId="0" borderId="5" xfId="0" applyNumberFormat="1" applyFont="1" applyFill="1" applyBorder="1" applyAlignment="1" applyProtection="1">
      <alignment horizontal="left" wrapText="1"/>
    </xf>
    <xf numFmtId="10" fontId="0" fillId="0" borderId="5" xfId="0" applyNumberFormat="1" applyBorder="1"/>
    <xf numFmtId="10" fontId="0" fillId="0" borderId="6" xfId="0" applyNumberFormat="1" applyFont="1" applyFill="1" applyBorder="1" applyAlignment="1" applyProtection="1">
      <alignment horizontal="right" wrapText="1"/>
    </xf>
    <xf numFmtId="49" fontId="0" fillId="0" borderId="7" xfId="0" applyNumberFormat="1" applyFont="1" applyFill="1" applyBorder="1" applyAlignment="1" applyProtection="1">
      <alignment horizontal="left" wrapText="1"/>
    </xf>
    <xf numFmtId="49" fontId="0" fillId="0" borderId="8" xfId="0" applyNumberFormat="1" applyFont="1" applyFill="1" applyBorder="1" applyAlignment="1" applyProtection="1">
      <alignment horizontal="left" wrapText="1"/>
    </xf>
    <xf numFmtId="10" fontId="0" fillId="0" borderId="8" xfId="0" applyNumberFormat="1" applyBorder="1"/>
    <xf numFmtId="10" fontId="0" fillId="0" borderId="9" xfId="0" applyNumberFormat="1" applyFont="1" applyFill="1" applyBorder="1" applyAlignment="1" applyProtection="1">
      <alignment horizontal="right" wrapText="1"/>
    </xf>
    <xf numFmtId="0" fontId="0" fillId="0" borderId="0" xfId="0" applyAlignment="1">
      <alignment vertical="top" wrapText="1"/>
    </xf>
  </cellXfs>
  <cellStyles count="2">
    <cellStyle name="Normal" xfId="0" builtinId="0"/>
    <cellStyle name="Normal 2" xfId="1" xr:uid="{1C815D55-CADE-4844-AFC9-2AB0D44E37BD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  <protection locked="1" hidden="0"/>
    </dxf>
    <dxf>
      <numFmt numFmtId="14" formatCode="0.00%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auto="1"/>
      </font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048E7EE-120C-41B7-BE48-95EB791906E2}" name="Table45" displayName="Table45" ref="A1:F77" totalsRowShown="0" headerRowDxfId="10" dataDxfId="8" headerRowBorderDxfId="9" tableBorderDxfId="7" totalsRowBorderDxfId="6" headerRowCellStyle="Normal 2">
  <autoFilter ref="A1:F77" xr:uid="{CA3FE6E3-8097-4CCC-97AE-305FDA28FC24}"/>
  <tableColumns count="6">
    <tableColumn id="1" xr3:uid="{C8848537-EE05-4B13-8216-91F0DAE10AD2}" name="Facility Name" dataDxfId="5"/>
    <tableColumn id="2" xr3:uid="{F9AB71E7-00C9-4F9A-9A48-BFAD0DC6A237}" name="Medicare Number" dataDxfId="4"/>
    <tableColumn id="3" xr3:uid="{B5FEE8CD-CDB2-4C46-8C50-5497A4932FA5}" name="County" dataDxfId="3"/>
    <tableColumn id="4" xr3:uid="{E812056F-C6D5-4ECF-9C6B-D71D8E7E5FF6}" name="ZIP Code" dataDxfId="2"/>
    <tableColumn id="5" xr3:uid="{1CE761E2-E25B-43F2-B596-F63D1E51716C}" name="Percent Receiving Antipsychotic Drugs" dataDxfId="1">
      <calculatedColumnFormula>1-F2</calculatedColumnFormula>
    </tableColumn>
    <tableColumn id="6" xr3:uid="{662B2863-ECF3-49BC-9F24-C7A9A3671ABB}" name="Percent Not Receiving Antipsychotic Drugs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9D16A6-F0FE-4440-9A6E-030006CB69D0}">
  <dimension ref="A1:F77"/>
  <sheetViews>
    <sheetView tabSelected="1" workbookViewId="0">
      <pane ySplit="1" topLeftCell="A2" activePane="bottomLeft" state="frozen"/>
      <selection pane="bottomLeft" activeCell="H4" sqref="H4"/>
    </sheetView>
  </sheetViews>
  <sheetFormatPr defaultRowHeight="15" x14ac:dyDescent="0.25"/>
  <cols>
    <col min="1" max="1" width="38.7109375" customWidth="1"/>
    <col min="2" max="2" width="14.42578125" customWidth="1"/>
    <col min="3" max="3" width="13" customWidth="1"/>
    <col min="4" max="4" width="12" customWidth="1"/>
    <col min="5" max="5" width="26" customWidth="1"/>
    <col min="6" max="6" width="22.85546875" customWidth="1"/>
  </cols>
  <sheetData>
    <row r="1" spans="1:6" ht="30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</row>
    <row r="2" spans="1:6" ht="30" x14ac:dyDescent="0.25">
      <c r="A2" s="5" t="s">
        <v>6</v>
      </c>
      <c r="B2" s="6" t="s">
        <v>7</v>
      </c>
      <c r="C2" s="6" t="s">
        <v>8</v>
      </c>
      <c r="D2" s="6" t="s">
        <v>9</v>
      </c>
      <c r="E2" s="7">
        <f>1-F2</f>
        <v>0.25560000000000005</v>
      </c>
      <c r="F2" s="8">
        <v>0.74439999999999995</v>
      </c>
    </row>
    <row r="3" spans="1:6" x14ac:dyDescent="0.25">
      <c r="A3" s="5" t="s">
        <v>10</v>
      </c>
      <c r="B3" s="6" t="s">
        <v>11</v>
      </c>
      <c r="C3" s="6" t="s">
        <v>12</v>
      </c>
      <c r="D3" s="6" t="s">
        <v>13</v>
      </c>
      <c r="E3" s="7">
        <f>1-F3</f>
        <v>0.19699999999999995</v>
      </c>
      <c r="F3" s="8">
        <v>0.80300000000000005</v>
      </c>
    </row>
    <row r="4" spans="1:6" ht="30" x14ac:dyDescent="0.25">
      <c r="A4" s="5" t="s">
        <v>14</v>
      </c>
      <c r="B4" s="6" t="s">
        <v>15</v>
      </c>
      <c r="C4" s="6" t="s">
        <v>8</v>
      </c>
      <c r="D4" s="6" t="s">
        <v>16</v>
      </c>
      <c r="E4" s="7">
        <f>1-F4</f>
        <v>0.14710000000000001</v>
      </c>
      <c r="F4" s="8">
        <v>0.85289999999999999</v>
      </c>
    </row>
    <row r="5" spans="1:6" x14ac:dyDescent="0.25">
      <c r="A5" s="5" t="s">
        <v>17</v>
      </c>
      <c r="B5" s="6" t="s">
        <v>18</v>
      </c>
      <c r="C5" s="6" t="s">
        <v>19</v>
      </c>
      <c r="D5" s="6" t="s">
        <v>20</v>
      </c>
      <c r="E5" s="7">
        <f t="shared" ref="E5:E68" si="0">1-F5</f>
        <v>0.18179999999999996</v>
      </c>
      <c r="F5" s="8">
        <v>0.81820000000000004</v>
      </c>
    </row>
    <row r="6" spans="1:6" x14ac:dyDescent="0.25">
      <c r="A6" s="5" t="s">
        <v>21</v>
      </c>
      <c r="B6" s="6" t="s">
        <v>22</v>
      </c>
      <c r="C6" s="6" t="s">
        <v>12</v>
      </c>
      <c r="D6" s="6" t="s">
        <v>23</v>
      </c>
      <c r="E6" s="7">
        <f t="shared" si="0"/>
        <v>0.26319999999999999</v>
      </c>
      <c r="F6" s="8">
        <v>0.73680000000000001</v>
      </c>
    </row>
    <row r="7" spans="1:6" x14ac:dyDescent="0.25">
      <c r="A7" s="5" t="s">
        <v>24</v>
      </c>
      <c r="B7" s="6" t="s">
        <v>25</v>
      </c>
      <c r="C7" s="6" t="s">
        <v>26</v>
      </c>
      <c r="D7" s="6" t="s">
        <v>27</v>
      </c>
      <c r="E7" s="7">
        <f t="shared" si="0"/>
        <v>5.4499999999999993E-2</v>
      </c>
      <c r="F7" s="8">
        <v>0.94550000000000001</v>
      </c>
    </row>
    <row r="8" spans="1:6" ht="30" x14ac:dyDescent="0.25">
      <c r="A8" s="5" t="s">
        <v>28</v>
      </c>
      <c r="B8" s="6" t="s">
        <v>29</v>
      </c>
      <c r="C8" s="6" t="s">
        <v>30</v>
      </c>
      <c r="D8" s="6" t="s">
        <v>31</v>
      </c>
      <c r="E8" s="7">
        <f t="shared" si="0"/>
        <v>0.17779999999999996</v>
      </c>
      <c r="F8" s="8">
        <v>0.82220000000000004</v>
      </c>
    </row>
    <row r="9" spans="1:6" x14ac:dyDescent="0.25">
      <c r="A9" s="5" t="s">
        <v>32</v>
      </c>
      <c r="B9" s="6" t="s">
        <v>33</v>
      </c>
      <c r="C9" s="6" t="s">
        <v>34</v>
      </c>
      <c r="D9" s="6" t="s">
        <v>35</v>
      </c>
      <c r="E9" s="7">
        <f t="shared" si="0"/>
        <v>0.12790000000000001</v>
      </c>
      <c r="F9" s="8">
        <v>0.87209999999999999</v>
      </c>
    </row>
    <row r="10" spans="1:6" x14ac:dyDescent="0.25">
      <c r="A10" s="5" t="s">
        <v>36</v>
      </c>
      <c r="B10" s="6" t="s">
        <v>37</v>
      </c>
      <c r="C10" s="6" t="s">
        <v>38</v>
      </c>
      <c r="D10" s="6" t="s">
        <v>39</v>
      </c>
      <c r="E10" s="7">
        <f t="shared" si="0"/>
        <v>6.0599999999999987E-2</v>
      </c>
      <c r="F10" s="8">
        <v>0.93940000000000001</v>
      </c>
    </row>
    <row r="11" spans="1:6" ht="30" x14ac:dyDescent="0.25">
      <c r="A11" s="5" t="s">
        <v>40</v>
      </c>
      <c r="B11" s="6" t="s">
        <v>41</v>
      </c>
      <c r="C11" s="6" t="s">
        <v>12</v>
      </c>
      <c r="D11" s="6" t="s">
        <v>42</v>
      </c>
      <c r="E11" s="7">
        <f t="shared" si="0"/>
        <v>9.4099999999999961E-2</v>
      </c>
      <c r="F11" s="8">
        <v>0.90590000000000004</v>
      </c>
    </row>
    <row r="12" spans="1:6" x14ac:dyDescent="0.25">
      <c r="A12" s="5" t="s">
        <v>43</v>
      </c>
      <c r="B12" s="6" t="s">
        <v>44</v>
      </c>
      <c r="C12" s="6" t="s">
        <v>34</v>
      </c>
      <c r="D12" s="6" t="s">
        <v>45</v>
      </c>
      <c r="E12" s="7">
        <f t="shared" si="0"/>
        <v>0.11109999999999998</v>
      </c>
      <c r="F12" s="8">
        <v>0.88890000000000002</v>
      </c>
    </row>
    <row r="13" spans="1:6" ht="30" x14ac:dyDescent="0.25">
      <c r="A13" s="5" t="s">
        <v>46</v>
      </c>
      <c r="B13" s="6" t="s">
        <v>47</v>
      </c>
      <c r="C13" s="6" t="s">
        <v>8</v>
      </c>
      <c r="D13" s="6" t="s">
        <v>48</v>
      </c>
      <c r="E13" s="7">
        <f t="shared" si="0"/>
        <v>2.0000000000000018E-2</v>
      </c>
      <c r="F13" s="8">
        <v>0.98</v>
      </c>
    </row>
    <row r="14" spans="1:6" x14ac:dyDescent="0.25">
      <c r="A14" s="5" t="s">
        <v>49</v>
      </c>
      <c r="B14" s="6" t="s">
        <v>50</v>
      </c>
      <c r="C14" s="6" t="s">
        <v>12</v>
      </c>
      <c r="D14" s="6" t="s">
        <v>51</v>
      </c>
      <c r="E14" s="7">
        <f t="shared" si="0"/>
        <v>0.25419999999999998</v>
      </c>
      <c r="F14" s="8">
        <v>0.74580000000000002</v>
      </c>
    </row>
    <row r="15" spans="1:6" x14ac:dyDescent="0.25">
      <c r="A15" s="5" t="s">
        <v>52</v>
      </c>
      <c r="B15" s="6" t="s">
        <v>53</v>
      </c>
      <c r="C15" s="6" t="s">
        <v>12</v>
      </c>
      <c r="D15" s="6" t="s">
        <v>23</v>
      </c>
      <c r="E15" s="7">
        <f t="shared" si="0"/>
        <v>0.36839999999999995</v>
      </c>
      <c r="F15" s="8">
        <v>0.63160000000000005</v>
      </c>
    </row>
    <row r="16" spans="1:6" ht="30" x14ac:dyDescent="0.25">
      <c r="A16" s="5" t="s">
        <v>54</v>
      </c>
      <c r="B16" s="6" t="s">
        <v>55</v>
      </c>
      <c r="C16" s="6" t="s">
        <v>12</v>
      </c>
      <c r="D16" s="6" t="s">
        <v>56</v>
      </c>
      <c r="E16" s="7">
        <f t="shared" si="0"/>
        <v>0.125</v>
      </c>
      <c r="F16" s="8">
        <v>0.875</v>
      </c>
    </row>
    <row r="17" spans="1:6" x14ac:dyDescent="0.25">
      <c r="A17" s="5" t="s">
        <v>57</v>
      </c>
      <c r="B17" s="6" t="s">
        <v>58</v>
      </c>
      <c r="C17" s="6" t="s">
        <v>12</v>
      </c>
      <c r="D17" s="6" t="s">
        <v>59</v>
      </c>
      <c r="E17" s="7">
        <f t="shared" si="0"/>
        <v>7.2500000000000009E-2</v>
      </c>
      <c r="F17" s="8">
        <v>0.92749999999999999</v>
      </c>
    </row>
    <row r="18" spans="1:6" x14ac:dyDescent="0.25">
      <c r="A18" s="5" t="s">
        <v>60</v>
      </c>
      <c r="B18" s="6" t="s">
        <v>61</v>
      </c>
      <c r="C18" s="6" t="s">
        <v>62</v>
      </c>
      <c r="D18" s="6" t="s">
        <v>63</v>
      </c>
      <c r="E18" s="7">
        <f t="shared" si="0"/>
        <v>0.35289999999999999</v>
      </c>
      <c r="F18" s="8">
        <v>0.64710000000000001</v>
      </c>
    </row>
    <row r="19" spans="1:6" ht="30" x14ac:dyDescent="0.25">
      <c r="A19" s="5" t="s">
        <v>64</v>
      </c>
      <c r="B19" s="6" t="s">
        <v>65</v>
      </c>
      <c r="C19" s="6" t="s">
        <v>8</v>
      </c>
      <c r="D19" s="6" t="s">
        <v>16</v>
      </c>
      <c r="E19" s="7">
        <f t="shared" si="0"/>
        <v>0.22950000000000004</v>
      </c>
      <c r="F19" s="8">
        <v>0.77049999999999996</v>
      </c>
    </row>
    <row r="20" spans="1:6" ht="30" x14ac:dyDescent="0.25">
      <c r="A20" s="5" t="s">
        <v>66</v>
      </c>
      <c r="B20" s="6" t="s">
        <v>67</v>
      </c>
      <c r="C20" s="6" t="s">
        <v>68</v>
      </c>
      <c r="D20" s="6" t="s">
        <v>69</v>
      </c>
      <c r="E20" s="7">
        <f t="shared" si="0"/>
        <v>0.19299999999999995</v>
      </c>
      <c r="F20" s="8">
        <v>0.80700000000000005</v>
      </c>
    </row>
    <row r="21" spans="1:6" x14ac:dyDescent="0.25">
      <c r="A21" s="5" t="s">
        <v>70</v>
      </c>
      <c r="B21" s="6" t="s">
        <v>71</v>
      </c>
      <c r="C21" s="6" t="s">
        <v>8</v>
      </c>
      <c r="D21" s="6" t="s">
        <v>16</v>
      </c>
      <c r="E21" s="7">
        <f t="shared" si="0"/>
        <v>0.47370000000000001</v>
      </c>
      <c r="F21" s="8">
        <v>0.52629999999999999</v>
      </c>
    </row>
    <row r="22" spans="1:6" ht="30" x14ac:dyDescent="0.25">
      <c r="A22" s="5" t="s">
        <v>72</v>
      </c>
      <c r="B22" s="6" t="s">
        <v>73</v>
      </c>
      <c r="C22" s="6" t="s">
        <v>74</v>
      </c>
      <c r="D22" s="6" t="s">
        <v>75</v>
      </c>
      <c r="E22" s="7">
        <f t="shared" si="0"/>
        <v>0.32350000000000001</v>
      </c>
      <c r="F22" s="8">
        <v>0.67649999999999999</v>
      </c>
    </row>
    <row r="23" spans="1:6" ht="30" x14ac:dyDescent="0.25">
      <c r="A23" s="5" t="s">
        <v>76</v>
      </c>
      <c r="B23" s="6" t="s">
        <v>77</v>
      </c>
      <c r="C23" s="6" t="s">
        <v>78</v>
      </c>
      <c r="D23" s="6" t="s">
        <v>79</v>
      </c>
      <c r="E23" s="7">
        <f t="shared" si="0"/>
        <v>9.760000000000002E-2</v>
      </c>
      <c r="F23" s="8">
        <v>0.90239999999999998</v>
      </c>
    </row>
    <row r="24" spans="1:6" x14ac:dyDescent="0.25">
      <c r="A24" s="5" t="s">
        <v>80</v>
      </c>
      <c r="B24" s="6" t="s">
        <v>81</v>
      </c>
      <c r="C24" s="6" t="s">
        <v>74</v>
      </c>
      <c r="D24" s="6" t="s">
        <v>82</v>
      </c>
      <c r="E24" s="7">
        <f t="shared" si="0"/>
        <v>0.24439999999999995</v>
      </c>
      <c r="F24" s="8">
        <v>0.75560000000000005</v>
      </c>
    </row>
    <row r="25" spans="1:6" ht="30" x14ac:dyDescent="0.25">
      <c r="A25" s="5" t="s">
        <v>83</v>
      </c>
      <c r="B25" s="6" t="s">
        <v>84</v>
      </c>
      <c r="C25" s="6" t="s">
        <v>12</v>
      </c>
      <c r="D25" s="6" t="s">
        <v>85</v>
      </c>
      <c r="E25" s="7">
        <f t="shared" si="0"/>
        <v>0.1633</v>
      </c>
      <c r="F25" s="8">
        <v>0.8367</v>
      </c>
    </row>
    <row r="26" spans="1:6" ht="30" x14ac:dyDescent="0.25">
      <c r="A26" s="5" t="s">
        <v>86</v>
      </c>
      <c r="B26" s="6" t="s">
        <v>87</v>
      </c>
      <c r="C26" s="6" t="s">
        <v>88</v>
      </c>
      <c r="D26" s="6" t="s">
        <v>89</v>
      </c>
      <c r="E26" s="7">
        <f t="shared" si="0"/>
        <v>0.45279999999999998</v>
      </c>
      <c r="F26" s="8">
        <v>0.54720000000000002</v>
      </c>
    </row>
    <row r="27" spans="1:6" x14ac:dyDescent="0.25">
      <c r="A27" s="5" t="s">
        <v>90</v>
      </c>
      <c r="B27" s="6" t="s">
        <v>91</v>
      </c>
      <c r="C27" s="6" t="s">
        <v>19</v>
      </c>
      <c r="D27" s="6" t="s">
        <v>20</v>
      </c>
      <c r="E27" s="7">
        <f t="shared" si="0"/>
        <v>0.11899999999999999</v>
      </c>
      <c r="F27" s="8">
        <v>0.88100000000000001</v>
      </c>
    </row>
    <row r="28" spans="1:6" ht="30" x14ac:dyDescent="0.25">
      <c r="A28" s="5" t="s">
        <v>92</v>
      </c>
      <c r="B28" s="6" t="s">
        <v>93</v>
      </c>
      <c r="C28" s="6" t="s">
        <v>12</v>
      </c>
      <c r="D28" s="6" t="s">
        <v>94</v>
      </c>
      <c r="E28" s="7">
        <f t="shared" si="0"/>
        <v>0.125</v>
      </c>
      <c r="F28" s="8">
        <v>0.875</v>
      </c>
    </row>
    <row r="29" spans="1:6" x14ac:dyDescent="0.25">
      <c r="A29" s="5" t="s">
        <v>95</v>
      </c>
      <c r="B29" s="6" t="s">
        <v>96</v>
      </c>
      <c r="C29" s="6" t="s">
        <v>12</v>
      </c>
      <c r="D29" s="6" t="s">
        <v>97</v>
      </c>
      <c r="E29" s="7">
        <f t="shared" si="0"/>
        <v>0.12749999999999995</v>
      </c>
      <c r="F29" s="8">
        <v>0.87250000000000005</v>
      </c>
    </row>
    <row r="30" spans="1:6" x14ac:dyDescent="0.25">
      <c r="A30" s="5" t="s">
        <v>98</v>
      </c>
      <c r="B30" s="6" t="s">
        <v>99</v>
      </c>
      <c r="C30" s="6" t="s">
        <v>12</v>
      </c>
      <c r="D30" s="6" t="s">
        <v>13</v>
      </c>
      <c r="E30" s="7">
        <f t="shared" si="0"/>
        <v>0.70490000000000008</v>
      </c>
      <c r="F30" s="8">
        <v>0.29509999999999997</v>
      </c>
    </row>
    <row r="31" spans="1:6" x14ac:dyDescent="0.25">
      <c r="A31" s="5" t="s">
        <v>100</v>
      </c>
      <c r="B31" s="6" t="s">
        <v>101</v>
      </c>
      <c r="C31" s="6" t="s">
        <v>74</v>
      </c>
      <c r="D31" s="6" t="s">
        <v>102</v>
      </c>
      <c r="E31" s="7">
        <f t="shared" si="0"/>
        <v>0.31479999999999997</v>
      </c>
      <c r="F31" s="8">
        <v>0.68520000000000003</v>
      </c>
    </row>
    <row r="32" spans="1:6" ht="30" x14ac:dyDescent="0.25">
      <c r="A32" s="5" t="s">
        <v>103</v>
      </c>
      <c r="B32" s="6" t="s">
        <v>104</v>
      </c>
      <c r="C32" s="6" t="s">
        <v>105</v>
      </c>
      <c r="D32" s="6" t="s">
        <v>106</v>
      </c>
      <c r="E32" s="7">
        <f t="shared" si="0"/>
        <v>0.14290000000000003</v>
      </c>
      <c r="F32" s="8">
        <v>0.85709999999999997</v>
      </c>
    </row>
    <row r="33" spans="1:6" ht="30" x14ac:dyDescent="0.25">
      <c r="A33" s="5" t="s">
        <v>107</v>
      </c>
      <c r="B33" s="6" t="s">
        <v>108</v>
      </c>
      <c r="C33" s="6" t="s">
        <v>12</v>
      </c>
      <c r="D33" s="6" t="s">
        <v>109</v>
      </c>
      <c r="E33" s="7">
        <f t="shared" si="0"/>
        <v>0.24</v>
      </c>
      <c r="F33" s="8">
        <v>0.76</v>
      </c>
    </row>
    <row r="34" spans="1:6" ht="30" x14ac:dyDescent="0.25">
      <c r="A34" s="5" t="s">
        <v>110</v>
      </c>
      <c r="B34" s="6" t="s">
        <v>111</v>
      </c>
      <c r="C34" s="6" t="s">
        <v>38</v>
      </c>
      <c r="D34" s="6" t="s">
        <v>112</v>
      </c>
      <c r="E34" s="7">
        <f t="shared" si="0"/>
        <v>0.129</v>
      </c>
      <c r="F34" s="8">
        <v>0.871</v>
      </c>
    </row>
    <row r="35" spans="1:6" x14ac:dyDescent="0.25">
      <c r="A35" s="5" t="s">
        <v>113</v>
      </c>
      <c r="B35" s="6" t="s">
        <v>114</v>
      </c>
      <c r="C35" s="6" t="s">
        <v>105</v>
      </c>
      <c r="D35" s="6" t="s">
        <v>106</v>
      </c>
      <c r="E35" s="7">
        <f t="shared" si="0"/>
        <v>0.23329999999999995</v>
      </c>
      <c r="F35" s="8">
        <v>0.76670000000000005</v>
      </c>
    </row>
    <row r="36" spans="1:6" ht="30" x14ac:dyDescent="0.25">
      <c r="A36" s="5" t="s">
        <v>115</v>
      </c>
      <c r="B36" s="6" t="s">
        <v>116</v>
      </c>
      <c r="C36" s="6" t="s">
        <v>74</v>
      </c>
      <c r="D36" s="6" t="s">
        <v>117</v>
      </c>
      <c r="E36" s="7">
        <f t="shared" si="0"/>
        <v>0.2258</v>
      </c>
      <c r="F36" s="8">
        <v>0.7742</v>
      </c>
    </row>
    <row r="37" spans="1:6" ht="30" x14ac:dyDescent="0.25">
      <c r="A37" s="5" t="s">
        <v>118</v>
      </c>
      <c r="B37" s="6" t="s">
        <v>119</v>
      </c>
      <c r="C37" s="6" t="s">
        <v>120</v>
      </c>
      <c r="D37" s="6" t="s">
        <v>121</v>
      </c>
      <c r="E37" s="7">
        <f t="shared" si="0"/>
        <v>0.21050000000000002</v>
      </c>
      <c r="F37" s="8">
        <v>0.78949999999999998</v>
      </c>
    </row>
    <row r="38" spans="1:6" x14ac:dyDescent="0.25">
      <c r="A38" s="5" t="s">
        <v>122</v>
      </c>
      <c r="B38" s="6" t="s">
        <v>123</v>
      </c>
      <c r="C38" s="6" t="s">
        <v>12</v>
      </c>
      <c r="D38" s="6" t="s">
        <v>124</v>
      </c>
      <c r="E38" s="7">
        <f t="shared" si="0"/>
        <v>5.3599999999999981E-2</v>
      </c>
      <c r="F38" s="8">
        <v>0.94640000000000002</v>
      </c>
    </row>
    <row r="39" spans="1:6" x14ac:dyDescent="0.25">
      <c r="A39" s="5" t="s">
        <v>125</v>
      </c>
      <c r="B39" s="6" t="s">
        <v>126</v>
      </c>
      <c r="C39" s="6" t="s">
        <v>12</v>
      </c>
      <c r="D39" s="6" t="s">
        <v>23</v>
      </c>
      <c r="E39" s="7">
        <f t="shared" si="0"/>
        <v>0.18989999999999996</v>
      </c>
      <c r="F39" s="8">
        <v>0.81010000000000004</v>
      </c>
    </row>
    <row r="40" spans="1:6" x14ac:dyDescent="0.25">
      <c r="A40" s="5" t="s">
        <v>127</v>
      </c>
      <c r="B40" s="6" t="s">
        <v>128</v>
      </c>
      <c r="C40" s="6" t="s">
        <v>12</v>
      </c>
      <c r="D40" s="6" t="s">
        <v>129</v>
      </c>
      <c r="E40" s="7">
        <f t="shared" si="0"/>
        <v>0.12370000000000003</v>
      </c>
      <c r="F40" s="8">
        <v>0.87629999999999997</v>
      </c>
    </row>
    <row r="41" spans="1:6" x14ac:dyDescent="0.25">
      <c r="A41" s="5" t="s">
        <v>130</v>
      </c>
      <c r="B41" s="6" t="s">
        <v>131</v>
      </c>
      <c r="C41" s="6" t="s">
        <v>34</v>
      </c>
      <c r="D41" s="6" t="s">
        <v>35</v>
      </c>
      <c r="E41" s="7">
        <f t="shared" si="0"/>
        <v>0.19350000000000001</v>
      </c>
      <c r="F41" s="8">
        <v>0.80649999999999999</v>
      </c>
    </row>
    <row r="42" spans="1:6" x14ac:dyDescent="0.25">
      <c r="A42" s="5" t="s">
        <v>132</v>
      </c>
      <c r="B42" s="6" t="s">
        <v>133</v>
      </c>
      <c r="C42" s="6" t="s">
        <v>8</v>
      </c>
      <c r="D42" s="6" t="s">
        <v>48</v>
      </c>
      <c r="E42" s="7">
        <f t="shared" si="0"/>
        <v>0.27659999999999996</v>
      </c>
      <c r="F42" s="8">
        <v>0.72340000000000004</v>
      </c>
    </row>
    <row r="43" spans="1:6" x14ac:dyDescent="0.25">
      <c r="A43" s="5" t="s">
        <v>134</v>
      </c>
      <c r="B43" s="6" t="s">
        <v>135</v>
      </c>
      <c r="C43" s="6" t="s">
        <v>62</v>
      </c>
      <c r="D43" s="6" t="s">
        <v>136</v>
      </c>
      <c r="E43" s="7">
        <f t="shared" si="0"/>
        <v>0.18179999999999996</v>
      </c>
      <c r="F43" s="8">
        <v>0.81820000000000004</v>
      </c>
    </row>
    <row r="44" spans="1:6" x14ac:dyDescent="0.25">
      <c r="A44" s="5" t="s">
        <v>137</v>
      </c>
      <c r="B44" s="6" t="s">
        <v>138</v>
      </c>
      <c r="C44" s="6" t="s">
        <v>8</v>
      </c>
      <c r="D44" s="6" t="s">
        <v>48</v>
      </c>
      <c r="E44" s="7">
        <f t="shared" si="0"/>
        <v>9.9999999999999978E-2</v>
      </c>
      <c r="F44" s="8">
        <v>0.9</v>
      </c>
    </row>
    <row r="45" spans="1:6" x14ac:dyDescent="0.25">
      <c r="A45" s="5" t="s">
        <v>139</v>
      </c>
      <c r="B45" s="6" t="s">
        <v>140</v>
      </c>
      <c r="C45" s="6" t="s">
        <v>74</v>
      </c>
      <c r="D45" s="6" t="s">
        <v>141</v>
      </c>
      <c r="E45" s="7">
        <f t="shared" si="0"/>
        <v>0.33699999999999997</v>
      </c>
      <c r="F45" s="8">
        <v>0.66300000000000003</v>
      </c>
    </row>
    <row r="46" spans="1:6" x14ac:dyDescent="0.25">
      <c r="A46" s="5" t="s">
        <v>142</v>
      </c>
      <c r="B46" s="6" t="s">
        <v>143</v>
      </c>
      <c r="C46" s="6" t="s">
        <v>12</v>
      </c>
      <c r="D46" s="6" t="s">
        <v>144</v>
      </c>
      <c r="E46" s="7">
        <f t="shared" si="0"/>
        <v>0.71429999999999993</v>
      </c>
      <c r="F46" s="8">
        <v>0.28570000000000001</v>
      </c>
    </row>
    <row r="47" spans="1:6" ht="30" x14ac:dyDescent="0.25">
      <c r="A47" s="5" t="s">
        <v>145</v>
      </c>
      <c r="B47" s="6" t="s">
        <v>146</v>
      </c>
      <c r="C47" s="6" t="s">
        <v>12</v>
      </c>
      <c r="D47" s="6" t="s">
        <v>109</v>
      </c>
      <c r="E47" s="7">
        <f t="shared" si="0"/>
        <v>6.6699999999999982E-2</v>
      </c>
      <c r="F47" s="8">
        <v>0.93330000000000002</v>
      </c>
    </row>
    <row r="48" spans="1:6" ht="30" x14ac:dyDescent="0.25">
      <c r="A48" s="5" t="s">
        <v>147</v>
      </c>
      <c r="B48" s="6" t="s">
        <v>148</v>
      </c>
      <c r="C48" s="6" t="s">
        <v>12</v>
      </c>
      <c r="D48" s="6" t="s">
        <v>149</v>
      </c>
      <c r="E48" s="7">
        <f t="shared" si="0"/>
        <v>0.16669999999999996</v>
      </c>
      <c r="F48" s="8">
        <v>0.83330000000000004</v>
      </c>
    </row>
    <row r="49" spans="1:6" x14ac:dyDescent="0.25">
      <c r="A49" s="5" t="s">
        <v>150</v>
      </c>
      <c r="B49" s="6" t="s">
        <v>151</v>
      </c>
      <c r="C49" s="6" t="s">
        <v>74</v>
      </c>
      <c r="D49" s="6" t="s">
        <v>152</v>
      </c>
      <c r="E49" s="7">
        <f t="shared" si="0"/>
        <v>0.10870000000000002</v>
      </c>
      <c r="F49" s="8">
        <v>0.89129999999999998</v>
      </c>
    </row>
    <row r="50" spans="1:6" x14ac:dyDescent="0.25">
      <c r="A50" s="5" t="s">
        <v>153</v>
      </c>
      <c r="B50" s="6" t="s">
        <v>154</v>
      </c>
      <c r="C50" s="6" t="s">
        <v>74</v>
      </c>
      <c r="D50" s="6" t="s">
        <v>155</v>
      </c>
      <c r="E50" s="7">
        <f t="shared" si="0"/>
        <v>0.12119999999999997</v>
      </c>
      <c r="F50" s="8">
        <v>0.87880000000000003</v>
      </c>
    </row>
    <row r="51" spans="1:6" x14ac:dyDescent="0.25">
      <c r="A51" s="5" t="s">
        <v>156</v>
      </c>
      <c r="B51" s="6" t="s">
        <v>157</v>
      </c>
      <c r="C51" s="6" t="s">
        <v>38</v>
      </c>
      <c r="D51" s="6" t="s">
        <v>158</v>
      </c>
      <c r="E51" s="7">
        <f t="shared" si="0"/>
        <v>9.7999999999999976E-2</v>
      </c>
      <c r="F51" s="8">
        <v>0.90200000000000002</v>
      </c>
    </row>
    <row r="52" spans="1:6" x14ac:dyDescent="0.25">
      <c r="A52" s="5" t="s">
        <v>159</v>
      </c>
      <c r="B52" s="6" t="s">
        <v>160</v>
      </c>
      <c r="C52" s="6" t="s">
        <v>12</v>
      </c>
      <c r="D52" s="6" t="s">
        <v>23</v>
      </c>
      <c r="E52" s="7">
        <f t="shared" si="0"/>
        <v>0.129</v>
      </c>
      <c r="F52" s="8">
        <v>0.871</v>
      </c>
    </row>
    <row r="53" spans="1:6" x14ac:dyDescent="0.25">
      <c r="A53" s="5" t="s">
        <v>161</v>
      </c>
      <c r="B53" s="6" t="s">
        <v>162</v>
      </c>
      <c r="C53" s="6" t="s">
        <v>163</v>
      </c>
      <c r="D53" s="6" t="s">
        <v>164</v>
      </c>
      <c r="E53" s="7">
        <f t="shared" si="0"/>
        <v>0.18840000000000001</v>
      </c>
      <c r="F53" s="8">
        <v>0.81159999999999999</v>
      </c>
    </row>
    <row r="54" spans="1:6" x14ac:dyDescent="0.25">
      <c r="A54" s="5" t="s">
        <v>165</v>
      </c>
      <c r="B54" s="6" t="s">
        <v>166</v>
      </c>
      <c r="C54" s="6" t="s">
        <v>38</v>
      </c>
      <c r="D54" s="6" t="s">
        <v>39</v>
      </c>
      <c r="E54" s="7">
        <f t="shared" si="0"/>
        <v>0.38890000000000002</v>
      </c>
      <c r="F54" s="8">
        <v>0.61109999999999998</v>
      </c>
    </row>
    <row r="55" spans="1:6" x14ac:dyDescent="0.25">
      <c r="A55" s="5" t="s">
        <v>167</v>
      </c>
      <c r="B55" s="6" t="s">
        <v>168</v>
      </c>
      <c r="C55" s="6" t="s">
        <v>12</v>
      </c>
      <c r="D55" s="6" t="s">
        <v>97</v>
      </c>
      <c r="E55" s="7">
        <f t="shared" si="0"/>
        <v>0.38780000000000003</v>
      </c>
      <c r="F55" s="8">
        <v>0.61219999999999997</v>
      </c>
    </row>
    <row r="56" spans="1:6" x14ac:dyDescent="0.25">
      <c r="A56" s="5" t="s">
        <v>169</v>
      </c>
      <c r="B56" s="6" t="s">
        <v>170</v>
      </c>
      <c r="C56" s="6" t="s">
        <v>12</v>
      </c>
      <c r="D56" s="6" t="s">
        <v>51</v>
      </c>
      <c r="E56" s="7">
        <f t="shared" si="0"/>
        <v>0.17649999999999999</v>
      </c>
      <c r="F56" s="8">
        <v>0.82350000000000001</v>
      </c>
    </row>
    <row r="57" spans="1:6" ht="30" x14ac:dyDescent="0.25">
      <c r="A57" s="5" t="s">
        <v>171</v>
      </c>
      <c r="B57" s="6" t="s">
        <v>172</v>
      </c>
      <c r="C57" s="6" t="s">
        <v>12</v>
      </c>
      <c r="D57" s="6" t="s">
        <v>173</v>
      </c>
      <c r="E57" s="7">
        <f t="shared" si="0"/>
        <v>7.889999999999997E-2</v>
      </c>
      <c r="F57" s="8">
        <v>0.92110000000000003</v>
      </c>
    </row>
    <row r="58" spans="1:6" x14ac:dyDescent="0.25">
      <c r="A58" s="5" t="s">
        <v>174</v>
      </c>
      <c r="B58" s="6" t="s">
        <v>175</v>
      </c>
      <c r="C58" s="6" t="s">
        <v>38</v>
      </c>
      <c r="D58" s="6" t="s">
        <v>158</v>
      </c>
      <c r="E58" s="7">
        <f t="shared" si="0"/>
        <v>0.25</v>
      </c>
      <c r="F58" s="8">
        <v>0.75</v>
      </c>
    </row>
    <row r="59" spans="1:6" x14ac:dyDescent="0.25">
      <c r="A59" s="5" t="s">
        <v>176</v>
      </c>
      <c r="B59" s="6" t="s">
        <v>177</v>
      </c>
      <c r="C59" s="6" t="s">
        <v>34</v>
      </c>
      <c r="D59" s="6" t="s">
        <v>35</v>
      </c>
      <c r="E59" s="7">
        <f t="shared" si="0"/>
        <v>0.21740000000000004</v>
      </c>
      <c r="F59" s="8">
        <v>0.78259999999999996</v>
      </c>
    </row>
    <row r="60" spans="1:6" ht="30" x14ac:dyDescent="0.25">
      <c r="A60" s="5" t="s">
        <v>178</v>
      </c>
      <c r="B60" s="6" t="s">
        <v>179</v>
      </c>
      <c r="C60" s="6" t="s">
        <v>180</v>
      </c>
      <c r="D60" s="6" t="s">
        <v>181</v>
      </c>
      <c r="E60" s="7">
        <f t="shared" si="0"/>
        <v>0.22860000000000003</v>
      </c>
      <c r="F60" s="8">
        <v>0.77139999999999997</v>
      </c>
    </row>
    <row r="61" spans="1:6" x14ac:dyDescent="0.25">
      <c r="A61" s="5" t="s">
        <v>182</v>
      </c>
      <c r="B61" s="6" t="s">
        <v>183</v>
      </c>
      <c r="C61" s="6" t="s">
        <v>12</v>
      </c>
      <c r="D61" s="6" t="s">
        <v>184</v>
      </c>
      <c r="E61" s="7">
        <f t="shared" si="0"/>
        <v>3.1200000000000006E-2</v>
      </c>
      <c r="F61" s="8">
        <v>0.96879999999999999</v>
      </c>
    </row>
    <row r="62" spans="1:6" x14ac:dyDescent="0.25">
      <c r="A62" s="5" t="s">
        <v>185</v>
      </c>
      <c r="B62" s="6" t="s">
        <v>186</v>
      </c>
      <c r="C62" s="6" t="s">
        <v>34</v>
      </c>
      <c r="D62" s="6" t="s">
        <v>35</v>
      </c>
      <c r="E62" s="7">
        <f t="shared" si="0"/>
        <v>0.18330000000000002</v>
      </c>
      <c r="F62" s="8">
        <v>0.81669999999999998</v>
      </c>
    </row>
    <row r="63" spans="1:6" x14ac:dyDescent="0.25">
      <c r="A63" s="5" t="s">
        <v>187</v>
      </c>
      <c r="B63" s="6" t="s">
        <v>188</v>
      </c>
      <c r="C63" s="6" t="s">
        <v>12</v>
      </c>
      <c r="D63" s="6" t="s">
        <v>189</v>
      </c>
      <c r="E63" s="7">
        <f t="shared" si="0"/>
        <v>5.4100000000000037E-2</v>
      </c>
      <c r="F63" s="8">
        <v>0.94589999999999996</v>
      </c>
    </row>
    <row r="64" spans="1:6" x14ac:dyDescent="0.25">
      <c r="A64" s="5" t="s">
        <v>190</v>
      </c>
      <c r="B64" s="6" t="s">
        <v>191</v>
      </c>
      <c r="C64" s="6" t="s">
        <v>12</v>
      </c>
      <c r="D64" s="6" t="s">
        <v>192</v>
      </c>
      <c r="E64" s="7">
        <f t="shared" si="0"/>
        <v>4.1699999999999959E-2</v>
      </c>
      <c r="F64" s="8">
        <v>0.95830000000000004</v>
      </c>
    </row>
    <row r="65" spans="1:6" ht="30" x14ac:dyDescent="0.25">
      <c r="A65" s="5" t="s">
        <v>193</v>
      </c>
      <c r="B65" s="6" t="s">
        <v>194</v>
      </c>
      <c r="C65" s="6" t="s">
        <v>8</v>
      </c>
      <c r="D65" s="6" t="s">
        <v>195</v>
      </c>
      <c r="E65" s="7">
        <f t="shared" si="0"/>
        <v>9.9099999999999966E-2</v>
      </c>
      <c r="F65" s="8">
        <v>0.90090000000000003</v>
      </c>
    </row>
    <row r="66" spans="1:6" ht="30" x14ac:dyDescent="0.25">
      <c r="A66" s="5" t="s">
        <v>196</v>
      </c>
      <c r="B66" s="6" t="s">
        <v>197</v>
      </c>
      <c r="C66" s="6" t="s">
        <v>198</v>
      </c>
      <c r="D66" s="6" t="s">
        <v>199</v>
      </c>
      <c r="E66" s="7">
        <f t="shared" si="0"/>
        <v>0.22860000000000003</v>
      </c>
      <c r="F66" s="8">
        <v>0.77139999999999997</v>
      </c>
    </row>
    <row r="67" spans="1:6" x14ac:dyDescent="0.25">
      <c r="A67" s="5" t="s">
        <v>200</v>
      </c>
      <c r="B67" s="6" t="s">
        <v>201</v>
      </c>
      <c r="C67" s="6" t="s">
        <v>74</v>
      </c>
      <c r="D67" s="6" t="s">
        <v>102</v>
      </c>
      <c r="E67" s="7">
        <f t="shared" si="0"/>
        <v>5.3300000000000014E-2</v>
      </c>
      <c r="F67" s="8">
        <v>0.94669999999999999</v>
      </c>
    </row>
    <row r="68" spans="1:6" x14ac:dyDescent="0.25">
      <c r="A68" s="5" t="s">
        <v>202</v>
      </c>
      <c r="B68" s="6" t="s">
        <v>203</v>
      </c>
      <c r="C68" s="6" t="s">
        <v>12</v>
      </c>
      <c r="D68" s="6" t="s">
        <v>189</v>
      </c>
      <c r="E68" s="7">
        <f t="shared" si="0"/>
        <v>9.0899999999999981E-2</v>
      </c>
      <c r="F68" s="8">
        <v>0.90910000000000002</v>
      </c>
    </row>
    <row r="69" spans="1:6" x14ac:dyDescent="0.25">
      <c r="A69" s="5" t="s">
        <v>204</v>
      </c>
      <c r="B69" s="6" t="s">
        <v>205</v>
      </c>
      <c r="C69" s="6" t="s">
        <v>38</v>
      </c>
      <c r="D69" s="6" t="s">
        <v>206</v>
      </c>
      <c r="E69" s="7">
        <f t="shared" ref="E69:E77" si="1">1-F69</f>
        <v>0.11539999999999995</v>
      </c>
      <c r="F69" s="8">
        <v>0.88460000000000005</v>
      </c>
    </row>
    <row r="70" spans="1:6" ht="30" x14ac:dyDescent="0.25">
      <c r="A70" s="5" t="s">
        <v>207</v>
      </c>
      <c r="B70" s="6" t="s">
        <v>208</v>
      </c>
      <c r="C70" s="6" t="s">
        <v>74</v>
      </c>
      <c r="D70" s="6" t="s">
        <v>152</v>
      </c>
      <c r="E70" s="7">
        <f t="shared" si="1"/>
        <v>0.15690000000000004</v>
      </c>
      <c r="F70" s="8">
        <v>0.84309999999999996</v>
      </c>
    </row>
    <row r="71" spans="1:6" x14ac:dyDescent="0.25">
      <c r="A71" s="5" t="s">
        <v>209</v>
      </c>
      <c r="B71" s="6" t="s">
        <v>210</v>
      </c>
      <c r="C71" s="6" t="s">
        <v>8</v>
      </c>
      <c r="D71" s="6" t="s">
        <v>48</v>
      </c>
      <c r="E71" s="7">
        <f t="shared" si="1"/>
        <v>7.1400000000000019E-2</v>
      </c>
      <c r="F71" s="8">
        <v>0.92859999999999998</v>
      </c>
    </row>
    <row r="72" spans="1:6" x14ac:dyDescent="0.25">
      <c r="A72" s="5" t="s">
        <v>211</v>
      </c>
      <c r="B72" s="6" t="s">
        <v>212</v>
      </c>
      <c r="C72" s="6" t="s">
        <v>12</v>
      </c>
      <c r="D72" s="6" t="s">
        <v>213</v>
      </c>
      <c r="E72" s="7">
        <f t="shared" si="1"/>
        <v>0.125</v>
      </c>
      <c r="F72" s="8">
        <v>0.875</v>
      </c>
    </row>
    <row r="73" spans="1:6" ht="30" x14ac:dyDescent="0.25">
      <c r="A73" s="5" t="s">
        <v>214</v>
      </c>
      <c r="B73" s="6" t="s">
        <v>215</v>
      </c>
      <c r="C73" s="6" t="s">
        <v>12</v>
      </c>
      <c r="D73" s="6" t="s">
        <v>94</v>
      </c>
      <c r="E73" s="7">
        <f t="shared" si="1"/>
        <v>0.44440000000000002</v>
      </c>
      <c r="F73" s="8">
        <v>0.55559999999999998</v>
      </c>
    </row>
    <row r="74" spans="1:6" x14ac:dyDescent="0.25">
      <c r="A74" s="5" t="s">
        <v>216</v>
      </c>
      <c r="B74" s="6" t="s">
        <v>217</v>
      </c>
      <c r="C74" s="6" t="s">
        <v>12</v>
      </c>
      <c r="D74" s="6" t="s">
        <v>97</v>
      </c>
      <c r="E74" s="7">
        <f t="shared" si="1"/>
        <v>0.625</v>
      </c>
      <c r="F74" s="8">
        <v>0.375</v>
      </c>
    </row>
    <row r="75" spans="1:6" x14ac:dyDescent="0.25">
      <c r="A75" s="5" t="s">
        <v>218</v>
      </c>
      <c r="B75" s="6" t="s">
        <v>219</v>
      </c>
      <c r="C75" s="6" t="s">
        <v>12</v>
      </c>
      <c r="D75" s="6" t="s">
        <v>51</v>
      </c>
      <c r="E75" s="7">
        <f t="shared" si="1"/>
        <v>0.71429999999999993</v>
      </c>
      <c r="F75" s="8">
        <v>0.28570000000000001</v>
      </c>
    </row>
    <row r="76" spans="1:6" ht="30" x14ac:dyDescent="0.25">
      <c r="A76" s="5" t="s">
        <v>220</v>
      </c>
      <c r="B76" s="6" t="s">
        <v>221</v>
      </c>
      <c r="C76" s="6" t="s">
        <v>12</v>
      </c>
      <c r="D76" s="6" t="s">
        <v>97</v>
      </c>
      <c r="E76" s="7">
        <f t="shared" si="1"/>
        <v>0.41180000000000005</v>
      </c>
      <c r="F76" s="8">
        <v>0.58819999999999995</v>
      </c>
    </row>
    <row r="77" spans="1:6" ht="30" x14ac:dyDescent="0.25">
      <c r="A77" s="9" t="s">
        <v>222</v>
      </c>
      <c r="B77" s="10" t="s">
        <v>223</v>
      </c>
      <c r="C77" s="10" t="s">
        <v>8</v>
      </c>
      <c r="D77" s="10" t="s">
        <v>195</v>
      </c>
      <c r="E77" s="11">
        <f t="shared" si="1"/>
        <v>0.34150000000000003</v>
      </c>
      <c r="F77" s="12">
        <v>0.65849999999999997</v>
      </c>
    </row>
  </sheetData>
  <conditionalFormatting sqref="A1:F1">
    <cfRule type="expression" dxfId="11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085C5-9847-40E2-B219-7439D3D17BB2}">
  <dimension ref="A3:C9"/>
  <sheetViews>
    <sheetView workbookViewId="0">
      <selection sqref="A1:XFD1048576"/>
    </sheetView>
  </sheetViews>
  <sheetFormatPr defaultColWidth="12.5703125" defaultRowHeight="15" x14ac:dyDescent="0.25"/>
  <cols>
    <col min="1" max="1" width="66.42578125" style="13" customWidth="1"/>
    <col min="2" max="2" width="4" customWidth="1"/>
    <col min="3" max="3" width="49.85546875" style="13" customWidth="1"/>
  </cols>
  <sheetData>
    <row r="3" spans="1:3" ht="60" x14ac:dyDescent="0.25">
      <c r="A3" s="13" t="s">
        <v>224</v>
      </c>
      <c r="C3" s="13" t="s">
        <v>225</v>
      </c>
    </row>
    <row r="5" spans="1:3" ht="75" x14ac:dyDescent="0.25">
      <c r="A5" s="13" t="s">
        <v>226</v>
      </c>
      <c r="C5" s="13" t="s">
        <v>227</v>
      </c>
    </row>
    <row r="7" spans="1:3" ht="75" x14ac:dyDescent="0.25">
      <c r="A7" s="13" t="s">
        <v>228</v>
      </c>
    </row>
    <row r="9" spans="1:3" ht="120" x14ac:dyDescent="0.25">
      <c r="A9" s="1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UT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rosenberg</dc:creator>
  <cp:lastModifiedBy>sara rosenberg</cp:lastModifiedBy>
  <dcterms:created xsi:type="dcterms:W3CDTF">2017-11-20T23:15:28Z</dcterms:created>
  <dcterms:modified xsi:type="dcterms:W3CDTF">2018-04-17T18:56:41Z</dcterms:modified>
</cp:coreProperties>
</file>