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1340" windowHeight="15820" tabRatio="500" activeTab="1"/>
  </bookViews>
  <sheets>
    <sheet name="Notes" sheetId="4" r:id="rId1"/>
    <sheet name="VT" sheetId="9" r:id="rId2"/>
  </sheets>
  <definedNames>
    <definedName name="_xlnm._FilterDatabase" localSheetId="1" hidden="1">VT!$A$1:$I$31</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31" i="9" l="1"/>
  <c r="G31" i="9"/>
  <c r="H31" i="9"/>
  <c r="I30" i="9"/>
  <c r="G30" i="9"/>
  <c r="H30" i="9"/>
  <c r="I29" i="9"/>
  <c r="G29" i="9"/>
  <c r="H29" i="9"/>
  <c r="I28" i="9"/>
  <c r="G28" i="9"/>
  <c r="H28" i="9"/>
  <c r="I27" i="9"/>
  <c r="G27" i="9"/>
  <c r="H27" i="9"/>
  <c r="I26" i="9"/>
  <c r="G26" i="9"/>
  <c r="H26" i="9"/>
  <c r="I25" i="9"/>
  <c r="G25" i="9"/>
  <c r="H25" i="9"/>
  <c r="I24" i="9"/>
  <c r="G24" i="9"/>
  <c r="H24" i="9"/>
  <c r="I23" i="9"/>
  <c r="G23" i="9"/>
  <c r="H23" i="9"/>
  <c r="I22" i="9"/>
  <c r="G22" i="9"/>
  <c r="H22" i="9"/>
  <c r="I21" i="9"/>
  <c r="G21" i="9"/>
  <c r="H21" i="9"/>
  <c r="I20" i="9"/>
  <c r="G20" i="9"/>
  <c r="H20" i="9"/>
  <c r="I19" i="9"/>
  <c r="G19" i="9"/>
  <c r="H19" i="9"/>
  <c r="I18" i="9"/>
  <c r="G18" i="9"/>
  <c r="H18" i="9"/>
  <c r="I17" i="9"/>
  <c r="G17" i="9"/>
  <c r="H17" i="9"/>
  <c r="I16" i="9"/>
  <c r="G16" i="9"/>
  <c r="H16" i="9"/>
  <c r="I15" i="9"/>
  <c r="G15" i="9"/>
  <c r="H15" i="9"/>
  <c r="I14" i="9"/>
  <c r="G14" i="9"/>
  <c r="H14" i="9"/>
  <c r="I13" i="9"/>
  <c r="G13" i="9"/>
  <c r="H13" i="9"/>
  <c r="I12" i="9"/>
  <c r="G12" i="9"/>
  <c r="H12" i="9"/>
  <c r="I11" i="9"/>
  <c r="G11" i="9"/>
  <c r="H11" i="9"/>
  <c r="I10" i="9"/>
  <c r="G10" i="9"/>
  <c r="H10" i="9"/>
  <c r="I9" i="9"/>
  <c r="G9" i="9"/>
  <c r="H9" i="9"/>
  <c r="I8" i="9"/>
  <c r="G8" i="9"/>
  <c r="H8" i="9"/>
  <c r="I7" i="9"/>
  <c r="G7" i="9"/>
  <c r="H7" i="9"/>
  <c r="I6" i="9"/>
  <c r="G6" i="9"/>
  <c r="H6" i="9"/>
  <c r="I5" i="9"/>
  <c r="G5" i="9"/>
  <c r="H5" i="9"/>
  <c r="I4" i="9"/>
  <c r="G4" i="9"/>
  <c r="H4" i="9"/>
  <c r="I3" i="9"/>
  <c r="G3" i="9"/>
  <c r="H3" i="9"/>
  <c r="I2" i="9"/>
  <c r="G2" i="9"/>
  <c r="H2" i="9"/>
</calcChain>
</file>

<file path=xl/sharedStrings.xml><?xml version="1.0" encoding="utf-8"?>
<sst xmlns="http://schemas.openxmlformats.org/spreadsheetml/2006/main" count="78" uniqueCount="49">
  <si>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</si>
  <si>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</si>
  <si>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</si>
  <si>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</si>
  <si>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</si>
  <si>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</si>
  <si>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</si>
  <si>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</si>
  <si>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</si>
  <si>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</si>
  <si>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</si>
  <si>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</si>
  <si>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</si>
  <si>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</si>
  <si>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</si>
  <si>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</si>
  <si>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</si>
  <si>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</si>
  <si>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VT</t>
  </si>
  <si>
    <t>BELAIRE QUALITY CENTER</t>
  </si>
  <si>
    <t>BENNINGTON HEALTH &amp; REHAB</t>
  </si>
  <si>
    <t>BERLIN HEALTH &amp; REHAB CTR</t>
  </si>
  <si>
    <t>BROOKSIDE HEALTH AND REHABILITATION</t>
  </si>
  <si>
    <t>BURLINGTON HEALTH &amp; REHAB</t>
  </si>
  <si>
    <t>CEDAR HILL HEALTH CARE CENTER</t>
  </si>
  <si>
    <t>CENTERS FOR LIVING AND REHAB</t>
  </si>
  <si>
    <t>DERBY GREEN NURSING HOME</t>
  </si>
  <si>
    <t>FRANKLIN COUNTY REHAB CENTER LLC</t>
  </si>
  <si>
    <t>GILL ODD FELLOWS HOME</t>
  </si>
  <si>
    <t>GREEN MOUNTAIN NURSING AND REHABILITATION</t>
  </si>
  <si>
    <t>GREENSBORO NURSING HOME</t>
  </si>
  <si>
    <t>KINDRED TRANSITIONAL CARE &amp; REHAB BIRCHWOOD TER</t>
  </si>
  <si>
    <t>MAYO HEALTHCARE INC.</t>
  </si>
  <si>
    <t>MOUNTAIN VIEW CENTER GENESIS HEALTHCARE</t>
  </si>
  <si>
    <t>NEWPORT HEALTH CARE CENTER</t>
  </si>
  <si>
    <t>PINES REHAB &amp; HEALTH CTR</t>
  </si>
  <si>
    <t>ROWAN COURT HEALTH AND REHAB</t>
  </si>
  <si>
    <t>RUTLAND HEALTHCARE AND REHABILITATION CENTER</t>
  </si>
  <si>
    <t>SAINT ALBANS HEALTHCARE AND REHABILITATION CENTER</t>
  </si>
  <si>
    <t>SPRINGFIELD HEALTH &amp; REHAB</t>
  </si>
  <si>
    <t>STARR FARM NURSING CENTER</t>
  </si>
  <si>
    <t>ST JOHNSBURY HEALTH &amp; REHAB</t>
  </si>
  <si>
    <t>THE MANOR, INC</t>
  </si>
  <si>
    <t>THE PINES AT RUTLAND CENTER FOR NURSING AND REHABI</t>
  </si>
  <si>
    <t>THE VILLA REHAB</t>
  </si>
  <si>
    <t>UNION HOUSE NURSING HOME</t>
  </si>
  <si>
    <t>VERMONT VETERANS' HOME</t>
  </si>
  <si>
    <t>VERNON GREEN NURSING HOME</t>
  </si>
  <si>
    <t>WAKE ROBIN-LINDEN NURSING HOME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</si>
</sst>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workbookViewId="0">
      <pane ySplit="1" topLeftCell="A2" activePane="bottomLeft" state="frozen"/>
      <selection pane="bottomLeft" activeCell="B1" sqref="B1"/>
    </sheetView>
  </sheetViews>
  <sheetFormatPr baseColWidth="10" defaultRowHeight="16" x14ac:dyDescent="0.2"/>
  <cols>
    <col min="2" max="2" width="34.66406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18</v>
      </c>
      <c r="B2" t="s">
        <v>19</v>
      </c>
      <c r="C2" s="4">
        <v>35.054945054945001</v>
      </c>
      <c r="D2" s="4">
        <v>9.5743956043955993</v>
      </c>
      <c r="E2" s="4">
        <v>36.158241758241701</v>
      </c>
      <c r="F2" s="4">
        <v>83.301428571428502</v>
      </c>
      <c r="G2" s="4">
        <f t="shared" ref="G2:G31" si="0">SUM(D2:F2)</f>
        <v>129.03406593406581</v>
      </c>
      <c r="H2" s="4">
        <f t="shared" ref="H2:H31" si="1">G2/C2</f>
        <v>3.6809090909090929</v>
      </c>
      <c r="I2" s="4">
        <f t="shared" ref="I2:I31" si="2">D2/C2</f>
        <v>0.27312539184953005</v>
      </c>
    </row>
    <row r="3" spans="1:9" x14ac:dyDescent="0.2">
      <c r="A3" t="s">
        <v>18</v>
      </c>
      <c r="B3" t="s">
        <v>20</v>
      </c>
      <c r="C3" s="4">
        <v>71.142857142857096</v>
      </c>
      <c r="D3" s="4">
        <v>30.841648351648299</v>
      </c>
      <c r="E3" s="4">
        <v>62.596153846153797</v>
      </c>
      <c r="F3" s="4">
        <v>159.70780219780201</v>
      </c>
      <c r="G3" s="4">
        <f t="shared" si="0"/>
        <v>253.1456043956041</v>
      </c>
      <c r="H3" s="4">
        <f t="shared" si="1"/>
        <v>3.5582715477293774</v>
      </c>
      <c r="I3" s="4">
        <f t="shared" si="2"/>
        <v>0.43351714550509685</v>
      </c>
    </row>
    <row r="4" spans="1:9" x14ac:dyDescent="0.2">
      <c r="A4" t="s">
        <v>18</v>
      </c>
      <c r="B4" t="s">
        <v>21</v>
      </c>
      <c r="C4" s="4">
        <v>95.010989010988993</v>
      </c>
      <c r="D4" s="4">
        <v>31.057472527472498</v>
      </c>
      <c r="E4" s="4">
        <v>93.460439560439497</v>
      </c>
      <c r="F4" s="4">
        <v>217.881098901098</v>
      </c>
      <c r="G4" s="4">
        <f t="shared" si="0"/>
        <v>342.39901098900998</v>
      </c>
      <c r="H4" s="4">
        <f t="shared" si="1"/>
        <v>3.6037832523710285</v>
      </c>
      <c r="I4" s="4">
        <f t="shared" si="2"/>
        <v>0.32688295165394377</v>
      </c>
    </row>
    <row r="5" spans="1:9" x14ac:dyDescent="0.2">
      <c r="A5" t="s">
        <v>18</v>
      </c>
      <c r="B5" t="s">
        <v>22</v>
      </c>
      <c r="C5" s="4">
        <v>47.131868131868103</v>
      </c>
      <c r="D5" s="4">
        <v>28.8686813186813</v>
      </c>
      <c r="E5" s="4">
        <v>23.79</v>
      </c>
      <c r="F5" s="4">
        <v>101.24725274725201</v>
      </c>
      <c r="G5" s="4">
        <f t="shared" si="0"/>
        <v>153.90593406593331</v>
      </c>
      <c r="H5" s="4">
        <f t="shared" si="1"/>
        <v>3.2654325017486454</v>
      </c>
      <c r="I5" s="4">
        <f t="shared" si="2"/>
        <v>0.61250874329680582</v>
      </c>
    </row>
    <row r="6" spans="1:9" x14ac:dyDescent="0.2">
      <c r="A6" t="s">
        <v>18</v>
      </c>
      <c r="B6" t="s">
        <v>23</v>
      </c>
      <c r="C6" s="4">
        <v>111.19780219780201</v>
      </c>
      <c r="D6" s="4">
        <v>32.2950549450549</v>
      </c>
      <c r="E6" s="4">
        <v>133.630989010989</v>
      </c>
      <c r="F6" s="4">
        <v>234.515164835164</v>
      </c>
      <c r="G6" s="4">
        <f t="shared" si="0"/>
        <v>400.44120879120788</v>
      </c>
      <c r="H6" s="4">
        <f t="shared" si="1"/>
        <v>3.6011611819349718</v>
      </c>
      <c r="I6" s="4">
        <f t="shared" si="2"/>
        <v>0.29042889613598194</v>
      </c>
    </row>
    <row r="7" spans="1:9" x14ac:dyDescent="0.2">
      <c r="A7" t="s">
        <v>18</v>
      </c>
      <c r="B7" t="s">
        <v>24</v>
      </c>
      <c r="C7" s="4">
        <v>33.780219780219703</v>
      </c>
      <c r="D7" s="4">
        <v>28.148791208791199</v>
      </c>
      <c r="E7" s="4">
        <v>17.288461538461501</v>
      </c>
      <c r="F7" s="4">
        <v>92.025824175824098</v>
      </c>
      <c r="G7" s="4">
        <f t="shared" si="0"/>
        <v>137.46307692307681</v>
      </c>
      <c r="H7" s="4">
        <f t="shared" si="1"/>
        <v>4.0693363695510794</v>
      </c>
      <c r="I7" s="4">
        <f t="shared" si="2"/>
        <v>0.83329212752114667</v>
      </c>
    </row>
    <row r="8" spans="1:9" x14ac:dyDescent="0.2">
      <c r="A8" t="s">
        <v>18</v>
      </c>
      <c r="B8" t="s">
        <v>25</v>
      </c>
      <c r="C8" s="4">
        <v>88.043956043956001</v>
      </c>
      <c r="D8" s="4">
        <v>67.532967032966994</v>
      </c>
      <c r="E8" s="4">
        <v>89.189560439560395</v>
      </c>
      <c r="F8" s="4">
        <v>214.14560439560401</v>
      </c>
      <c r="G8" s="4">
        <f t="shared" si="0"/>
        <v>370.8681318681314</v>
      </c>
      <c r="H8" s="4">
        <f t="shared" si="1"/>
        <v>4.2123065401897124</v>
      </c>
      <c r="I8" s="4">
        <f t="shared" si="2"/>
        <v>0.76703694458312521</v>
      </c>
    </row>
    <row r="9" spans="1:9" x14ac:dyDescent="0.2">
      <c r="A9" t="s">
        <v>18</v>
      </c>
      <c r="B9" t="s">
        <v>26</v>
      </c>
      <c r="C9" s="4">
        <v>22.043956043956001</v>
      </c>
      <c r="D9" s="4">
        <v>12.280219780219699</v>
      </c>
      <c r="E9" s="4">
        <v>14.9093406593406</v>
      </c>
      <c r="F9" s="4">
        <v>54.9780219780219</v>
      </c>
      <c r="G9" s="4">
        <f t="shared" si="0"/>
        <v>82.167582417582196</v>
      </c>
      <c r="H9" s="4">
        <f t="shared" si="1"/>
        <v>3.7274426719840452</v>
      </c>
      <c r="I9" s="4">
        <f t="shared" si="2"/>
        <v>0.55707876370887077</v>
      </c>
    </row>
    <row r="10" spans="1:9" x14ac:dyDescent="0.2">
      <c r="A10" t="s">
        <v>18</v>
      </c>
      <c r="B10" t="s">
        <v>27</v>
      </c>
      <c r="C10" s="4">
        <v>61.175824175824097</v>
      </c>
      <c r="D10" s="4">
        <v>66.304945054944994</v>
      </c>
      <c r="E10" s="4">
        <v>41.892857142857103</v>
      </c>
      <c r="F10" s="4">
        <v>214.34329670329601</v>
      </c>
      <c r="G10" s="4">
        <f t="shared" si="0"/>
        <v>322.54109890109811</v>
      </c>
      <c r="H10" s="4">
        <f t="shared" si="1"/>
        <v>5.2723621340039459</v>
      </c>
      <c r="I10" s="4">
        <f t="shared" si="2"/>
        <v>1.0838422848931206</v>
      </c>
    </row>
    <row r="11" spans="1:9" x14ac:dyDescent="0.2">
      <c r="A11" t="s">
        <v>18</v>
      </c>
      <c r="B11" t="s">
        <v>28</v>
      </c>
      <c r="C11" s="4">
        <v>37.890109890109798</v>
      </c>
      <c r="D11" s="4">
        <v>25.847032967032899</v>
      </c>
      <c r="E11" s="4">
        <v>13.8041758241758</v>
      </c>
      <c r="F11" s="4">
        <v>83.880769230769204</v>
      </c>
      <c r="G11" s="4">
        <f t="shared" si="0"/>
        <v>123.53197802197791</v>
      </c>
      <c r="H11" s="4">
        <f t="shared" si="1"/>
        <v>3.260269721577731</v>
      </c>
      <c r="I11" s="4">
        <f t="shared" si="2"/>
        <v>0.68215777262180954</v>
      </c>
    </row>
    <row r="12" spans="1:9" x14ac:dyDescent="0.2">
      <c r="A12" t="s">
        <v>18</v>
      </c>
      <c r="B12" t="s">
        <v>29</v>
      </c>
      <c r="C12" s="4">
        <v>55.208791208791197</v>
      </c>
      <c r="D12" s="4">
        <v>23.617802197802099</v>
      </c>
      <c r="E12" s="4">
        <v>74.723846153846097</v>
      </c>
      <c r="F12" s="4">
        <v>154.45329670329599</v>
      </c>
      <c r="G12" s="4">
        <f t="shared" si="0"/>
        <v>252.79494505494418</v>
      </c>
      <c r="H12" s="4">
        <f t="shared" si="1"/>
        <v>4.5788893312101759</v>
      </c>
      <c r="I12" s="4">
        <f t="shared" si="2"/>
        <v>0.42779060509553973</v>
      </c>
    </row>
    <row r="13" spans="1:9" x14ac:dyDescent="0.2">
      <c r="A13" t="s">
        <v>18</v>
      </c>
      <c r="B13" t="s">
        <v>30</v>
      </c>
      <c r="C13" s="4">
        <v>28.4945054945054</v>
      </c>
      <c r="D13" s="4">
        <v>8.6593406593406499</v>
      </c>
      <c r="E13" s="4">
        <v>20.423076923076898</v>
      </c>
      <c r="F13" s="4">
        <v>66.145824175824103</v>
      </c>
      <c r="G13" s="4">
        <f t="shared" si="0"/>
        <v>95.228241758241651</v>
      </c>
      <c r="H13" s="4">
        <f t="shared" si="1"/>
        <v>3.3419861164674196</v>
      </c>
      <c r="I13" s="4">
        <f t="shared" si="2"/>
        <v>0.30389510219822669</v>
      </c>
    </row>
    <row r="14" spans="1:9" x14ac:dyDescent="0.2">
      <c r="A14" t="s">
        <v>18</v>
      </c>
      <c r="B14" t="s">
        <v>31</v>
      </c>
      <c r="C14" s="4">
        <v>124.274725274725</v>
      </c>
      <c r="D14" s="4">
        <v>61.082417582417499</v>
      </c>
      <c r="E14" s="4">
        <v>111.49175824175801</v>
      </c>
      <c r="F14" s="4">
        <v>245.50824175824101</v>
      </c>
      <c r="G14" s="4">
        <f t="shared" si="0"/>
        <v>418.0824175824165</v>
      </c>
      <c r="H14" s="4">
        <f t="shared" si="1"/>
        <v>3.3641789724997775</v>
      </c>
      <c r="I14" s="4">
        <f t="shared" si="2"/>
        <v>0.49151118578123659</v>
      </c>
    </row>
    <row r="15" spans="1:9" x14ac:dyDescent="0.2">
      <c r="A15" t="s">
        <v>18</v>
      </c>
      <c r="B15" t="s">
        <v>32</v>
      </c>
      <c r="C15" s="4">
        <v>46.560439560439498</v>
      </c>
      <c r="D15" s="4">
        <v>9.3439560439560392</v>
      </c>
      <c r="E15" s="4">
        <v>15.2170329670329</v>
      </c>
      <c r="F15" s="4">
        <v>61.532967032967001</v>
      </c>
      <c r="G15" s="4">
        <f t="shared" si="0"/>
        <v>86.093956043955941</v>
      </c>
      <c r="H15" s="4">
        <f t="shared" si="1"/>
        <v>1.849079537408544</v>
      </c>
      <c r="I15" s="4">
        <f t="shared" si="2"/>
        <v>0.20068444654236506</v>
      </c>
    </row>
    <row r="16" spans="1:9" x14ac:dyDescent="0.2">
      <c r="A16" t="s">
        <v>18</v>
      </c>
      <c r="B16" t="s">
        <v>33</v>
      </c>
      <c r="C16" s="4">
        <v>132.67032967032901</v>
      </c>
      <c r="D16" s="4">
        <v>68.870329670329596</v>
      </c>
      <c r="E16" s="4">
        <v>126.55395604395601</v>
      </c>
      <c r="F16" s="4">
        <v>278.13659340659302</v>
      </c>
      <c r="G16" s="4">
        <f t="shared" si="0"/>
        <v>473.56087912087861</v>
      </c>
      <c r="H16" s="4">
        <f t="shared" si="1"/>
        <v>3.5694558104862226</v>
      </c>
      <c r="I16" s="4">
        <f t="shared" si="2"/>
        <v>0.51910875507330612</v>
      </c>
    </row>
    <row r="17" spans="1:9" x14ac:dyDescent="0.2">
      <c r="A17" t="s">
        <v>18</v>
      </c>
      <c r="B17" t="s">
        <v>34</v>
      </c>
      <c r="C17" s="4">
        <v>33.219780219780198</v>
      </c>
      <c r="D17" s="4">
        <v>19.513736263736199</v>
      </c>
      <c r="E17" s="4">
        <v>24.060439560439502</v>
      </c>
      <c r="F17" s="4">
        <v>64.719780219780205</v>
      </c>
      <c r="G17" s="4">
        <f t="shared" si="0"/>
        <v>108.2939560439559</v>
      </c>
      <c r="H17" s="4">
        <f t="shared" si="1"/>
        <v>3.2599239166390981</v>
      </c>
      <c r="I17" s="4">
        <f t="shared" si="2"/>
        <v>0.58741316572940627</v>
      </c>
    </row>
    <row r="18" spans="1:9" x14ac:dyDescent="0.2">
      <c r="A18" t="s">
        <v>18</v>
      </c>
      <c r="B18" t="s">
        <v>35</v>
      </c>
      <c r="C18" s="4">
        <v>47.120879120879103</v>
      </c>
      <c r="D18" s="4">
        <v>7.8482417582417501</v>
      </c>
      <c r="E18" s="4">
        <v>46.760879120879103</v>
      </c>
      <c r="F18" s="4">
        <v>145.585934065934</v>
      </c>
      <c r="G18" s="4">
        <f t="shared" si="0"/>
        <v>200.19505494505484</v>
      </c>
      <c r="H18" s="4">
        <f t="shared" si="1"/>
        <v>4.2485424440298498</v>
      </c>
      <c r="I18" s="4">
        <f t="shared" si="2"/>
        <v>0.16655550373134317</v>
      </c>
    </row>
    <row r="19" spans="1:9" x14ac:dyDescent="0.2">
      <c r="A19" t="s">
        <v>18</v>
      </c>
      <c r="B19" t="s">
        <v>36</v>
      </c>
      <c r="C19" s="4">
        <v>72.967032967032907</v>
      </c>
      <c r="D19" s="4">
        <v>16.645604395604298</v>
      </c>
      <c r="E19" s="4">
        <v>68.247252747252702</v>
      </c>
      <c r="F19" s="4">
        <v>157.99175824175799</v>
      </c>
      <c r="G19" s="4">
        <f t="shared" si="0"/>
        <v>242.88461538461499</v>
      </c>
      <c r="H19" s="4">
        <f t="shared" si="1"/>
        <v>3.3286897590361417</v>
      </c>
      <c r="I19" s="4">
        <f t="shared" si="2"/>
        <v>0.22812499999999886</v>
      </c>
    </row>
    <row r="20" spans="1:9" x14ac:dyDescent="0.2">
      <c r="A20" t="s">
        <v>18</v>
      </c>
      <c r="B20" t="s">
        <v>37</v>
      </c>
      <c r="C20" s="4">
        <v>92.824175824175796</v>
      </c>
      <c r="D20" s="4">
        <v>70.143626373626304</v>
      </c>
      <c r="E20" s="4">
        <v>61.842857142857099</v>
      </c>
      <c r="F20" s="4">
        <v>192.67142857142801</v>
      </c>
      <c r="G20" s="4">
        <f t="shared" si="0"/>
        <v>324.65791208791143</v>
      </c>
      <c r="H20" s="4">
        <f t="shared" si="1"/>
        <v>3.4975577127974367</v>
      </c>
      <c r="I20" s="4">
        <f t="shared" si="2"/>
        <v>0.75566118148455019</v>
      </c>
    </row>
    <row r="21" spans="1:9" x14ac:dyDescent="0.2">
      <c r="A21" t="s">
        <v>18</v>
      </c>
      <c r="B21" t="s">
        <v>38</v>
      </c>
      <c r="C21" s="4">
        <v>78.769230769230703</v>
      </c>
      <c r="D21" s="4">
        <v>28.511648351648301</v>
      </c>
      <c r="E21" s="4">
        <v>87.709560439560406</v>
      </c>
      <c r="F21" s="4">
        <v>186.75846153846101</v>
      </c>
      <c r="G21" s="4">
        <f t="shared" si="0"/>
        <v>302.97967032966972</v>
      </c>
      <c r="H21" s="4">
        <f t="shared" si="1"/>
        <v>3.8464215959821382</v>
      </c>
      <c r="I21" s="4">
        <f t="shared" si="2"/>
        <v>0.36196428571428535</v>
      </c>
    </row>
    <row r="22" spans="1:9" x14ac:dyDescent="0.2">
      <c r="A22" t="s">
        <v>18</v>
      </c>
      <c r="B22" t="s">
        <v>39</v>
      </c>
      <c r="C22" s="4">
        <v>80.032967032966994</v>
      </c>
      <c r="D22" s="4">
        <v>39.406043956043902</v>
      </c>
      <c r="E22" s="4">
        <v>67.253186813186801</v>
      </c>
      <c r="F22" s="4">
        <v>143.91813186813101</v>
      </c>
      <c r="G22" s="4">
        <f t="shared" si="0"/>
        <v>250.57736263736172</v>
      </c>
      <c r="H22" s="4">
        <f t="shared" si="1"/>
        <v>3.13092681587257</v>
      </c>
      <c r="I22" s="4">
        <f t="shared" si="2"/>
        <v>0.49237264863380431</v>
      </c>
    </row>
    <row r="23" spans="1:9" x14ac:dyDescent="0.2">
      <c r="A23" t="s">
        <v>18</v>
      </c>
      <c r="B23" t="s">
        <v>40</v>
      </c>
      <c r="C23" s="4">
        <v>126.395604395604</v>
      </c>
      <c r="D23" s="4">
        <v>70.368131868131798</v>
      </c>
      <c r="E23" s="4">
        <v>103.824175824175</v>
      </c>
      <c r="F23" s="4">
        <v>227.381868131868</v>
      </c>
      <c r="G23" s="4">
        <f t="shared" si="0"/>
        <v>401.5741758241748</v>
      </c>
      <c r="H23" s="4">
        <f t="shared" si="1"/>
        <v>3.1771213701964895</v>
      </c>
      <c r="I23" s="4">
        <f t="shared" si="2"/>
        <v>0.55672926447574456</v>
      </c>
    </row>
    <row r="24" spans="1:9" x14ac:dyDescent="0.2">
      <c r="A24" t="s">
        <v>18</v>
      </c>
      <c r="B24" t="s">
        <v>41</v>
      </c>
      <c r="C24" s="4">
        <v>85.329670329670293</v>
      </c>
      <c r="D24" s="4">
        <v>48.241978021977999</v>
      </c>
      <c r="E24" s="4">
        <v>58.357912087911998</v>
      </c>
      <c r="F24" s="4">
        <v>179.818571428571</v>
      </c>
      <c r="G24" s="4">
        <f t="shared" si="0"/>
        <v>286.41846153846097</v>
      </c>
      <c r="H24" s="4">
        <f t="shared" si="1"/>
        <v>3.3566104314230469</v>
      </c>
      <c r="I24" s="4">
        <f t="shared" si="2"/>
        <v>0.56535994848679971</v>
      </c>
    </row>
    <row r="25" spans="1:9" x14ac:dyDescent="0.2">
      <c r="A25" t="s">
        <v>18</v>
      </c>
      <c r="B25" t="s">
        <v>42</v>
      </c>
      <c r="C25" s="4">
        <v>68.769230769230703</v>
      </c>
      <c r="D25" s="4">
        <v>52.855384615384601</v>
      </c>
      <c r="E25" s="4">
        <v>39.2851648351648</v>
      </c>
      <c r="F25" s="4">
        <v>159.90934065933999</v>
      </c>
      <c r="G25" s="4">
        <f t="shared" si="0"/>
        <v>252.04989010988939</v>
      </c>
      <c r="H25" s="4">
        <f t="shared" si="1"/>
        <v>3.6651550015979475</v>
      </c>
      <c r="I25" s="4">
        <f t="shared" si="2"/>
        <v>0.7685906040268462</v>
      </c>
    </row>
    <row r="26" spans="1:9" x14ac:dyDescent="0.2">
      <c r="A26" t="s">
        <v>18</v>
      </c>
      <c r="B26" t="s">
        <v>43</v>
      </c>
      <c r="C26" s="4">
        <v>109.72527472527401</v>
      </c>
      <c r="D26" s="4">
        <v>65.692307692307594</v>
      </c>
      <c r="E26" s="4">
        <v>108.843406593406</v>
      </c>
      <c r="F26" s="4">
        <v>253.343406593406</v>
      </c>
      <c r="G26" s="4">
        <f t="shared" si="0"/>
        <v>427.87912087911957</v>
      </c>
      <c r="H26" s="4">
        <f t="shared" si="1"/>
        <v>3.8995493239859926</v>
      </c>
      <c r="I26" s="4">
        <f t="shared" si="2"/>
        <v>0.59869804707060892</v>
      </c>
    </row>
    <row r="27" spans="1:9" x14ac:dyDescent="0.2">
      <c r="A27" t="s">
        <v>18</v>
      </c>
      <c r="B27" t="s">
        <v>44</v>
      </c>
      <c r="C27" s="4">
        <v>19.065934065934002</v>
      </c>
      <c r="D27" s="4">
        <v>14.782967032967001</v>
      </c>
      <c r="E27" s="4">
        <v>22.497252747252698</v>
      </c>
      <c r="F27" s="4">
        <v>49.802197802197803</v>
      </c>
      <c r="G27" s="4">
        <f t="shared" si="0"/>
        <v>87.082417582417492</v>
      </c>
      <c r="H27" s="4">
        <f t="shared" si="1"/>
        <v>4.5674351585014517</v>
      </c>
      <c r="I27" s="4">
        <f t="shared" si="2"/>
        <v>0.77536023054755132</v>
      </c>
    </row>
    <row r="28" spans="1:9" x14ac:dyDescent="0.2">
      <c r="A28" t="s">
        <v>18</v>
      </c>
      <c r="B28" t="s">
        <v>45</v>
      </c>
      <c r="C28" s="4">
        <v>40.2967032967032</v>
      </c>
      <c r="D28" s="4">
        <v>23.501098901098899</v>
      </c>
      <c r="E28" s="4">
        <v>20.738021978021902</v>
      </c>
      <c r="F28" s="4">
        <v>81.149230769230698</v>
      </c>
      <c r="G28" s="4">
        <f t="shared" si="0"/>
        <v>125.3883516483515</v>
      </c>
      <c r="H28" s="4">
        <f t="shared" si="1"/>
        <v>3.1116280338151117</v>
      </c>
      <c r="I28" s="4">
        <f t="shared" si="2"/>
        <v>0.58320152713389828</v>
      </c>
    </row>
    <row r="29" spans="1:9" x14ac:dyDescent="0.2">
      <c r="A29" t="s">
        <v>18</v>
      </c>
      <c r="B29" t="s">
        <v>46</v>
      </c>
      <c r="C29" s="4">
        <v>116.252747252747</v>
      </c>
      <c r="D29" s="4">
        <v>133.087912087912</v>
      </c>
      <c r="E29" s="4">
        <v>72.848351648351596</v>
      </c>
      <c r="F29" s="4">
        <v>367.76813186813098</v>
      </c>
      <c r="G29" s="4">
        <f t="shared" si="0"/>
        <v>573.70439560439456</v>
      </c>
      <c r="H29" s="4">
        <f t="shared" si="1"/>
        <v>4.9349749503733831</v>
      </c>
      <c r="I29" s="4">
        <f t="shared" si="2"/>
        <v>1.1448151999243803</v>
      </c>
    </row>
    <row r="30" spans="1:9" x14ac:dyDescent="0.2">
      <c r="A30" t="s">
        <v>18</v>
      </c>
      <c r="B30" t="s">
        <v>47</v>
      </c>
      <c r="C30" s="4">
        <v>47.3296703296703</v>
      </c>
      <c r="D30" s="4">
        <v>31.0036263736263</v>
      </c>
      <c r="E30" s="4">
        <v>23.6745054945054</v>
      </c>
      <c r="F30" s="4">
        <v>112.917362637362</v>
      </c>
      <c r="G30" s="4">
        <f t="shared" si="0"/>
        <v>167.59549450549372</v>
      </c>
      <c r="H30" s="4">
        <f t="shared" si="1"/>
        <v>3.5410239145576825</v>
      </c>
      <c r="I30" s="4">
        <f t="shared" si="2"/>
        <v>0.65505688414209318</v>
      </c>
    </row>
    <row r="31" spans="1:9" x14ac:dyDescent="0.2">
      <c r="A31" t="s">
        <v>18</v>
      </c>
      <c r="B31" t="s">
        <v>48</v>
      </c>
      <c r="C31" s="4">
        <v>30.098901098900999</v>
      </c>
      <c r="D31" s="4">
        <v>14.8953846153846</v>
      </c>
      <c r="E31" s="4">
        <v>29.5078021978021</v>
      </c>
      <c r="F31" s="4">
        <v>74.211318681318602</v>
      </c>
      <c r="G31" s="4">
        <f t="shared" si="0"/>
        <v>118.61450549450529</v>
      </c>
      <c r="H31" s="4">
        <f t="shared" si="1"/>
        <v>3.9408251186564502</v>
      </c>
      <c r="I31" s="4">
        <f t="shared" si="2"/>
        <v>0.49488134355604346</v>
      </c>
    </row>
  </sheetData>
  <autoFilter ref="A1:I31"/>
  <conditionalFormatting sqref="A1:I31">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VT</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2017-10-30T20:21:47Z</dcterms:modified>
</cp:coreProperties>
</file>