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3220" windowHeight="15820" tabRatio="500" activeTab="1"/>
  </bookViews>
  <sheets>
    <sheet name="Notes" sheetId="4" r:id="rId1"/>
    <sheet name="UT" sheetId="11" r:id="rId2"/>
  </sheets>
  <definedNames>
    <definedName name="_xlnm._FilterDatabase" localSheetId="1" hidden="1">UT!$A$1:$I$87</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87" i="11" l="1"/>
  <c r="G87" i="11"/>
  <c r="H87" i="11"/>
  <c r="I86" i="11"/>
  <c r="G86" i="11"/>
  <c r="H86" i="11"/>
  <c r="I85" i="11"/>
  <c r="G85" i="11"/>
  <c r="H85" i="11"/>
  <c r="I84" i="11"/>
  <c r="G84" i="11"/>
  <c r="H84" i="11"/>
  <c r="I83" i="11"/>
  <c r="G83" i="11"/>
  <c r="H83" i="11"/>
  <c r="I82" i="11"/>
  <c r="G82" i="11"/>
  <c r="H82" i="11"/>
  <c r="I81" i="11"/>
  <c r="G81" i="11"/>
  <c r="H81" i="11"/>
  <c r="I80" i="11"/>
  <c r="G80" i="11"/>
  <c r="H80" i="11"/>
  <c r="I79" i="11"/>
  <c r="G79" i="11"/>
  <c r="H79" i="11"/>
  <c r="I78" i="11"/>
  <c r="G78" i="11"/>
  <c r="H78" i="11"/>
  <c r="I77" i="11"/>
  <c r="G77" i="11"/>
  <c r="H77" i="11"/>
  <c r="I76" i="11"/>
  <c r="G76" i="11"/>
  <c r="H76" i="11"/>
  <c r="I75" i="11"/>
  <c r="G75" i="11"/>
  <c r="H75" i="11"/>
  <c r="I74" i="11"/>
  <c r="G74" i="11"/>
  <c r="H74" i="11"/>
  <c r="I73" i="11"/>
  <c r="G73" i="11"/>
  <c r="H73" i="11"/>
  <c r="I72" i="11"/>
  <c r="G72" i="11"/>
  <c r="H72" i="11"/>
  <c r="I71" i="11"/>
  <c r="G71" i="11"/>
  <c r="H71" i="11"/>
  <c r="I70" i="11"/>
  <c r="G70" i="11"/>
  <c r="H70" i="11"/>
  <c r="I69" i="11"/>
  <c r="G69" i="11"/>
  <c r="H69" i="11"/>
  <c r="I68" i="11"/>
  <c r="G68" i="11"/>
  <c r="H68" i="11"/>
  <c r="I67" i="11"/>
  <c r="G67" i="11"/>
  <c r="H67" i="11"/>
  <c r="I66" i="11"/>
  <c r="G66" i="11"/>
  <c r="H66" i="11"/>
  <c r="I65" i="11"/>
  <c r="G65" i="11"/>
  <c r="H65" i="11"/>
  <c r="I64" i="11"/>
  <c r="G64" i="11"/>
  <c r="H64" i="11"/>
  <c r="I63" i="11"/>
  <c r="G63" i="11"/>
  <c r="H63" i="11"/>
  <c r="I62" i="11"/>
  <c r="G62" i="11"/>
  <c r="H62" i="11"/>
  <c r="I61" i="11"/>
  <c r="G61" i="11"/>
  <c r="H61" i="11"/>
  <c r="I60" i="11"/>
  <c r="G60" i="11"/>
  <c r="H60" i="11"/>
  <c r="I59" i="11"/>
  <c r="G59" i="11"/>
  <c r="H59" i="11"/>
  <c r="I58" i="11"/>
  <c r="G58" i="11"/>
  <c r="H58" i="11"/>
  <c r="I57" i="11"/>
  <c r="G57" i="11"/>
  <c r="H57" i="11"/>
  <c r="I56" i="11"/>
  <c r="G56" i="11"/>
  <c r="H56" i="11"/>
  <c r="I55" i="11"/>
  <c r="G55" i="11"/>
  <c r="H55" i="11"/>
  <c r="I54" i="11"/>
  <c r="G54" i="11"/>
  <c r="H54" i="11"/>
  <c r="I53" i="11"/>
  <c r="G53" i="11"/>
  <c r="H53" i="11"/>
  <c r="I52" i="11"/>
  <c r="G52" i="11"/>
  <c r="H52" i="11"/>
  <c r="I51" i="11"/>
  <c r="G51" i="11"/>
  <c r="H51" i="11"/>
  <c r="I50" i="11"/>
  <c r="G50" i="11"/>
  <c r="H50" i="11"/>
  <c r="I49" i="11"/>
  <c r="G49" i="11"/>
  <c r="H49" i="11"/>
  <c r="I48" i="11"/>
  <c r="G48" i="11"/>
  <c r="H48" i="11"/>
  <c r="I47" i="11"/>
  <c r="G47" i="11"/>
  <c r="H47" i="11"/>
  <c r="I46" i="11"/>
  <c r="G46" i="11"/>
  <c r="H46" i="11"/>
  <c r="I45" i="11"/>
  <c r="G45" i="11"/>
  <c r="H45" i="11"/>
  <c r="I44" i="11"/>
  <c r="G44" i="11"/>
  <c r="H44" i="11"/>
  <c r="I43" i="11"/>
  <c r="G43" i="11"/>
  <c r="H43" i="11"/>
  <c r="I42" i="11"/>
  <c r="G42" i="11"/>
  <c r="H42" i="11"/>
  <c r="I41" i="11"/>
  <c r="G41" i="11"/>
  <c r="H41" i="11"/>
  <c r="I40" i="11"/>
  <c r="G40" i="11"/>
  <c r="H40" i="11"/>
  <c r="I39" i="11"/>
  <c r="G39" i="11"/>
  <c r="H39" i="11"/>
  <c r="I38" i="11"/>
  <c r="G38" i="11"/>
  <c r="H38" i="11"/>
  <c r="I37" i="11"/>
  <c r="G37" i="11"/>
  <c r="H37" i="11"/>
  <c r="I36" i="11"/>
  <c r="G36" i="11"/>
  <c r="H36" i="11"/>
  <c r="I35" i="11"/>
  <c r="G35" i="11"/>
  <c r="H35" i="11"/>
  <c r="I34" i="11"/>
  <c r="G34" i="11"/>
  <c r="H34" i="11"/>
  <c r="I33" i="11"/>
  <c r="G33" i="11"/>
  <c r="H33" i="11"/>
  <c r="I32" i="11"/>
  <c r="G32" i="11"/>
  <c r="H32" i="11"/>
  <c r="I31" i="11"/>
  <c r="G31" i="11"/>
  <c r="H31" i="11"/>
  <c r="I30" i="11"/>
  <c r="G30" i="11"/>
  <c r="H30" i="11"/>
  <c r="I29" i="11"/>
  <c r="G29" i="11"/>
  <c r="H29" i="11"/>
  <c r="I28" i="11"/>
  <c r="G28" i="11"/>
  <c r="H28" i="11"/>
  <c r="I27" i="11"/>
  <c r="G27" i="11"/>
  <c r="H27" i="11"/>
  <c r="I26" i="11"/>
  <c r="G26" i="11"/>
  <c r="H26" i="11"/>
  <c r="I25" i="11"/>
  <c r="G25" i="11"/>
  <c r="H25" i="11"/>
  <c r="I24" i="11"/>
  <c r="G24" i="11"/>
  <c r="H24" i="11"/>
  <c r="I23" i="11"/>
  <c r="G23" i="11"/>
  <c r="H23" i="11"/>
  <c r="I22" i="11"/>
  <c r="G22" i="11"/>
  <c r="H22" i="11"/>
  <c r="I21" i="11"/>
  <c r="G21" i="11"/>
  <c r="H21" i="11"/>
  <c r="I20" i="11"/>
  <c r="G20" i="11"/>
  <c r="H20" i="11"/>
  <c r="I19" i="11"/>
  <c r="G19" i="11"/>
  <c r="H19" i="11"/>
  <c r="I18" i="11"/>
  <c r="G18" i="11"/>
  <c r="H18" i="11"/>
  <c r="I17" i="11"/>
  <c r="G17" i="11"/>
  <c r="H17" i="11"/>
  <c r="I16" i="11"/>
  <c r="G16" i="11"/>
  <c r="H16" i="11"/>
  <c r="I15" i="11"/>
  <c r="G15" i="11"/>
  <c r="H15" i="11"/>
  <c r="I14" i="11"/>
  <c r="G14" i="11"/>
  <c r="H14" i="11"/>
  <c r="I13" i="11"/>
  <c r="G13" i="11"/>
  <c r="H13" i="11"/>
  <c r="I12" i="11"/>
  <c r="G12" i="11"/>
  <c r="H12" i="11"/>
  <c r="I11" i="11"/>
  <c r="G11" i="11"/>
  <c r="H11" i="11"/>
  <c r="I10" i="11"/>
  <c r="G10" i="11"/>
  <c r="H10" i="11"/>
  <c r="I9" i="11"/>
  <c r="G9" i="11"/>
  <c r="H9" i="11"/>
  <c r="I8" i="11"/>
  <c r="G8" i="11"/>
  <c r="H8" i="11"/>
  <c r="I7" i="11"/>
  <c r="G7" i="11"/>
  <c r="H7" i="11"/>
  <c r="I6" i="11"/>
  <c r="G6" i="11"/>
  <c r="H6" i="11"/>
  <c r="I5" i="11"/>
  <c r="G5" i="11"/>
  <c r="H5" i="11"/>
  <c r="I4" i="11"/>
  <c r="G4" i="11"/>
  <c r="H4" i="11"/>
  <c r="I3" i="11"/>
  <c r="G3" i="11"/>
  <c r="H3" i="11"/>
  <c r="I2" i="11"/>
  <c r="G2" i="11"/>
  <c r="H2" i="11"/>
</calcChain>
</file>

<file path=xl/sharedStrings.xml><?xml version="1.0" encoding="utf-8"?>
<sst xmlns="http://schemas.openxmlformats.org/spreadsheetml/2006/main" count="190" uniqueCount="105">
  <si>
    <t>STATE</t>
  </si>
  <si>
    <t>NAME</t>
  </si>
  <si>
    <t>MDS CENSUS</t>
  </si>
  <si>
    <t>RN HOURS</t>
  </si>
  <si>
    <t>LPN HOURS</t>
  </si>
  <si>
    <t>CNA HOURS</t>
  </si>
  <si>
    <t>TOTAL DIRECT CARE STAFF</t>
  </si>
  <si>
    <t>AVG STAFFING HOURS PER RESIDENT DAY</t>
  </si>
  <si>
    <t>AVG RN HOURS PER RESIDENT DAY</t>
  </si>
  <si>
    <t>HERITAGE CARE CENTER</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</si>
  <si>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</si>
  <si>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</si>
  <si>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</si>
  <si>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</si>
  <si>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</si>
  <si>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</si>
  <si>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</si>
  <si>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</si>
  <si>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</si>
  <si>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UT</t>
  </si>
  <si>
    <t>ALPINE MEADOW REHABILITATION AND NURSING</t>
  </si>
  <si>
    <t>ASPEN PARK REHABILITATION</t>
  </si>
  <si>
    <t>ASPEN RIDGE OF UTAH VALLEY</t>
  </si>
  <si>
    <t>ASPEN RIDGE TRANSITIONAL REHAB</t>
  </si>
  <si>
    <t>ASPEN RIDGE WEST TRANSITIONAL REHAB</t>
  </si>
  <si>
    <t>AVALON CARE CENTER-BOUNTIFUL</t>
  </si>
  <si>
    <t>AVALON VALLEY REHABILITATION</t>
  </si>
  <si>
    <t>AVALON WEST HEALTH &amp; REHABILITATION</t>
  </si>
  <si>
    <t>BELLA TERRA CEDAR CITY</t>
  </si>
  <si>
    <t>BELLA TERRA ST GEORGE</t>
  </si>
  <si>
    <t>CANYONLANDS CARE CENTER</t>
  </si>
  <si>
    <t>CANYON RIM CARE CENTER</t>
  </si>
  <si>
    <t>CASCADES AT ORCHARD PARK</t>
  </si>
  <si>
    <t>CASCADES AT RIVERWALK</t>
  </si>
  <si>
    <t>CENTRAL UTAH VETERANS HOME - PAYSON</t>
  </si>
  <si>
    <t>CITY CREEK POST ACUTE</t>
  </si>
  <si>
    <t>COPPER RIDGE HEALTH CARE</t>
  </si>
  <si>
    <t>CORAL DESERT REHABILITATION AND CARE</t>
  </si>
  <si>
    <t>COUNTRY LIFE CARE CENTER</t>
  </si>
  <si>
    <t>DRAPER REHABILITATION AND CARE CENTER</t>
  </si>
  <si>
    <t>EMERITUS AT SALT LAKE CITY</t>
  </si>
  <si>
    <t>EMERY COUNTY CARE AND REHABILITATION CENTER</t>
  </si>
  <si>
    <t>FAIRFIELD VILLAGE REHABILITATION</t>
  </si>
  <si>
    <t>FAIRVIEW CARE CENTER EAST</t>
  </si>
  <si>
    <t>FOUR CORNERS REGIONAL CARE CENTER</t>
  </si>
  <si>
    <t>GEORGE E WAHLEN OGDEN VETERANS HOME</t>
  </si>
  <si>
    <t>HARRISON POINTE HEALTHCARE AND REHABILITATION</t>
  </si>
  <si>
    <t>HERITAGE HILLS REHABILITATION AND CARE CENTER</t>
  </si>
  <si>
    <t>HOLLADAY HEALTHCARE CENTER</t>
  </si>
  <si>
    <t>HURRICANE HEALTH AND REHABILITATION</t>
  </si>
  <si>
    <t>LIFE CARE CENTER OF BOUNTIFUL</t>
  </si>
  <si>
    <t>LIFE CARE CENTER OF SALT LAKE CITY</t>
  </si>
  <si>
    <t>LOMOND PEAK NURSING AND REHABILITATION, LLC</t>
  </si>
  <si>
    <t>MEADOW BROOK REHABILITATION AND NURSING</t>
  </si>
  <si>
    <t>MIDTOWN MANOR</t>
  </si>
  <si>
    <t>MILLARD COUNTY CARE AND REHABILITATION</t>
  </si>
  <si>
    <t>MISSION AT ALPINE REHABILITATION CENTER</t>
  </si>
  <si>
    <t>MISSION AT BEAR RIVER REHABILITATION CENTER</t>
  </si>
  <si>
    <t>MISSION AT COMMUNITY LIVING REHABILITATION CENTER</t>
  </si>
  <si>
    <t>MISSION AT HILLSIDE REHABILITATION CENTER</t>
  </si>
  <si>
    <t>MOUNTAIN VIEW HEALTH SERVICES</t>
  </si>
  <si>
    <t>MT OGDEN HEALTH AND REHABILITATION CENTER</t>
  </si>
  <si>
    <t>MT OLYMPUS REHABILITATION CENTER</t>
  </si>
  <si>
    <t>NORTH CANYON CARE CENTER</t>
  </si>
  <si>
    <t>OREM REHABILITATION AND NURSING CENTER</t>
  </si>
  <si>
    <t>PARAMOUNT HEALTH AND REHABILITATION</t>
  </si>
  <si>
    <t>PARKDALE HEALTH AND REHAB</t>
  </si>
  <si>
    <t>PARKWAY HEALTH CENTER</t>
  </si>
  <si>
    <t>PINE CREEK REHABILITATION AND NURSING</t>
  </si>
  <si>
    <t>PINE VIEW TRANSITIONAL REHAB</t>
  </si>
  <si>
    <t>PINNACLE NURSING AND REHABILITATION CENTER</t>
  </si>
  <si>
    <t>PIONEER CARE CENTER</t>
  </si>
  <si>
    <t>PROVO REHABILITATION AND NURSING</t>
  </si>
  <si>
    <t>RED CLIFFS HEALTH AND REHAB</t>
  </si>
  <si>
    <t>RICHFIELD REHABILITATION AND CARE CENTER</t>
  </si>
  <si>
    <t>ROCKY MOUNTAIN CARE - CLEARFIELD</t>
  </si>
  <si>
    <t>ROCKY MOUNTAIN CARE - COTTAGE ON VINE</t>
  </si>
  <si>
    <t>ROCKY MOUNTAIN CARE - HUNTER HOLLOW</t>
  </si>
  <si>
    <t>ROCKY MOUNTAIN CARE - LOGAN</t>
  </si>
  <si>
    <t>ROCKY MOUNTAIN CARE - MOUNTAIN VIEW</t>
  </si>
  <si>
    <t>ROCKY MOUNTAIN CARE - RIVERTON</t>
  </si>
  <si>
    <t>ROCKY MOUNTAIN CARE - WILLOW SPRINGS</t>
  </si>
  <si>
    <t>SANDY HEALTH AND REHAB</t>
  </si>
  <si>
    <t>SOUTH OGDEN POST ACUTE</t>
  </si>
  <si>
    <t>SPANISH FORK REHABILITATION AND NURSING</t>
  </si>
  <si>
    <t>SPRING CREEK HEALTHCARE CENTER</t>
  </si>
  <si>
    <t>ST GEORGE REHABILITATION</t>
  </si>
  <si>
    <t>ST JOSEPH VILLA</t>
  </si>
  <si>
    <t>ST MARK'S HOSPITAL TRANSITIONAL CARE</t>
  </si>
  <si>
    <t>STONEHENGE OF AMERICAN FORK</t>
  </si>
  <si>
    <t>STONEHENGE OF CEDAR CITYUT INC</t>
  </si>
  <si>
    <t>STONEHENGE OF OGDEN, LLC</t>
  </si>
  <si>
    <t>STONEHENGE OF OREM</t>
  </si>
  <si>
    <t>STONEHENGE OF RICHFIELD</t>
  </si>
  <si>
    <t>STONEHENGE OF SOUTH JORDAN, LLC</t>
  </si>
  <si>
    <t>STONEHENGE OF SPRINGVILLE, UT INC</t>
  </si>
  <si>
    <t>SUNSHINE TERRACE FOUNDATION</t>
  </si>
  <si>
    <t>THATCHER BROOK REHABILITATION &amp; CARE</t>
  </si>
  <si>
    <t>THE PEAKS CARE AND REHAB</t>
  </si>
  <si>
    <t>UINTAH HEALTH CARE SPECIAL SERVICE DISTRICT</t>
  </si>
  <si>
    <t>WASHINGTON TERRACE CENTER</t>
  </si>
  <si>
    <t>WILLIAM E CHRISTOFFERSON SALT LAKE VETERANS HOME</t>
  </si>
  <si>
    <t>WILLOW GLEN HEALTH AND REHAB</t>
  </si>
  <si>
    <t>WILLOW WOOD CARE CENTER</t>
  </si>
  <si>
    <t>WOODLAND PARK REHABILITATION AND CARE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</si>
</sst>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11</v>
      </c>
      <c r="C1" s="5" t="s">
        <v>12</v>
      </c>
    </row>
    <row r="3" spans="1:3" ht="112" x14ac:dyDescent="0.2">
      <c r="A3" s="5" t="s">
        <v>13</v>
      </c>
      <c r="C3" s="5" t="s">
        <v>14</v>
      </c>
    </row>
    <row r="5" spans="1:3" ht="80" x14ac:dyDescent="0.2">
      <c r="A5" s="5" t="s">
        <v>15</v>
      </c>
    </row>
    <row r="7" spans="1:3" ht="32" x14ac:dyDescent="0.2">
      <c r="A7" s="5" t="s">
        <v>16</v>
      </c>
    </row>
    <row r="9" spans="1:3" ht="48" x14ac:dyDescent="0.2">
      <c r="A9" s="5" t="s">
        <v>17</v>
      </c>
    </row>
    <row r="11" spans="1:3" x14ac:dyDescent="0.2">
      <c r="A11" s="5" t="s">
        <v>10</v>
      </c>
    </row>
    <row r="13" spans="1:3" ht="48" x14ac:dyDescent="0.2">
      <c r="A13" s="5"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abSelected="1" workbookViewId="0">
      <pane ySplit="1" topLeftCell="A2" activePane="bottomLeft" state="frozen"/>
      <selection pane="bottomLeft" activeCell="B1" sqref="B1"/>
    </sheetView>
  </sheetViews>
  <sheetFormatPr baseColWidth="10" defaultRowHeight="16" x14ac:dyDescent="0.2"/>
  <cols>
    <col min="2" max="2" width="32.832031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19</v>
      </c>
      <c r="B2" t="s">
        <v>20</v>
      </c>
      <c r="C2" s="4">
        <v>25.054945054945001</v>
      </c>
      <c r="D2" s="4">
        <v>7.8661538461538401</v>
      </c>
      <c r="E2" s="4">
        <v>10.9463736263736</v>
      </c>
      <c r="F2" s="4">
        <v>27.3394505494505</v>
      </c>
      <c r="G2" s="4">
        <f t="shared" ref="G2:G65" si="0">SUM(D2:F2)</f>
        <v>46.151978021977939</v>
      </c>
      <c r="H2" s="4">
        <f t="shared" ref="H2:H65" si="1">G2/C2</f>
        <v>1.8420307017543867</v>
      </c>
      <c r="I2" s="4">
        <f t="shared" ref="I2:I65" si="2">D2/C2</f>
        <v>0.3139561403508776</v>
      </c>
    </row>
    <row r="3" spans="1:9" x14ac:dyDescent="0.2">
      <c r="A3" t="s">
        <v>19</v>
      </c>
      <c r="B3" t="s">
        <v>21</v>
      </c>
      <c r="C3" s="4">
        <v>17.065934065934002</v>
      </c>
      <c r="D3" s="4">
        <v>14.2554945054945</v>
      </c>
      <c r="E3" s="4">
        <v>15.410659340659301</v>
      </c>
      <c r="F3" s="4">
        <v>46.974505494505401</v>
      </c>
      <c r="G3" s="4">
        <f t="shared" si="0"/>
        <v>76.640659340659198</v>
      </c>
      <c r="H3" s="4">
        <f t="shared" si="1"/>
        <v>4.4908564069542907</v>
      </c>
      <c r="I3" s="4">
        <f t="shared" si="2"/>
        <v>0.8353187379265965</v>
      </c>
    </row>
    <row r="4" spans="1:9" x14ac:dyDescent="0.2">
      <c r="A4" t="s">
        <v>19</v>
      </c>
      <c r="B4" t="s">
        <v>22</v>
      </c>
      <c r="C4" s="4">
        <v>23.186813186813101</v>
      </c>
      <c r="D4" s="4">
        <v>17.429120879120799</v>
      </c>
      <c r="E4" s="4">
        <v>12.903076923076901</v>
      </c>
      <c r="F4" s="4">
        <v>68.139670329670295</v>
      </c>
      <c r="G4" s="4">
        <f t="shared" si="0"/>
        <v>98.471868131867993</v>
      </c>
      <c r="H4" s="4">
        <f t="shared" si="1"/>
        <v>4.2468909952606735</v>
      </c>
      <c r="I4" s="4">
        <f t="shared" si="2"/>
        <v>0.75168246445497566</v>
      </c>
    </row>
    <row r="5" spans="1:9" x14ac:dyDescent="0.2">
      <c r="A5" t="s">
        <v>19</v>
      </c>
      <c r="B5" t="s">
        <v>23</v>
      </c>
      <c r="C5" s="4">
        <v>38.131868131868103</v>
      </c>
      <c r="D5" s="4">
        <v>30.226703296703199</v>
      </c>
      <c r="E5" s="4">
        <v>15.000769230769199</v>
      </c>
      <c r="F5" s="4">
        <v>129.082637362637</v>
      </c>
      <c r="G5" s="4">
        <f t="shared" si="0"/>
        <v>174.3101098901094</v>
      </c>
      <c r="H5" s="4">
        <f t="shared" si="1"/>
        <v>4.5712449567723246</v>
      </c>
      <c r="I5" s="4">
        <f t="shared" si="2"/>
        <v>0.79268876080691453</v>
      </c>
    </row>
    <row r="6" spans="1:9" x14ac:dyDescent="0.2">
      <c r="A6" t="s">
        <v>19</v>
      </c>
      <c r="B6" t="s">
        <v>24</v>
      </c>
      <c r="C6" s="4">
        <v>37.098901098901003</v>
      </c>
      <c r="D6" s="4">
        <v>37.700549450549403</v>
      </c>
      <c r="E6" s="4">
        <v>8.8763736263736206</v>
      </c>
      <c r="F6" s="4">
        <v>120.462637362637</v>
      </c>
      <c r="G6" s="4">
        <f t="shared" si="0"/>
        <v>167.03956043956003</v>
      </c>
      <c r="H6" s="4">
        <f t="shared" si="1"/>
        <v>4.5025473933649298</v>
      </c>
      <c r="I6" s="4">
        <f t="shared" si="2"/>
        <v>1.0162174170616127</v>
      </c>
    </row>
    <row r="7" spans="1:9" x14ac:dyDescent="0.2">
      <c r="A7" t="s">
        <v>19</v>
      </c>
      <c r="B7" t="s">
        <v>25</v>
      </c>
      <c r="C7" s="4">
        <v>78.373626373626294</v>
      </c>
      <c r="D7" s="4">
        <v>65.612197802197798</v>
      </c>
      <c r="E7" s="4">
        <v>11.710549450549401</v>
      </c>
      <c r="F7" s="4">
        <v>100.780989010989</v>
      </c>
      <c r="G7" s="4">
        <f t="shared" si="0"/>
        <v>178.10373626373621</v>
      </c>
      <c r="H7" s="4">
        <f t="shared" si="1"/>
        <v>2.2724957936062831</v>
      </c>
      <c r="I7" s="4">
        <f t="shared" si="2"/>
        <v>0.83717190128996155</v>
      </c>
    </row>
    <row r="8" spans="1:9" x14ac:dyDescent="0.2">
      <c r="A8" t="s">
        <v>19</v>
      </c>
      <c r="B8" t="s">
        <v>26</v>
      </c>
      <c r="C8" s="4">
        <v>111.252747252747</v>
      </c>
      <c r="D8" s="4">
        <v>76.392307692307597</v>
      </c>
      <c r="E8" s="4">
        <v>43.913846153846102</v>
      </c>
      <c r="F8" s="4">
        <v>201.66813186813101</v>
      </c>
      <c r="G8" s="4">
        <f t="shared" si="0"/>
        <v>321.97428571428475</v>
      </c>
      <c r="H8" s="4">
        <f t="shared" si="1"/>
        <v>2.8940794152508871</v>
      </c>
      <c r="I8" s="4">
        <f t="shared" si="2"/>
        <v>0.68665547214539779</v>
      </c>
    </row>
    <row r="9" spans="1:9" x14ac:dyDescent="0.2">
      <c r="A9" t="s">
        <v>19</v>
      </c>
      <c r="B9" t="s">
        <v>27</v>
      </c>
      <c r="C9" s="4">
        <v>83.934065934065899</v>
      </c>
      <c r="D9" s="4">
        <v>80.199450549450503</v>
      </c>
      <c r="E9" s="4">
        <v>17.517912087911998</v>
      </c>
      <c r="F9" s="4">
        <v>142.51560439560399</v>
      </c>
      <c r="G9" s="4">
        <f t="shared" si="0"/>
        <v>240.23296703296649</v>
      </c>
      <c r="H9" s="4">
        <f t="shared" si="1"/>
        <v>2.8621628698612147</v>
      </c>
      <c r="I9" s="4">
        <f t="shared" si="2"/>
        <v>0.95550536789735518</v>
      </c>
    </row>
    <row r="10" spans="1:9" x14ac:dyDescent="0.2">
      <c r="A10" t="s">
        <v>19</v>
      </c>
      <c r="B10" t="s">
        <v>28</v>
      </c>
      <c r="C10" s="4">
        <v>73.131868131868103</v>
      </c>
      <c r="D10" s="4">
        <v>22.623626373626301</v>
      </c>
      <c r="E10" s="4">
        <v>61.9670329670329</v>
      </c>
      <c r="F10" s="4">
        <v>194.57142857142799</v>
      </c>
      <c r="G10" s="4">
        <f t="shared" si="0"/>
        <v>279.1620879120872</v>
      </c>
      <c r="H10" s="4">
        <f t="shared" si="1"/>
        <v>3.8172426746806831</v>
      </c>
      <c r="I10" s="4">
        <f t="shared" si="2"/>
        <v>0.30935386927122377</v>
      </c>
    </row>
    <row r="11" spans="1:9" x14ac:dyDescent="0.2">
      <c r="A11" t="s">
        <v>19</v>
      </c>
      <c r="B11" t="s">
        <v>29</v>
      </c>
      <c r="C11" s="4">
        <v>74.307692307692307</v>
      </c>
      <c r="D11" s="4">
        <v>78.618131868131798</v>
      </c>
      <c r="E11" s="4">
        <v>51.178571428571402</v>
      </c>
      <c r="F11" s="4">
        <v>178.431318681318</v>
      </c>
      <c r="G11" s="4">
        <f t="shared" si="0"/>
        <v>308.22802197802116</v>
      </c>
      <c r="H11" s="4">
        <f t="shared" si="1"/>
        <v>4.1479961549837219</v>
      </c>
      <c r="I11" s="4">
        <f t="shared" si="2"/>
        <v>1.058007985803016</v>
      </c>
    </row>
    <row r="12" spans="1:9" x14ac:dyDescent="0.2">
      <c r="A12" t="s">
        <v>19</v>
      </c>
      <c r="B12" t="s">
        <v>30</v>
      </c>
      <c r="C12" s="4">
        <v>31.9670329670329</v>
      </c>
      <c r="D12" s="4">
        <v>38.744505494505397</v>
      </c>
      <c r="E12" s="4">
        <v>6.2307692307692299</v>
      </c>
      <c r="F12" s="4">
        <v>73.088461538461502</v>
      </c>
      <c r="G12" s="4">
        <f t="shared" si="0"/>
        <v>118.06373626373613</v>
      </c>
      <c r="H12" s="4">
        <f t="shared" si="1"/>
        <v>3.6932966655208013</v>
      </c>
      <c r="I12" s="4">
        <f t="shared" si="2"/>
        <v>1.2120144379511855</v>
      </c>
    </row>
    <row r="13" spans="1:9" x14ac:dyDescent="0.2">
      <c r="A13" t="s">
        <v>19</v>
      </c>
      <c r="B13" t="s">
        <v>31</v>
      </c>
      <c r="C13" s="4">
        <v>66.384615384615302</v>
      </c>
      <c r="D13" s="4">
        <v>37.025824175824098</v>
      </c>
      <c r="E13" s="4">
        <v>32.9707692307692</v>
      </c>
      <c r="F13" s="4">
        <v>121.99406593406501</v>
      </c>
      <c r="G13" s="4">
        <f t="shared" si="0"/>
        <v>191.99065934065828</v>
      </c>
      <c r="H13" s="4">
        <f t="shared" si="1"/>
        <v>2.8920956795232455</v>
      </c>
      <c r="I13" s="4">
        <f t="shared" si="2"/>
        <v>0.55774706174474376</v>
      </c>
    </row>
    <row r="14" spans="1:9" x14ac:dyDescent="0.2">
      <c r="A14" t="s">
        <v>19</v>
      </c>
      <c r="B14" t="s">
        <v>32</v>
      </c>
      <c r="C14" s="4">
        <v>45.582417582417499</v>
      </c>
      <c r="D14" s="4">
        <v>39.907912087912003</v>
      </c>
      <c r="E14" s="4">
        <v>15.2693406593406</v>
      </c>
      <c r="F14" s="4">
        <v>108.570549450549</v>
      </c>
      <c r="G14" s="4">
        <f t="shared" si="0"/>
        <v>163.7478021978016</v>
      </c>
      <c r="H14" s="4">
        <f t="shared" si="1"/>
        <v>3.5923457087753068</v>
      </c>
      <c r="I14" s="4">
        <f t="shared" si="2"/>
        <v>0.87551108968177405</v>
      </c>
    </row>
    <row r="15" spans="1:9" x14ac:dyDescent="0.2">
      <c r="A15" t="s">
        <v>19</v>
      </c>
      <c r="B15" t="s">
        <v>33</v>
      </c>
      <c r="C15" s="4">
        <v>71.307692307692307</v>
      </c>
      <c r="D15" s="4">
        <v>74.475604395604293</v>
      </c>
      <c r="E15" s="4">
        <v>18.960549450549401</v>
      </c>
      <c r="F15" s="4">
        <v>181.631868131868</v>
      </c>
      <c r="G15" s="4">
        <f t="shared" si="0"/>
        <v>275.0680219780217</v>
      </c>
      <c r="H15" s="4">
        <f t="shared" si="1"/>
        <v>3.8574803513638427</v>
      </c>
      <c r="I15" s="4">
        <f t="shared" si="2"/>
        <v>1.0444259516104162</v>
      </c>
    </row>
    <row r="16" spans="1:9" x14ac:dyDescent="0.2">
      <c r="A16" t="s">
        <v>19</v>
      </c>
      <c r="B16" t="s">
        <v>34</v>
      </c>
      <c r="C16" s="4">
        <v>104.274725274725</v>
      </c>
      <c r="D16" s="4">
        <v>91.880109890109793</v>
      </c>
      <c r="E16" s="4">
        <v>87.767912087911995</v>
      </c>
      <c r="F16" s="4">
        <v>365.86857142857099</v>
      </c>
      <c r="G16" s="4">
        <f t="shared" si="0"/>
        <v>545.51659340659285</v>
      </c>
      <c r="H16" s="4">
        <f t="shared" si="1"/>
        <v>5.2315323005585501</v>
      </c>
      <c r="I16" s="4">
        <f t="shared" si="2"/>
        <v>0.8811349984192236</v>
      </c>
    </row>
    <row r="17" spans="1:9" x14ac:dyDescent="0.2">
      <c r="A17" t="s">
        <v>19</v>
      </c>
      <c r="B17" t="s">
        <v>35</v>
      </c>
      <c r="C17" s="4">
        <v>65.681318681318601</v>
      </c>
      <c r="D17" s="4">
        <v>46.027582417582401</v>
      </c>
      <c r="E17" s="4">
        <v>21.973406593406501</v>
      </c>
      <c r="F17" s="4">
        <v>126.90967032967001</v>
      </c>
      <c r="G17" s="4">
        <f t="shared" si="0"/>
        <v>194.91065934065892</v>
      </c>
      <c r="H17" s="4">
        <f t="shared" si="1"/>
        <v>2.9675204952317187</v>
      </c>
      <c r="I17" s="4">
        <f t="shared" si="2"/>
        <v>0.70077128994478899</v>
      </c>
    </row>
    <row r="18" spans="1:9" x14ac:dyDescent="0.2">
      <c r="A18" t="s">
        <v>19</v>
      </c>
      <c r="B18" t="s">
        <v>36</v>
      </c>
      <c r="C18" s="4">
        <v>72.571428571428498</v>
      </c>
      <c r="D18" s="4">
        <v>52.07</v>
      </c>
      <c r="E18" s="4">
        <v>33.7535164835164</v>
      </c>
      <c r="F18" s="4">
        <v>135.07472527472501</v>
      </c>
      <c r="G18" s="4">
        <f t="shared" si="0"/>
        <v>220.8982417582414</v>
      </c>
      <c r="H18" s="4">
        <f t="shared" si="1"/>
        <v>3.0438734100545104</v>
      </c>
      <c r="I18" s="4">
        <f t="shared" si="2"/>
        <v>0.71750000000000069</v>
      </c>
    </row>
    <row r="19" spans="1:9" x14ac:dyDescent="0.2">
      <c r="A19" t="s">
        <v>19</v>
      </c>
      <c r="B19" t="s">
        <v>37</v>
      </c>
      <c r="C19" s="4">
        <v>51.912087912087898</v>
      </c>
      <c r="D19" s="4">
        <v>59.612637362637301</v>
      </c>
      <c r="E19" s="4">
        <v>17.928021978021899</v>
      </c>
      <c r="F19" s="4">
        <v>127.786153846153</v>
      </c>
      <c r="G19" s="4">
        <f t="shared" si="0"/>
        <v>205.32681318681222</v>
      </c>
      <c r="H19" s="4">
        <f t="shared" si="1"/>
        <v>3.9552794242167479</v>
      </c>
      <c r="I19" s="4">
        <f t="shared" si="2"/>
        <v>1.1483382726502955</v>
      </c>
    </row>
    <row r="20" spans="1:9" x14ac:dyDescent="0.2">
      <c r="A20" t="s">
        <v>19</v>
      </c>
      <c r="B20" t="s">
        <v>38</v>
      </c>
      <c r="C20" s="4">
        <v>34.6373626373626</v>
      </c>
      <c r="D20" s="4">
        <v>67.812527472527407</v>
      </c>
      <c r="E20" s="4">
        <v>21.700549450549399</v>
      </c>
      <c r="F20" s="4">
        <v>136.741538461538</v>
      </c>
      <c r="G20" s="4">
        <f t="shared" si="0"/>
        <v>226.25461538461479</v>
      </c>
      <c r="H20" s="4">
        <f t="shared" si="1"/>
        <v>6.5320970812182644</v>
      </c>
      <c r="I20" s="4">
        <f t="shared" si="2"/>
        <v>1.9577855329949241</v>
      </c>
    </row>
    <row r="21" spans="1:9" x14ac:dyDescent="0.2">
      <c r="A21" t="s">
        <v>19</v>
      </c>
      <c r="B21" t="s">
        <v>39</v>
      </c>
      <c r="C21" s="4">
        <v>52.813186813186803</v>
      </c>
      <c r="D21" s="4">
        <v>36.284505494505403</v>
      </c>
      <c r="E21" s="4">
        <v>14.792087912087901</v>
      </c>
      <c r="F21" s="4">
        <v>96.024395604395593</v>
      </c>
      <c r="G21" s="4">
        <f t="shared" si="0"/>
        <v>147.10098901098888</v>
      </c>
      <c r="H21" s="4">
        <f t="shared" si="1"/>
        <v>2.785307948397834</v>
      </c>
      <c r="I21" s="4">
        <f t="shared" si="2"/>
        <v>0.68703495630461764</v>
      </c>
    </row>
    <row r="22" spans="1:9" x14ac:dyDescent="0.2">
      <c r="A22" t="s">
        <v>19</v>
      </c>
      <c r="B22" t="s">
        <v>40</v>
      </c>
      <c r="C22" s="4">
        <v>37.263736263736199</v>
      </c>
      <c r="D22" s="4">
        <v>34.6593406593406</v>
      </c>
      <c r="E22" s="4">
        <v>20.9615384615384</v>
      </c>
      <c r="F22" s="4">
        <v>91.192307692307594</v>
      </c>
      <c r="G22" s="4">
        <f t="shared" si="0"/>
        <v>146.81318681318658</v>
      </c>
      <c r="H22" s="4">
        <f t="shared" si="1"/>
        <v>3.9398407549395462</v>
      </c>
      <c r="I22" s="4">
        <f t="shared" si="2"/>
        <v>0.93010911235623717</v>
      </c>
    </row>
    <row r="23" spans="1:9" x14ac:dyDescent="0.2">
      <c r="A23" t="s">
        <v>19</v>
      </c>
      <c r="B23" t="s">
        <v>41</v>
      </c>
      <c r="C23" s="4">
        <v>24.912087912087902</v>
      </c>
      <c r="D23" s="4">
        <v>10.1036263736263</v>
      </c>
      <c r="E23" s="4">
        <v>19.250109890109801</v>
      </c>
      <c r="F23" s="4">
        <v>49.305494505494501</v>
      </c>
      <c r="G23" s="4">
        <f t="shared" si="0"/>
        <v>78.659230769230604</v>
      </c>
      <c r="H23" s="4">
        <f t="shared" si="1"/>
        <v>3.1574724305249173</v>
      </c>
      <c r="I23" s="4">
        <f t="shared" si="2"/>
        <v>0.40557123952359669</v>
      </c>
    </row>
    <row r="24" spans="1:9" x14ac:dyDescent="0.2">
      <c r="A24" t="s">
        <v>19</v>
      </c>
      <c r="B24" t="s">
        <v>42</v>
      </c>
      <c r="C24" s="4">
        <v>33.065934065934002</v>
      </c>
      <c r="D24" s="4">
        <v>48.412967032967003</v>
      </c>
      <c r="E24" s="4">
        <v>25.657032967032901</v>
      </c>
      <c r="F24" s="4">
        <v>116.346703296703</v>
      </c>
      <c r="G24" s="4">
        <f t="shared" si="0"/>
        <v>190.41670329670291</v>
      </c>
      <c r="H24" s="4">
        <f t="shared" si="1"/>
        <v>5.7586972416085072</v>
      </c>
      <c r="I24" s="4">
        <f t="shared" si="2"/>
        <v>1.4641342638750434</v>
      </c>
    </row>
    <row r="25" spans="1:9" x14ac:dyDescent="0.2">
      <c r="A25" t="s">
        <v>19</v>
      </c>
      <c r="B25" t="s">
        <v>43</v>
      </c>
      <c r="C25" s="4">
        <v>35.516483516483497</v>
      </c>
      <c r="D25" s="4">
        <v>11.0102197802197</v>
      </c>
      <c r="E25" s="4">
        <v>17.933516483516399</v>
      </c>
      <c r="F25" s="4">
        <v>75.660659340659294</v>
      </c>
      <c r="G25" s="4">
        <f t="shared" si="0"/>
        <v>104.60439560439539</v>
      </c>
      <c r="H25" s="4">
        <f t="shared" si="1"/>
        <v>2.9452351485148474</v>
      </c>
      <c r="I25" s="4">
        <f t="shared" si="2"/>
        <v>0.31000309405940385</v>
      </c>
    </row>
    <row r="26" spans="1:9" x14ac:dyDescent="0.2">
      <c r="A26" t="s">
        <v>19</v>
      </c>
      <c r="B26" t="s">
        <v>44</v>
      </c>
      <c r="C26" s="4">
        <v>56.450549450549403</v>
      </c>
      <c r="D26" s="4">
        <v>22.933406593406499</v>
      </c>
      <c r="E26" s="4">
        <v>20.0115384615384</v>
      </c>
      <c r="F26" s="4">
        <v>103.824175824175</v>
      </c>
      <c r="G26" s="4">
        <f t="shared" si="0"/>
        <v>146.7691208791199</v>
      </c>
      <c r="H26" s="4">
        <f t="shared" si="1"/>
        <v>2.599959120108998</v>
      </c>
      <c r="I26" s="4">
        <f t="shared" si="2"/>
        <v>0.40625656998247872</v>
      </c>
    </row>
    <row r="27" spans="1:9" x14ac:dyDescent="0.2">
      <c r="A27" t="s">
        <v>19</v>
      </c>
      <c r="B27" t="s">
        <v>45</v>
      </c>
      <c r="C27" s="4">
        <v>114.912087912087</v>
      </c>
      <c r="D27" s="4">
        <v>99.083296703296696</v>
      </c>
      <c r="E27" s="4">
        <v>42.123296703296703</v>
      </c>
      <c r="F27" s="4">
        <v>317.59747252747201</v>
      </c>
      <c r="G27" s="4">
        <f t="shared" si="0"/>
        <v>458.80406593406542</v>
      </c>
      <c r="H27" s="4">
        <f t="shared" si="1"/>
        <v>3.9926527684804709</v>
      </c>
      <c r="I27" s="4">
        <f t="shared" si="2"/>
        <v>0.86225303624367133</v>
      </c>
    </row>
    <row r="28" spans="1:9" x14ac:dyDescent="0.2">
      <c r="A28" t="s">
        <v>19</v>
      </c>
      <c r="B28" t="s">
        <v>46</v>
      </c>
      <c r="C28" s="4">
        <v>38.934065934065899</v>
      </c>
      <c r="D28" s="4">
        <v>17.083406593406501</v>
      </c>
      <c r="E28" s="4">
        <v>24.008241758241699</v>
      </c>
      <c r="F28" s="4">
        <v>70.622197802197803</v>
      </c>
      <c r="G28" s="4">
        <f t="shared" si="0"/>
        <v>111.71384615384601</v>
      </c>
      <c r="H28" s="4">
        <f t="shared" si="1"/>
        <v>2.8693084956251753</v>
      </c>
      <c r="I28" s="4">
        <f t="shared" si="2"/>
        <v>0.43877787186000367</v>
      </c>
    </row>
    <row r="29" spans="1:9" x14ac:dyDescent="0.2">
      <c r="A29" t="s">
        <v>19</v>
      </c>
      <c r="B29" t="s">
        <v>9</v>
      </c>
      <c r="C29" s="4">
        <v>58.747252747252702</v>
      </c>
      <c r="D29" s="4">
        <v>36.522197802197802</v>
      </c>
      <c r="E29" s="4">
        <v>32.738351648351603</v>
      </c>
      <c r="F29" s="4">
        <v>122.44725274725199</v>
      </c>
      <c r="G29" s="4">
        <f t="shared" si="0"/>
        <v>191.70780219780141</v>
      </c>
      <c r="H29" s="4">
        <f t="shared" si="1"/>
        <v>3.2632641227085561</v>
      </c>
      <c r="I29" s="4">
        <f t="shared" si="2"/>
        <v>0.62168350168350217</v>
      </c>
    </row>
    <row r="30" spans="1:9" x14ac:dyDescent="0.2">
      <c r="A30" t="s">
        <v>19</v>
      </c>
      <c r="B30" t="s">
        <v>47</v>
      </c>
      <c r="C30" s="4">
        <v>39.362637362637301</v>
      </c>
      <c r="D30" s="4">
        <v>18.142527472527401</v>
      </c>
      <c r="E30" s="4">
        <v>26.8502197802197</v>
      </c>
      <c r="F30" s="4">
        <v>75.405164835164797</v>
      </c>
      <c r="G30" s="4">
        <f t="shared" si="0"/>
        <v>120.39791208791189</v>
      </c>
      <c r="H30" s="4">
        <f t="shared" si="1"/>
        <v>3.0586850921273028</v>
      </c>
      <c r="I30" s="4">
        <f t="shared" si="2"/>
        <v>0.46090731434952431</v>
      </c>
    </row>
    <row r="31" spans="1:9" x14ac:dyDescent="0.2">
      <c r="A31" t="s">
        <v>19</v>
      </c>
      <c r="B31" t="s">
        <v>48</v>
      </c>
      <c r="C31" s="4">
        <v>81.802197802197796</v>
      </c>
      <c r="D31" s="4">
        <v>57.219890109890102</v>
      </c>
      <c r="E31" s="4">
        <v>35.753626373626297</v>
      </c>
      <c r="F31" s="4">
        <v>160.83978021978001</v>
      </c>
      <c r="G31" s="4">
        <f t="shared" si="0"/>
        <v>253.8132967032964</v>
      </c>
      <c r="H31" s="4">
        <f t="shared" si="1"/>
        <v>3.1027686727565791</v>
      </c>
      <c r="I31" s="4">
        <f t="shared" si="2"/>
        <v>0.69949086512627612</v>
      </c>
    </row>
    <row r="32" spans="1:9" x14ac:dyDescent="0.2">
      <c r="A32" t="s">
        <v>19</v>
      </c>
      <c r="B32" t="s">
        <v>49</v>
      </c>
      <c r="C32" s="4">
        <v>33.714285714285701</v>
      </c>
      <c r="D32" s="4">
        <v>17.763846153846099</v>
      </c>
      <c r="E32" s="4">
        <v>23.694285714285702</v>
      </c>
      <c r="F32" s="4">
        <v>73.558241758241707</v>
      </c>
      <c r="G32" s="4">
        <f t="shared" si="0"/>
        <v>115.01637362637351</v>
      </c>
      <c r="H32" s="4">
        <f t="shared" si="1"/>
        <v>3.4115026075619275</v>
      </c>
      <c r="I32" s="4">
        <f t="shared" si="2"/>
        <v>0.52689374185136761</v>
      </c>
    </row>
    <row r="33" spans="1:9" x14ac:dyDescent="0.2">
      <c r="A33" t="s">
        <v>19</v>
      </c>
      <c r="B33" t="s">
        <v>50</v>
      </c>
      <c r="C33" s="4">
        <v>73.494505494505404</v>
      </c>
      <c r="D33" s="4">
        <v>56.583846153846103</v>
      </c>
      <c r="E33" s="4">
        <v>42.929890109890103</v>
      </c>
      <c r="F33" s="4">
        <v>139.90615384615299</v>
      </c>
      <c r="G33" s="4">
        <f t="shared" si="0"/>
        <v>239.4198901098892</v>
      </c>
      <c r="H33" s="4">
        <f t="shared" si="1"/>
        <v>3.257656997607647</v>
      </c>
      <c r="I33" s="4">
        <f t="shared" si="2"/>
        <v>0.76990580143540699</v>
      </c>
    </row>
    <row r="34" spans="1:9" x14ac:dyDescent="0.2">
      <c r="A34" t="s">
        <v>19</v>
      </c>
      <c r="B34" t="s">
        <v>51</v>
      </c>
      <c r="C34" s="4">
        <v>71.604395604395606</v>
      </c>
      <c r="D34" s="4">
        <v>61.465604395604302</v>
      </c>
      <c r="E34" s="4">
        <v>50.889340659340597</v>
      </c>
      <c r="F34" s="4">
        <v>128.13362637362599</v>
      </c>
      <c r="G34" s="4">
        <f t="shared" si="0"/>
        <v>240.48857142857088</v>
      </c>
      <c r="H34" s="4">
        <f t="shared" si="1"/>
        <v>3.3585727440147251</v>
      </c>
      <c r="I34" s="4">
        <f t="shared" si="2"/>
        <v>0.85840546347452296</v>
      </c>
    </row>
    <row r="35" spans="1:9" x14ac:dyDescent="0.2">
      <c r="A35" t="s">
        <v>19</v>
      </c>
      <c r="B35" t="s">
        <v>52</v>
      </c>
      <c r="C35" s="4">
        <v>40.021978021978001</v>
      </c>
      <c r="D35" s="4">
        <v>18.263846153846099</v>
      </c>
      <c r="E35" s="4">
        <v>25.484835164835101</v>
      </c>
      <c r="F35" s="4">
        <v>105.69945054945001</v>
      </c>
      <c r="G35" s="4">
        <f t="shared" si="0"/>
        <v>149.44813186813121</v>
      </c>
      <c r="H35" s="4">
        <f t="shared" si="1"/>
        <v>3.7341515650741206</v>
      </c>
      <c r="I35" s="4">
        <f t="shared" si="2"/>
        <v>0.4563454146073575</v>
      </c>
    </row>
    <row r="36" spans="1:9" x14ac:dyDescent="0.2">
      <c r="A36" t="s">
        <v>19</v>
      </c>
      <c r="B36" t="s">
        <v>53</v>
      </c>
      <c r="C36" s="4">
        <v>38.604395604395599</v>
      </c>
      <c r="D36" s="4">
        <v>9.9703296703296704</v>
      </c>
      <c r="E36" s="4">
        <v>21.628571428571401</v>
      </c>
      <c r="F36" s="4">
        <v>68.302967032967004</v>
      </c>
      <c r="G36" s="4">
        <f t="shared" si="0"/>
        <v>99.901868131868071</v>
      </c>
      <c r="H36" s="4">
        <f t="shared" si="1"/>
        <v>2.5878366068886978</v>
      </c>
      <c r="I36" s="4">
        <f t="shared" si="2"/>
        <v>0.25826928551095935</v>
      </c>
    </row>
    <row r="37" spans="1:9" x14ac:dyDescent="0.2">
      <c r="A37" t="s">
        <v>19</v>
      </c>
      <c r="B37" t="s">
        <v>54</v>
      </c>
      <c r="C37" s="4">
        <v>81.461538461538396</v>
      </c>
      <c r="D37" s="4">
        <v>48.913296703296702</v>
      </c>
      <c r="E37" s="4">
        <v>20.9202197802197</v>
      </c>
      <c r="F37" s="4">
        <v>192.96659340659301</v>
      </c>
      <c r="G37" s="4">
        <f t="shared" si="0"/>
        <v>262.80010989010941</v>
      </c>
      <c r="H37" s="4">
        <f t="shared" si="1"/>
        <v>3.2260636719276912</v>
      </c>
      <c r="I37" s="4">
        <f t="shared" si="2"/>
        <v>0.60044651288277395</v>
      </c>
    </row>
    <row r="38" spans="1:9" x14ac:dyDescent="0.2">
      <c r="A38" t="s">
        <v>19</v>
      </c>
      <c r="B38" t="s">
        <v>55</v>
      </c>
      <c r="C38" s="4">
        <v>39.813186813186803</v>
      </c>
      <c r="D38" s="4">
        <v>42.289780219780198</v>
      </c>
      <c r="E38" s="4">
        <v>13.249120879120801</v>
      </c>
      <c r="F38" s="4">
        <v>75.1453846153846</v>
      </c>
      <c r="G38" s="4">
        <f t="shared" si="0"/>
        <v>130.68428571428561</v>
      </c>
      <c r="H38" s="4">
        <f t="shared" si="1"/>
        <v>3.2824372067347483</v>
      </c>
      <c r="I38" s="4">
        <f t="shared" si="2"/>
        <v>1.0622053546784429</v>
      </c>
    </row>
    <row r="39" spans="1:9" x14ac:dyDescent="0.2">
      <c r="A39" t="s">
        <v>19</v>
      </c>
      <c r="B39" t="s">
        <v>56</v>
      </c>
      <c r="C39" s="4">
        <v>38.362637362637301</v>
      </c>
      <c r="D39" s="4">
        <v>2.9289010989010902</v>
      </c>
      <c r="E39" s="4">
        <v>25.7943956043956</v>
      </c>
      <c r="F39" s="4">
        <v>81.346703296703197</v>
      </c>
      <c r="G39" s="4">
        <f t="shared" si="0"/>
        <v>110.06999999999988</v>
      </c>
      <c r="H39" s="4">
        <f t="shared" si="1"/>
        <v>2.8691979375537109</v>
      </c>
      <c r="I39" s="4">
        <f t="shared" si="2"/>
        <v>7.634775136064155E-2</v>
      </c>
    </row>
    <row r="40" spans="1:9" x14ac:dyDescent="0.2">
      <c r="A40" t="s">
        <v>19</v>
      </c>
      <c r="B40" t="s">
        <v>57</v>
      </c>
      <c r="C40" s="4">
        <v>26.131868131868099</v>
      </c>
      <c r="D40" s="4">
        <v>4.2642857142857098</v>
      </c>
      <c r="E40" s="4">
        <v>22.5</v>
      </c>
      <c r="F40" s="4">
        <v>64.117252747252707</v>
      </c>
      <c r="G40" s="4">
        <f t="shared" si="0"/>
        <v>90.881538461538412</v>
      </c>
      <c r="H40" s="4">
        <f t="shared" si="1"/>
        <v>3.4778048780487829</v>
      </c>
      <c r="I40" s="4">
        <f t="shared" si="2"/>
        <v>0.16318334735071491</v>
      </c>
    </row>
    <row r="41" spans="1:9" x14ac:dyDescent="0.2">
      <c r="A41" t="s">
        <v>19</v>
      </c>
      <c r="B41" t="s">
        <v>58</v>
      </c>
      <c r="C41" s="4">
        <v>40.692307692307601</v>
      </c>
      <c r="D41" s="4">
        <v>10.6294505494505</v>
      </c>
      <c r="E41" s="4">
        <v>21.59</v>
      </c>
      <c r="F41" s="4">
        <v>91.085494505494495</v>
      </c>
      <c r="G41" s="4">
        <f t="shared" si="0"/>
        <v>123.30494505494499</v>
      </c>
      <c r="H41" s="4">
        <f t="shared" si="1"/>
        <v>3.0301782338644396</v>
      </c>
      <c r="I41" s="4">
        <f t="shared" si="2"/>
        <v>0.26121523089386922</v>
      </c>
    </row>
    <row r="42" spans="1:9" x14ac:dyDescent="0.2">
      <c r="A42" t="s">
        <v>19</v>
      </c>
      <c r="B42" t="s">
        <v>59</v>
      </c>
      <c r="C42" s="4">
        <v>55.3186813186813</v>
      </c>
      <c r="D42" s="4">
        <v>39.006483516483499</v>
      </c>
      <c r="E42" s="4">
        <v>19.040439560439498</v>
      </c>
      <c r="F42" s="4">
        <v>126.99274725274699</v>
      </c>
      <c r="G42" s="4">
        <f t="shared" si="0"/>
        <v>185.03967032967</v>
      </c>
      <c r="H42" s="4">
        <f t="shared" si="1"/>
        <v>3.3449761620977307</v>
      </c>
      <c r="I42" s="4">
        <f t="shared" si="2"/>
        <v>0.70512316249503371</v>
      </c>
    </row>
    <row r="43" spans="1:9" x14ac:dyDescent="0.2">
      <c r="A43" t="s">
        <v>19</v>
      </c>
      <c r="B43" t="s">
        <v>60</v>
      </c>
      <c r="C43" s="4">
        <v>57.923076923076898</v>
      </c>
      <c r="D43" s="4">
        <v>23.8545054945054</v>
      </c>
      <c r="E43" s="4">
        <v>7.0357142857142803</v>
      </c>
      <c r="F43" s="4">
        <v>85.787252747252694</v>
      </c>
      <c r="G43" s="4">
        <f t="shared" si="0"/>
        <v>116.67747252747237</v>
      </c>
      <c r="H43" s="4">
        <f t="shared" si="1"/>
        <v>2.0143521153481294</v>
      </c>
      <c r="I43" s="4">
        <f t="shared" si="2"/>
        <v>0.41183077214949582</v>
      </c>
    </row>
    <row r="44" spans="1:9" x14ac:dyDescent="0.2">
      <c r="A44" t="s">
        <v>19</v>
      </c>
      <c r="B44" t="s">
        <v>61</v>
      </c>
      <c r="C44" s="4">
        <v>64.131868131868103</v>
      </c>
      <c r="D44" s="4">
        <v>46.373296703296703</v>
      </c>
      <c r="E44" s="4">
        <v>19.209010989010899</v>
      </c>
      <c r="F44" s="4">
        <v>124.16131868131799</v>
      </c>
      <c r="G44" s="4">
        <f t="shared" si="0"/>
        <v>189.7436263736256</v>
      </c>
      <c r="H44" s="4">
        <f t="shared" si="1"/>
        <v>2.9586480466072547</v>
      </c>
      <c r="I44" s="4">
        <f t="shared" si="2"/>
        <v>0.72309287183002091</v>
      </c>
    </row>
    <row r="45" spans="1:9" x14ac:dyDescent="0.2">
      <c r="A45" t="s">
        <v>19</v>
      </c>
      <c r="B45" t="s">
        <v>62</v>
      </c>
      <c r="C45" s="4">
        <v>74.120879120879096</v>
      </c>
      <c r="D45" s="4">
        <v>46.072857142857103</v>
      </c>
      <c r="E45" s="4">
        <v>37.661868131868097</v>
      </c>
      <c r="F45" s="4">
        <v>126.56912087912001</v>
      </c>
      <c r="G45" s="4">
        <f t="shared" si="0"/>
        <v>210.3038461538452</v>
      </c>
      <c r="H45" s="4">
        <f t="shared" si="1"/>
        <v>2.8373091178650736</v>
      </c>
      <c r="I45" s="4">
        <f t="shared" si="2"/>
        <v>0.62159080800593003</v>
      </c>
    </row>
    <row r="46" spans="1:9" x14ac:dyDescent="0.2">
      <c r="A46" t="s">
        <v>19</v>
      </c>
      <c r="B46" t="s">
        <v>63</v>
      </c>
      <c r="C46" s="4">
        <v>55.351648351648301</v>
      </c>
      <c r="D46" s="4">
        <v>37.528681318681301</v>
      </c>
      <c r="E46" s="4">
        <v>14.1580219780219</v>
      </c>
      <c r="F46" s="4">
        <v>82.197802197802105</v>
      </c>
      <c r="G46" s="4">
        <f t="shared" si="0"/>
        <v>133.88450549450531</v>
      </c>
      <c r="H46" s="4">
        <f t="shared" si="1"/>
        <v>2.4187988882271183</v>
      </c>
      <c r="I46" s="4">
        <f t="shared" si="2"/>
        <v>0.67800476474091753</v>
      </c>
    </row>
    <row r="47" spans="1:9" x14ac:dyDescent="0.2">
      <c r="A47" t="s">
        <v>19</v>
      </c>
      <c r="B47" t="s">
        <v>64</v>
      </c>
      <c r="C47" s="4">
        <v>60.3186813186813</v>
      </c>
      <c r="D47" s="4">
        <v>19.3540659340659</v>
      </c>
      <c r="E47" s="4">
        <v>41.2237362637362</v>
      </c>
      <c r="F47" s="4">
        <v>129.220879120879</v>
      </c>
      <c r="G47" s="4">
        <f t="shared" si="0"/>
        <v>189.7986813186811</v>
      </c>
      <c r="H47" s="4">
        <f t="shared" si="1"/>
        <v>3.1465986518491502</v>
      </c>
      <c r="I47" s="4">
        <f t="shared" si="2"/>
        <v>0.32086354527236244</v>
      </c>
    </row>
    <row r="48" spans="1:9" x14ac:dyDescent="0.2">
      <c r="A48" t="s">
        <v>19</v>
      </c>
      <c r="B48" t="s">
        <v>65</v>
      </c>
      <c r="C48" s="4">
        <v>53.208791208791197</v>
      </c>
      <c r="D48" s="4">
        <v>31.138461538461499</v>
      </c>
      <c r="E48" s="4">
        <v>22.216263736263699</v>
      </c>
      <c r="F48" s="4">
        <v>99.566593406593398</v>
      </c>
      <c r="G48" s="4">
        <f t="shared" si="0"/>
        <v>152.92131868131861</v>
      </c>
      <c r="H48" s="4">
        <f t="shared" si="1"/>
        <v>2.8739859562164387</v>
      </c>
      <c r="I48" s="4">
        <f t="shared" si="2"/>
        <v>0.58521272201569541</v>
      </c>
    </row>
    <row r="49" spans="1:9" x14ac:dyDescent="0.2">
      <c r="A49" t="s">
        <v>19</v>
      </c>
      <c r="B49" t="s">
        <v>66</v>
      </c>
      <c r="C49" s="4">
        <v>31.241758241758198</v>
      </c>
      <c r="D49" s="4">
        <v>24.7632967032967</v>
      </c>
      <c r="E49" s="4">
        <v>19.123186813186798</v>
      </c>
      <c r="F49" s="4">
        <v>62.551318681318598</v>
      </c>
      <c r="G49" s="4">
        <f t="shared" si="0"/>
        <v>106.43780219780209</v>
      </c>
      <c r="H49" s="4">
        <f t="shared" si="1"/>
        <v>3.4069081955680631</v>
      </c>
      <c r="I49" s="4">
        <f t="shared" si="2"/>
        <v>0.79263454097784125</v>
      </c>
    </row>
    <row r="50" spans="1:9" x14ac:dyDescent="0.2">
      <c r="A50" t="s">
        <v>19</v>
      </c>
      <c r="B50" t="s">
        <v>67</v>
      </c>
      <c r="C50" s="4">
        <v>51.054945054945001</v>
      </c>
      <c r="D50" s="4">
        <v>28.791428571428501</v>
      </c>
      <c r="E50" s="4">
        <v>41.4275824175824</v>
      </c>
      <c r="F50" s="4">
        <v>123.307472527472</v>
      </c>
      <c r="G50" s="4">
        <f t="shared" si="0"/>
        <v>193.5264835164829</v>
      </c>
      <c r="H50" s="4">
        <f t="shared" si="1"/>
        <v>3.7905531640120453</v>
      </c>
      <c r="I50" s="4">
        <f t="shared" si="2"/>
        <v>0.56393026259147572</v>
      </c>
    </row>
    <row r="51" spans="1:9" x14ac:dyDescent="0.2">
      <c r="A51" t="s">
        <v>19</v>
      </c>
      <c r="B51" t="s">
        <v>68</v>
      </c>
      <c r="C51" s="4">
        <v>24.9890109890109</v>
      </c>
      <c r="D51" s="4">
        <v>8.7760439560439494</v>
      </c>
      <c r="E51" s="4">
        <v>11.184395604395601</v>
      </c>
      <c r="F51" s="4">
        <v>69.082307692307594</v>
      </c>
      <c r="G51" s="4">
        <f t="shared" si="0"/>
        <v>89.042747252747148</v>
      </c>
      <c r="H51" s="4">
        <f t="shared" si="1"/>
        <v>3.5632761653474141</v>
      </c>
      <c r="I51" s="4">
        <f t="shared" si="2"/>
        <v>0.35119613016710738</v>
      </c>
    </row>
    <row r="52" spans="1:9" x14ac:dyDescent="0.2">
      <c r="A52" t="s">
        <v>19</v>
      </c>
      <c r="B52" t="s">
        <v>69</v>
      </c>
      <c r="C52" s="4">
        <v>28.043956043956001</v>
      </c>
      <c r="D52" s="4">
        <v>17.019010989010901</v>
      </c>
      <c r="E52" s="4">
        <v>20.674725274725201</v>
      </c>
      <c r="F52" s="4">
        <v>96.511208791208702</v>
      </c>
      <c r="G52" s="4">
        <f t="shared" si="0"/>
        <v>134.2049450549448</v>
      </c>
      <c r="H52" s="4">
        <f t="shared" si="1"/>
        <v>4.7855211598746061</v>
      </c>
      <c r="I52" s="4">
        <f t="shared" si="2"/>
        <v>0.60686912225705114</v>
      </c>
    </row>
    <row r="53" spans="1:9" x14ac:dyDescent="0.2">
      <c r="A53" t="s">
        <v>19</v>
      </c>
      <c r="B53" t="s">
        <v>70</v>
      </c>
      <c r="C53" s="4">
        <v>42.153846153846096</v>
      </c>
      <c r="D53" s="4">
        <v>22.496703296703199</v>
      </c>
      <c r="E53" s="4">
        <v>15.382087912087901</v>
      </c>
      <c r="F53" s="4">
        <v>67.309230769230695</v>
      </c>
      <c r="G53" s="4">
        <f t="shared" si="0"/>
        <v>105.18802197802179</v>
      </c>
      <c r="H53" s="4">
        <f t="shared" si="1"/>
        <v>2.4953362877997907</v>
      </c>
      <c r="I53" s="4">
        <f t="shared" si="2"/>
        <v>0.5336809176225219</v>
      </c>
    </row>
    <row r="54" spans="1:9" x14ac:dyDescent="0.2">
      <c r="A54" t="s">
        <v>19</v>
      </c>
      <c r="B54" t="s">
        <v>71</v>
      </c>
      <c r="C54" s="4">
        <v>34.626373626373599</v>
      </c>
      <c r="D54" s="4">
        <v>14.442087912087899</v>
      </c>
      <c r="E54" s="4">
        <v>23.815934065934002</v>
      </c>
      <c r="F54" s="4">
        <v>50.016043956043902</v>
      </c>
      <c r="G54" s="4">
        <f t="shared" si="0"/>
        <v>88.274065934065803</v>
      </c>
      <c r="H54" s="4">
        <f t="shared" si="1"/>
        <v>2.5493303713106932</v>
      </c>
      <c r="I54" s="4">
        <f t="shared" si="2"/>
        <v>0.41708346556648679</v>
      </c>
    </row>
    <row r="55" spans="1:9" x14ac:dyDescent="0.2">
      <c r="A55" t="s">
        <v>19</v>
      </c>
      <c r="B55" t="s">
        <v>72</v>
      </c>
      <c r="C55" s="4">
        <v>94.450549450549403</v>
      </c>
      <c r="D55" s="4">
        <v>49.518351648351597</v>
      </c>
      <c r="E55" s="4">
        <v>65.174835164835102</v>
      </c>
      <c r="F55" s="4">
        <v>177.995714285714</v>
      </c>
      <c r="G55" s="4">
        <f t="shared" si="0"/>
        <v>292.68890109890071</v>
      </c>
      <c r="H55" s="4">
        <f t="shared" si="1"/>
        <v>3.0988586387434531</v>
      </c>
      <c r="I55" s="4">
        <f t="shared" si="2"/>
        <v>0.5242780686445605</v>
      </c>
    </row>
    <row r="56" spans="1:9" x14ac:dyDescent="0.2">
      <c r="A56" t="s">
        <v>19</v>
      </c>
      <c r="B56" t="s">
        <v>73</v>
      </c>
      <c r="C56" s="4">
        <v>62.285714285714199</v>
      </c>
      <c r="D56" s="4">
        <v>60.478681318681303</v>
      </c>
      <c r="E56" s="4">
        <v>22.654505494505401</v>
      </c>
      <c r="F56" s="4">
        <v>149.65483516483499</v>
      </c>
      <c r="G56" s="4">
        <f t="shared" si="0"/>
        <v>232.7880219780217</v>
      </c>
      <c r="H56" s="4">
        <f t="shared" si="1"/>
        <v>3.7374223712067756</v>
      </c>
      <c r="I56" s="4">
        <f t="shared" si="2"/>
        <v>0.97098800282286635</v>
      </c>
    </row>
    <row r="57" spans="1:9" x14ac:dyDescent="0.2">
      <c r="A57" t="s">
        <v>19</v>
      </c>
      <c r="B57" t="s">
        <v>74</v>
      </c>
      <c r="C57" s="4">
        <v>47.043956043956001</v>
      </c>
      <c r="D57" s="4">
        <v>12.9807692307692</v>
      </c>
      <c r="E57" s="4">
        <v>33.150439560439501</v>
      </c>
      <c r="F57" s="4">
        <v>92.407582417582404</v>
      </c>
      <c r="G57" s="4">
        <f t="shared" si="0"/>
        <v>138.53879120879111</v>
      </c>
      <c r="H57" s="4">
        <f t="shared" si="1"/>
        <v>2.9448797010044387</v>
      </c>
      <c r="I57" s="4">
        <f t="shared" si="2"/>
        <v>0.27592852137351043</v>
      </c>
    </row>
    <row r="58" spans="1:9" x14ac:dyDescent="0.2">
      <c r="A58" t="s">
        <v>19</v>
      </c>
      <c r="B58" t="s">
        <v>75</v>
      </c>
      <c r="C58" s="4">
        <v>131.25274725274701</v>
      </c>
      <c r="D58" s="4">
        <v>119.62945054945</v>
      </c>
      <c r="E58" s="4">
        <v>38.047142857142802</v>
      </c>
      <c r="F58" s="4">
        <v>358.76945054945003</v>
      </c>
      <c r="G58" s="4">
        <f t="shared" si="0"/>
        <v>516.44604395604279</v>
      </c>
      <c r="H58" s="4">
        <f t="shared" si="1"/>
        <v>3.9347446416610832</v>
      </c>
      <c r="I58" s="4">
        <f t="shared" si="2"/>
        <v>0.91144340254520839</v>
      </c>
    </row>
    <row r="59" spans="1:9" x14ac:dyDescent="0.2">
      <c r="A59" t="s">
        <v>19</v>
      </c>
      <c r="B59" t="s">
        <v>76</v>
      </c>
      <c r="C59" s="4">
        <v>43.2967032967032</v>
      </c>
      <c r="D59" s="4">
        <v>31.447472527472499</v>
      </c>
      <c r="E59" s="4">
        <v>11.4743956043956</v>
      </c>
      <c r="F59" s="4">
        <v>112.24230769230699</v>
      </c>
      <c r="G59" s="4">
        <f t="shared" si="0"/>
        <v>155.16417582417509</v>
      </c>
      <c r="H59" s="4">
        <f t="shared" si="1"/>
        <v>3.5837411167512601</v>
      </c>
      <c r="I59" s="4">
        <f t="shared" si="2"/>
        <v>0.72632487309644767</v>
      </c>
    </row>
    <row r="60" spans="1:9" x14ac:dyDescent="0.2">
      <c r="A60" t="s">
        <v>19</v>
      </c>
      <c r="B60" t="s">
        <v>77</v>
      </c>
      <c r="C60" s="4">
        <v>107.19780219780201</v>
      </c>
      <c r="D60" s="4">
        <v>103.94725274725199</v>
      </c>
      <c r="E60" s="4">
        <v>26.8910989010989</v>
      </c>
      <c r="F60" s="4">
        <v>324.15494505494502</v>
      </c>
      <c r="G60" s="4">
        <f t="shared" si="0"/>
        <v>454.99329670329593</v>
      </c>
      <c r="H60" s="4">
        <f t="shared" si="1"/>
        <v>4.244427473090723</v>
      </c>
      <c r="I60" s="4">
        <f t="shared" si="2"/>
        <v>0.96967708867247038</v>
      </c>
    </row>
    <row r="61" spans="1:9" x14ac:dyDescent="0.2">
      <c r="A61" t="s">
        <v>19</v>
      </c>
      <c r="B61" t="s">
        <v>78</v>
      </c>
      <c r="C61" s="4">
        <v>70.648351648351607</v>
      </c>
      <c r="D61" s="4">
        <v>39.252747252747199</v>
      </c>
      <c r="E61" s="4">
        <v>40.395604395604302</v>
      </c>
      <c r="F61" s="4">
        <v>153.32967032966999</v>
      </c>
      <c r="G61" s="4">
        <f t="shared" si="0"/>
        <v>232.9780219780215</v>
      </c>
      <c r="H61" s="4">
        <f t="shared" si="1"/>
        <v>3.2977134857676105</v>
      </c>
      <c r="I61" s="4">
        <f t="shared" si="2"/>
        <v>0.55560740395084729</v>
      </c>
    </row>
    <row r="62" spans="1:9" x14ac:dyDescent="0.2">
      <c r="A62" t="s">
        <v>19</v>
      </c>
      <c r="B62" t="s">
        <v>79</v>
      </c>
      <c r="C62" s="4">
        <v>20.428571428571399</v>
      </c>
      <c r="D62" s="4">
        <v>16.969890109890098</v>
      </c>
      <c r="E62" s="4">
        <v>9.4298901098900991</v>
      </c>
      <c r="F62" s="4">
        <v>56.118791208791201</v>
      </c>
      <c r="G62" s="4">
        <f t="shared" si="0"/>
        <v>82.518571428571391</v>
      </c>
      <c r="H62" s="4">
        <f t="shared" si="1"/>
        <v>4.0393706293706337</v>
      </c>
      <c r="I62" s="4">
        <f t="shared" si="2"/>
        <v>0.83069392146315291</v>
      </c>
    </row>
    <row r="63" spans="1:9" x14ac:dyDescent="0.2">
      <c r="A63" t="s">
        <v>19</v>
      </c>
      <c r="B63" t="s">
        <v>80</v>
      </c>
      <c r="C63" s="4">
        <v>38.835164835164797</v>
      </c>
      <c r="D63" s="4">
        <v>38.3168131868131</v>
      </c>
      <c r="E63" s="4">
        <v>20.495494505494499</v>
      </c>
      <c r="F63" s="4">
        <v>89.643626373626304</v>
      </c>
      <c r="G63" s="4">
        <f t="shared" si="0"/>
        <v>148.45593406593389</v>
      </c>
      <c r="H63" s="4">
        <f t="shared" si="1"/>
        <v>3.8227192982456133</v>
      </c>
      <c r="I63" s="4">
        <f t="shared" si="2"/>
        <v>0.98665251839275481</v>
      </c>
    </row>
    <row r="64" spans="1:9" x14ac:dyDescent="0.2">
      <c r="A64" t="s">
        <v>19</v>
      </c>
      <c r="B64" t="s">
        <v>81</v>
      </c>
      <c r="C64" s="4">
        <v>82.868131868131798</v>
      </c>
      <c r="D64" s="4">
        <v>68.575384615384607</v>
      </c>
      <c r="E64" s="4">
        <v>28.896703296703201</v>
      </c>
      <c r="F64" s="4">
        <v>226.132197802197</v>
      </c>
      <c r="G64" s="4">
        <f t="shared" si="0"/>
        <v>323.6042857142848</v>
      </c>
      <c r="H64" s="4">
        <f t="shared" si="1"/>
        <v>3.9050510542368309</v>
      </c>
      <c r="I64" s="4">
        <f t="shared" si="2"/>
        <v>0.82752420103434621</v>
      </c>
    </row>
    <row r="65" spans="1:9" x14ac:dyDescent="0.2">
      <c r="A65" t="s">
        <v>19</v>
      </c>
      <c r="B65" t="s">
        <v>82</v>
      </c>
      <c r="C65" s="4">
        <v>100.670329670329</v>
      </c>
      <c r="D65" s="4">
        <v>57.556483516483503</v>
      </c>
      <c r="E65" s="4">
        <v>62.584615384615297</v>
      </c>
      <c r="F65" s="4">
        <v>243.03835164835101</v>
      </c>
      <c r="G65" s="4">
        <f t="shared" si="0"/>
        <v>363.17945054944983</v>
      </c>
      <c r="H65" s="4">
        <f t="shared" si="1"/>
        <v>3.6076116144525878</v>
      </c>
      <c r="I65" s="4">
        <f t="shared" si="2"/>
        <v>0.57173234363061176</v>
      </c>
    </row>
    <row r="66" spans="1:9" x14ac:dyDescent="0.2">
      <c r="A66" t="s">
        <v>19</v>
      </c>
      <c r="B66" t="s">
        <v>83</v>
      </c>
      <c r="C66" s="4">
        <v>81.549450549450498</v>
      </c>
      <c r="D66" s="4">
        <v>64.153406593406501</v>
      </c>
      <c r="E66" s="4">
        <v>42.0960439560439</v>
      </c>
      <c r="F66" s="4">
        <v>155.02021978021901</v>
      </c>
      <c r="G66" s="4">
        <f t="shared" ref="G66:G87" si="3">SUM(D66:F66)</f>
        <v>261.2696703296694</v>
      </c>
      <c r="H66" s="4">
        <f t="shared" ref="H66:H87" si="4">G66/C66</f>
        <v>3.2038188923325603</v>
      </c>
      <c r="I66" s="4">
        <f t="shared" ref="I66:I87" si="5">D66/C66</f>
        <v>0.78668104029106523</v>
      </c>
    </row>
    <row r="67" spans="1:9" x14ac:dyDescent="0.2">
      <c r="A67" t="s">
        <v>19</v>
      </c>
      <c r="B67" t="s">
        <v>84</v>
      </c>
      <c r="C67" s="4">
        <v>28.384615384615302</v>
      </c>
      <c r="D67" s="4">
        <v>12.834395604395599</v>
      </c>
      <c r="E67" s="4">
        <v>11.2480219780219</v>
      </c>
      <c r="F67" s="4">
        <v>52.943626373626302</v>
      </c>
      <c r="G67" s="4">
        <f t="shared" si="3"/>
        <v>77.026043956043793</v>
      </c>
      <c r="H67" s="4">
        <f t="shared" si="4"/>
        <v>2.713654665118082</v>
      </c>
      <c r="I67" s="4">
        <f t="shared" si="5"/>
        <v>0.45216027874564574</v>
      </c>
    </row>
    <row r="68" spans="1:9" x14ac:dyDescent="0.2">
      <c r="A68" t="s">
        <v>19</v>
      </c>
      <c r="B68" t="s">
        <v>85</v>
      </c>
      <c r="C68" s="4">
        <v>54.769230769230703</v>
      </c>
      <c r="D68" s="4">
        <v>32.066483516483501</v>
      </c>
      <c r="E68" s="4">
        <v>43.628461538461501</v>
      </c>
      <c r="F68" s="4">
        <v>107.215274725274</v>
      </c>
      <c r="G68" s="4">
        <f t="shared" si="3"/>
        <v>182.91021978021899</v>
      </c>
      <c r="H68" s="4">
        <f t="shared" si="4"/>
        <v>3.3396528892455755</v>
      </c>
      <c r="I68" s="4">
        <f t="shared" si="5"/>
        <v>0.5854835473515253</v>
      </c>
    </row>
    <row r="69" spans="1:9" x14ac:dyDescent="0.2">
      <c r="A69" t="s">
        <v>19</v>
      </c>
      <c r="B69" t="s">
        <v>86</v>
      </c>
      <c r="C69" s="4">
        <v>66.032967032966994</v>
      </c>
      <c r="D69" s="4">
        <v>22.435054945054901</v>
      </c>
      <c r="E69" s="4">
        <v>43.973406593406501</v>
      </c>
      <c r="F69" s="4">
        <v>129.32461538461499</v>
      </c>
      <c r="G69" s="4">
        <f t="shared" si="3"/>
        <v>195.7330769230764</v>
      </c>
      <c r="H69" s="4">
        <f t="shared" si="4"/>
        <v>2.9641720752204965</v>
      </c>
      <c r="I69" s="4">
        <f t="shared" si="5"/>
        <v>0.3397553669495752</v>
      </c>
    </row>
    <row r="70" spans="1:9" x14ac:dyDescent="0.2">
      <c r="A70" t="s">
        <v>19</v>
      </c>
      <c r="B70" t="s">
        <v>87</v>
      </c>
      <c r="C70" s="4">
        <v>157.70329670329599</v>
      </c>
      <c r="D70" s="4">
        <v>131.26813186813101</v>
      </c>
      <c r="E70" s="4">
        <v>42.0705494505494</v>
      </c>
      <c r="F70" s="4">
        <v>348.18406593406502</v>
      </c>
      <c r="G70" s="4">
        <f t="shared" si="3"/>
        <v>521.52274725274538</v>
      </c>
      <c r="H70" s="4">
        <f t="shared" si="4"/>
        <v>3.3069869695491634</v>
      </c>
      <c r="I70" s="4">
        <f t="shared" si="5"/>
        <v>0.83237405058880742</v>
      </c>
    </row>
    <row r="71" spans="1:9" x14ac:dyDescent="0.2">
      <c r="A71" t="s">
        <v>19</v>
      </c>
      <c r="B71" t="s">
        <v>88</v>
      </c>
      <c r="C71" s="4">
        <v>9.3736263736263705</v>
      </c>
      <c r="D71" s="4">
        <v>44.3302197802197</v>
      </c>
      <c r="E71" s="4">
        <v>0</v>
      </c>
      <c r="F71" s="4">
        <v>17.5796703296703</v>
      </c>
      <c r="G71" s="4">
        <f t="shared" si="3"/>
        <v>61.90989010989</v>
      </c>
      <c r="H71" s="4">
        <f t="shared" si="4"/>
        <v>6.6046893317702136</v>
      </c>
      <c r="I71" s="4">
        <f t="shared" si="5"/>
        <v>4.7292497069167574</v>
      </c>
    </row>
    <row r="72" spans="1:9" x14ac:dyDescent="0.2">
      <c r="A72" t="s">
        <v>19</v>
      </c>
      <c r="B72" t="s">
        <v>89</v>
      </c>
      <c r="C72" s="4">
        <v>74.802197802197796</v>
      </c>
      <c r="D72" s="4">
        <v>51.162527472527401</v>
      </c>
      <c r="E72" s="4">
        <v>51.108241758241697</v>
      </c>
      <c r="F72" s="4">
        <v>201.46109890109801</v>
      </c>
      <c r="G72" s="4">
        <f t="shared" si="3"/>
        <v>303.73186813186715</v>
      </c>
      <c r="H72" s="4">
        <f t="shared" si="4"/>
        <v>4.0604671661524776</v>
      </c>
      <c r="I72" s="4">
        <f t="shared" si="5"/>
        <v>0.6839709122961648</v>
      </c>
    </row>
    <row r="73" spans="1:9" x14ac:dyDescent="0.2">
      <c r="A73" t="s">
        <v>19</v>
      </c>
      <c r="B73" t="s">
        <v>90</v>
      </c>
      <c r="C73" s="4">
        <v>18.307692307692299</v>
      </c>
      <c r="D73" s="4">
        <v>13.3403296703296</v>
      </c>
      <c r="E73" s="4">
        <v>13.6484615384615</v>
      </c>
      <c r="F73" s="4">
        <v>47.395604395604302</v>
      </c>
      <c r="G73" s="4">
        <f t="shared" si="3"/>
        <v>74.384395604395394</v>
      </c>
      <c r="H73" s="4">
        <f t="shared" si="4"/>
        <v>4.0630132052821031</v>
      </c>
      <c r="I73" s="4">
        <f t="shared" si="5"/>
        <v>0.72867346938775157</v>
      </c>
    </row>
    <row r="74" spans="1:9" x14ac:dyDescent="0.2">
      <c r="A74" t="s">
        <v>19</v>
      </c>
      <c r="B74" t="s">
        <v>91</v>
      </c>
      <c r="C74" s="4">
        <v>36.461538461538403</v>
      </c>
      <c r="D74" s="4">
        <v>40.386153846153803</v>
      </c>
      <c r="E74" s="4">
        <v>17.93</v>
      </c>
      <c r="F74" s="4">
        <v>107.401538461538</v>
      </c>
      <c r="G74" s="4">
        <f t="shared" si="3"/>
        <v>165.71769230769181</v>
      </c>
      <c r="H74" s="4">
        <f t="shared" si="4"/>
        <v>4.5449999999999937</v>
      </c>
      <c r="I74" s="4">
        <f t="shared" si="5"/>
        <v>1.1076371308016884</v>
      </c>
    </row>
    <row r="75" spans="1:9" x14ac:dyDescent="0.2">
      <c r="A75" t="s">
        <v>19</v>
      </c>
      <c r="B75" t="s">
        <v>92</v>
      </c>
      <c r="C75" s="4">
        <v>26.4615384615384</v>
      </c>
      <c r="D75" s="4">
        <v>25.4737362637362</v>
      </c>
      <c r="E75" s="4">
        <v>19.167912087912001</v>
      </c>
      <c r="F75" s="4">
        <v>78.339670329670298</v>
      </c>
      <c r="G75" s="4">
        <f t="shared" si="3"/>
        <v>122.9813186813185</v>
      </c>
      <c r="H75" s="4">
        <f t="shared" si="4"/>
        <v>4.6475498338870471</v>
      </c>
      <c r="I75" s="4">
        <f t="shared" si="5"/>
        <v>0.96267026578073078</v>
      </c>
    </row>
    <row r="76" spans="1:9" x14ac:dyDescent="0.2">
      <c r="A76" t="s">
        <v>19</v>
      </c>
      <c r="B76" t="s">
        <v>93</v>
      </c>
      <c r="C76" s="4">
        <v>19.758241758241699</v>
      </c>
      <c r="D76" s="4">
        <v>25.3394505494505</v>
      </c>
      <c r="E76" s="4">
        <v>13.2384615384615</v>
      </c>
      <c r="F76" s="4">
        <v>55.530219780219703</v>
      </c>
      <c r="G76" s="4">
        <f t="shared" si="3"/>
        <v>94.108131868131693</v>
      </c>
      <c r="H76" s="4">
        <f t="shared" si="4"/>
        <v>4.7629810901001166</v>
      </c>
      <c r="I76" s="4">
        <f t="shared" si="5"/>
        <v>1.2824749721913251</v>
      </c>
    </row>
    <row r="77" spans="1:9" x14ac:dyDescent="0.2">
      <c r="A77" t="s">
        <v>19</v>
      </c>
      <c r="B77" t="s">
        <v>94</v>
      </c>
      <c r="C77" s="4">
        <v>27.274725274725199</v>
      </c>
      <c r="D77" s="4">
        <v>41.530549450549401</v>
      </c>
      <c r="E77" s="4">
        <v>3.8756043956043902</v>
      </c>
      <c r="F77" s="4">
        <v>69.357912087911998</v>
      </c>
      <c r="G77" s="4">
        <f t="shared" si="3"/>
        <v>114.7640659340658</v>
      </c>
      <c r="H77" s="4">
        <f t="shared" si="4"/>
        <v>4.2077074939564936</v>
      </c>
      <c r="I77" s="4">
        <f t="shared" si="5"/>
        <v>1.5226752618855786</v>
      </c>
    </row>
    <row r="78" spans="1:9" x14ac:dyDescent="0.2">
      <c r="A78" t="s">
        <v>19</v>
      </c>
      <c r="B78" t="s">
        <v>95</v>
      </c>
      <c r="C78" s="4">
        <v>31.8131868131868</v>
      </c>
      <c r="D78" s="4">
        <v>17.771538461538398</v>
      </c>
      <c r="E78" s="4">
        <v>39.629120879120798</v>
      </c>
      <c r="F78" s="4">
        <v>107.591318681318</v>
      </c>
      <c r="G78" s="4">
        <f t="shared" si="3"/>
        <v>164.99197802197719</v>
      </c>
      <c r="H78" s="4">
        <f t="shared" si="4"/>
        <v>5.1862763385146566</v>
      </c>
      <c r="I78" s="4">
        <f t="shared" si="5"/>
        <v>0.55862176165802935</v>
      </c>
    </row>
    <row r="79" spans="1:9" x14ac:dyDescent="0.2">
      <c r="A79" t="s">
        <v>19</v>
      </c>
      <c r="B79" t="s">
        <v>96</v>
      </c>
      <c r="C79" s="4">
        <v>90.076923076922995</v>
      </c>
      <c r="D79" s="4">
        <v>61.158351648351598</v>
      </c>
      <c r="E79" s="4">
        <v>64.906043956043902</v>
      </c>
      <c r="F79" s="4">
        <v>217.57274725274701</v>
      </c>
      <c r="G79" s="4">
        <f t="shared" si="3"/>
        <v>343.63714285714252</v>
      </c>
      <c r="H79" s="4">
        <f t="shared" si="4"/>
        <v>3.8149298523850188</v>
      </c>
      <c r="I79" s="4">
        <f t="shared" si="5"/>
        <v>0.67895693546419422</v>
      </c>
    </row>
    <row r="80" spans="1:9" x14ac:dyDescent="0.2">
      <c r="A80" t="s">
        <v>19</v>
      </c>
      <c r="B80" t="s">
        <v>97</v>
      </c>
      <c r="C80" s="4">
        <v>27.384615384615302</v>
      </c>
      <c r="D80" s="4">
        <v>22.205934065933999</v>
      </c>
      <c r="E80" s="4">
        <v>26.520769230769201</v>
      </c>
      <c r="F80" s="4">
        <v>102.56527472527399</v>
      </c>
      <c r="G80" s="4">
        <f t="shared" si="3"/>
        <v>151.2919780219772</v>
      </c>
      <c r="H80" s="4">
        <f t="shared" si="4"/>
        <v>5.5247070626003074</v>
      </c>
      <c r="I80" s="4">
        <f t="shared" si="5"/>
        <v>0.81089085072231137</v>
      </c>
    </row>
    <row r="81" spans="1:9" x14ac:dyDescent="0.2">
      <c r="A81" t="s">
        <v>19</v>
      </c>
      <c r="B81" t="s">
        <v>98</v>
      </c>
      <c r="C81" s="4">
        <v>10.8791208791208</v>
      </c>
      <c r="D81" s="4">
        <v>25.0114285714285</v>
      </c>
      <c r="E81" s="4">
        <v>0</v>
      </c>
      <c r="F81" s="4">
        <v>37.1258241758241</v>
      </c>
      <c r="G81" s="4">
        <f t="shared" si="3"/>
        <v>62.137252747252603</v>
      </c>
      <c r="H81" s="4">
        <f t="shared" si="4"/>
        <v>5.7116060606060888</v>
      </c>
      <c r="I81" s="4">
        <f t="shared" si="5"/>
        <v>2.2990303030303134</v>
      </c>
    </row>
    <row r="82" spans="1:9" x14ac:dyDescent="0.2">
      <c r="A82" t="s">
        <v>19</v>
      </c>
      <c r="B82" t="s">
        <v>99</v>
      </c>
      <c r="C82" s="4">
        <v>60.604395604395599</v>
      </c>
      <c r="D82" s="4">
        <v>50.146483516483499</v>
      </c>
      <c r="E82" s="4">
        <v>43.4957142857142</v>
      </c>
      <c r="F82" s="4">
        <v>198.421758241758</v>
      </c>
      <c r="G82" s="4">
        <f t="shared" si="3"/>
        <v>292.06395604395573</v>
      </c>
      <c r="H82" s="4">
        <f t="shared" si="4"/>
        <v>4.8191876699909288</v>
      </c>
      <c r="I82" s="4">
        <f t="shared" si="5"/>
        <v>0.82743970988213944</v>
      </c>
    </row>
    <row r="83" spans="1:9" x14ac:dyDescent="0.2">
      <c r="A83" t="s">
        <v>19</v>
      </c>
      <c r="B83" t="s">
        <v>100</v>
      </c>
      <c r="C83" s="4">
        <v>47.835164835164797</v>
      </c>
      <c r="D83" s="4">
        <v>39.425824175824097</v>
      </c>
      <c r="E83" s="4">
        <v>30.1848351648351</v>
      </c>
      <c r="F83" s="4">
        <v>80.850219780219703</v>
      </c>
      <c r="G83" s="4">
        <f t="shared" si="3"/>
        <v>150.4608791208789</v>
      </c>
      <c r="H83" s="4">
        <f t="shared" si="4"/>
        <v>3.1454031702274272</v>
      </c>
      <c r="I83" s="4">
        <f t="shared" si="5"/>
        <v>0.8242016999770263</v>
      </c>
    </row>
    <row r="84" spans="1:9" x14ac:dyDescent="0.2">
      <c r="A84" t="s">
        <v>19</v>
      </c>
      <c r="B84" t="s">
        <v>101</v>
      </c>
      <c r="C84" s="4">
        <v>77.351648351648294</v>
      </c>
      <c r="D84" s="4">
        <v>28.7128571428571</v>
      </c>
      <c r="E84" s="4">
        <v>51.429230769230699</v>
      </c>
      <c r="F84" s="4">
        <v>140.03813186813099</v>
      </c>
      <c r="G84" s="4">
        <f t="shared" si="3"/>
        <v>220.18021978021881</v>
      </c>
      <c r="H84" s="4">
        <f t="shared" si="4"/>
        <v>2.846483875550494</v>
      </c>
      <c r="I84" s="4">
        <f t="shared" si="5"/>
        <v>0.37119903395368631</v>
      </c>
    </row>
    <row r="85" spans="1:9" x14ac:dyDescent="0.2">
      <c r="A85" t="s">
        <v>19</v>
      </c>
      <c r="B85" t="s">
        <v>102</v>
      </c>
      <c r="C85" s="4">
        <v>50.197802197802098</v>
      </c>
      <c r="D85" s="4">
        <v>16.263736263736199</v>
      </c>
      <c r="E85" s="4">
        <v>29.282967032967001</v>
      </c>
      <c r="F85" s="4">
        <v>63.150659340659303</v>
      </c>
      <c r="G85" s="4">
        <f t="shared" si="3"/>
        <v>108.6973626373625</v>
      </c>
      <c r="H85" s="4">
        <f t="shared" si="4"/>
        <v>2.1653809106830137</v>
      </c>
      <c r="I85" s="4">
        <f t="shared" si="5"/>
        <v>0.32399299474605892</v>
      </c>
    </row>
    <row r="86" spans="1:9" x14ac:dyDescent="0.2">
      <c r="A86" t="s">
        <v>19</v>
      </c>
      <c r="B86" t="s">
        <v>103</v>
      </c>
      <c r="C86" s="4">
        <v>61.835164835164797</v>
      </c>
      <c r="D86" s="4">
        <v>20.7183516483516</v>
      </c>
      <c r="E86" s="4">
        <v>19.769780219780198</v>
      </c>
      <c r="F86" s="4">
        <v>110.44</v>
      </c>
      <c r="G86" s="4">
        <f t="shared" si="3"/>
        <v>150.9281318681318</v>
      </c>
      <c r="H86" s="4">
        <f t="shared" si="4"/>
        <v>2.4408139328238851</v>
      </c>
      <c r="I86" s="4">
        <f t="shared" si="5"/>
        <v>0.33505775724186898</v>
      </c>
    </row>
    <row r="87" spans="1:9" x14ac:dyDescent="0.2">
      <c r="A87" t="s">
        <v>19</v>
      </c>
      <c r="B87" t="s">
        <v>104</v>
      </c>
      <c r="C87" s="4">
        <v>86.087912087912002</v>
      </c>
      <c r="D87" s="4">
        <v>67.028241758241705</v>
      </c>
      <c r="E87" s="4">
        <v>45.7274725274725</v>
      </c>
      <c r="F87" s="4">
        <v>188.57923076923001</v>
      </c>
      <c r="G87" s="4">
        <f t="shared" si="3"/>
        <v>301.33494505494423</v>
      </c>
      <c r="H87" s="4">
        <f t="shared" si="4"/>
        <v>3.5003165688026492</v>
      </c>
      <c r="I87" s="4">
        <f t="shared" si="5"/>
        <v>0.77860224661730937</v>
      </c>
    </row>
  </sheetData>
  <autoFilter ref="A1:I87"/>
  <conditionalFormatting sqref="A1:I87">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UT</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2017-10-30T20:22:01Z</dcterms:modified>
</cp:coreProperties>
</file>