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3620" windowHeight="15820" tabRatio="500" activeTab="1"/>
  </bookViews>
  <sheets>
    <sheet name="Notes" sheetId="4" r:id="rId1"/>
    <sheet name="RI" sheetId="16" r:id="rId2"/>
  </sheets>
  <definedNames>
    <definedName name="_xlnm._FilterDatabase" localSheetId="1" hidden="1">RI!$A$1:$I$77</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77" i="16" l="1"/>
  <c r="G77" i="16"/>
  <c r="H77" i="16"/>
  <c r="I76" i="16"/>
  <c r="G76" i="16"/>
  <c r="H76" i="16"/>
  <c r="I75" i="16"/>
  <c r="G75" i="16"/>
  <c r="H75" i="16"/>
  <c r="I74" i="16"/>
  <c r="G74" i="16"/>
  <c r="H74" i="16"/>
  <c r="I73" i="16"/>
  <c r="G73" i="16"/>
  <c r="H73" i="16"/>
  <c r="I72" i="16"/>
  <c r="G72" i="16"/>
  <c r="H72" i="16"/>
  <c r="I71" i="16"/>
  <c r="G71" i="16"/>
  <c r="H71" i="16"/>
  <c r="I70" i="16"/>
  <c r="G70" i="16"/>
  <c r="H70" i="16"/>
  <c r="I69" i="16"/>
  <c r="G69" i="16"/>
  <c r="H69" i="16"/>
  <c r="I68" i="16"/>
  <c r="G68" i="16"/>
  <c r="H68" i="16"/>
  <c r="I67" i="16"/>
  <c r="G67" i="16"/>
  <c r="H67" i="16"/>
  <c r="I66" i="16"/>
  <c r="G66" i="16"/>
  <c r="H66" i="16"/>
  <c r="I65" i="16"/>
  <c r="G65" i="16"/>
  <c r="H65" i="16"/>
  <c r="I64" i="16"/>
  <c r="G64" i="16"/>
  <c r="H64" i="16"/>
  <c r="I63" i="16"/>
  <c r="G63" i="16"/>
  <c r="H63" i="16"/>
  <c r="I62" i="16"/>
  <c r="G62" i="16"/>
  <c r="H62" i="16"/>
  <c r="I61" i="16"/>
  <c r="G61" i="16"/>
  <c r="H61" i="16"/>
  <c r="I60" i="16"/>
  <c r="G60" i="16"/>
  <c r="H60" i="16"/>
  <c r="I59" i="16"/>
  <c r="G59" i="16"/>
  <c r="H59" i="16"/>
  <c r="I58" i="16"/>
  <c r="G58" i="16"/>
  <c r="H58" i="16"/>
  <c r="I57" i="16"/>
  <c r="G57" i="16"/>
  <c r="H57" i="16"/>
  <c r="I56" i="16"/>
  <c r="G56" i="16"/>
  <c r="H56" i="16"/>
  <c r="I55" i="16"/>
  <c r="G55" i="16"/>
  <c r="H55" i="16"/>
  <c r="I54" i="16"/>
  <c r="G54" i="16"/>
  <c r="H54" i="16"/>
  <c r="I53" i="16"/>
  <c r="G53" i="16"/>
  <c r="H53" i="16"/>
  <c r="I52" i="16"/>
  <c r="G52" i="16"/>
  <c r="H52" i="16"/>
  <c r="I51" i="16"/>
  <c r="G51" i="16"/>
  <c r="H51" i="16"/>
  <c r="I50" i="16"/>
  <c r="G50" i="16"/>
  <c r="H50" i="16"/>
  <c r="I49" i="16"/>
  <c r="G49" i="16"/>
  <c r="H49" i="16"/>
  <c r="I48" i="16"/>
  <c r="G48" i="16"/>
  <c r="H48" i="16"/>
  <c r="I47" i="16"/>
  <c r="G47" i="16"/>
  <c r="H47" i="16"/>
  <c r="I46" i="16"/>
  <c r="G46" i="16"/>
  <c r="H46" i="16"/>
  <c r="I45" i="16"/>
  <c r="G45" i="16"/>
  <c r="H45" i="16"/>
  <c r="I44" i="16"/>
  <c r="G44" i="16"/>
  <c r="H44" i="16"/>
  <c r="I43" i="16"/>
  <c r="G43" i="16"/>
  <c r="H43" i="16"/>
  <c r="I42" i="16"/>
  <c r="G42" i="16"/>
  <c r="H42" i="16"/>
  <c r="I41" i="16"/>
  <c r="G41" i="16"/>
  <c r="H41" i="16"/>
  <c r="I40" i="16"/>
  <c r="G40" i="16"/>
  <c r="H40" i="16"/>
  <c r="I39" i="16"/>
  <c r="G39" i="16"/>
  <c r="H39" i="16"/>
  <c r="I38" i="16"/>
  <c r="G38" i="16"/>
  <c r="H38" i="16"/>
  <c r="I37" i="16"/>
  <c r="G37" i="16"/>
  <c r="H37" i="16"/>
  <c r="I36" i="16"/>
  <c r="G36" i="16"/>
  <c r="H36" i="16"/>
  <c r="I35" i="16"/>
  <c r="G35" i="16"/>
  <c r="H35" i="16"/>
  <c r="I34" i="16"/>
  <c r="G34" i="16"/>
  <c r="H34" i="16"/>
  <c r="I33" i="16"/>
  <c r="G33" i="16"/>
  <c r="H33" i="16"/>
  <c r="I32" i="16"/>
  <c r="G32" i="16"/>
  <c r="H32" i="16"/>
  <c r="I31" i="16"/>
  <c r="G31" i="16"/>
  <c r="H31" i="16"/>
  <c r="I30" i="16"/>
  <c r="G30" i="16"/>
  <c r="H30" i="16"/>
  <c r="I29" i="16"/>
  <c r="G29" i="16"/>
  <c r="H29" i="16"/>
  <c r="I28" i="16"/>
  <c r="G28" i="16"/>
  <c r="H28" i="16"/>
  <c r="I27" i="16"/>
  <c r="G27" i="16"/>
  <c r="H27" i="16"/>
  <c r="I26" i="16"/>
  <c r="G26" i="16"/>
  <c r="H26" i="16"/>
  <c r="I25" i="16"/>
  <c r="G25" i="16"/>
  <c r="H25" i="16"/>
  <c r="I24" i="16"/>
  <c r="G24" i="16"/>
  <c r="H24" i="16"/>
  <c r="I23" i="16"/>
  <c r="G23" i="16"/>
  <c r="H23" i="16"/>
  <c r="I22" i="16"/>
  <c r="G22" i="16"/>
  <c r="H22" i="16"/>
  <c r="I21" i="16"/>
  <c r="G21" i="16"/>
  <c r="H21" i="16"/>
  <c r="I20" i="16"/>
  <c r="G20" i="16"/>
  <c r="H20" i="16"/>
  <c r="I19" i="16"/>
  <c r="G19" i="16"/>
  <c r="H19" i="16"/>
  <c r="I18" i="16"/>
  <c r="G18" i="16"/>
  <c r="H18" i="16"/>
  <c r="I17" i="16"/>
  <c r="G17" i="16"/>
  <c r="H17" i="16"/>
  <c r="I16" i="16"/>
  <c r="G16" i="16"/>
  <c r="H16" i="16"/>
  <c r="I15" i="16"/>
  <c r="G15" i="16"/>
  <c r="H15" i="16"/>
  <c r="I14" i="16"/>
  <c r="G14" i="16"/>
  <c r="H14" i="16"/>
  <c r="I13" i="16"/>
  <c r="G13" i="16"/>
  <c r="H13" i="16"/>
  <c r="I12" i="16"/>
  <c r="G12" i="16"/>
  <c r="H12" i="16"/>
  <c r="I11" i="16"/>
  <c r="G11" i="16"/>
  <c r="H11" i="16"/>
  <c r="I10" i="16"/>
  <c r="G10" i="16"/>
  <c r="H10" i="16"/>
  <c r="I9" i="16"/>
  <c r="G9" i="16"/>
  <c r="H9" i="16"/>
  <c r="I8" i="16"/>
  <c r="G8" i="16"/>
  <c r="H8" i="16"/>
  <c r="I7" i="16"/>
  <c r="G7" i="16"/>
  <c r="H7" i="16"/>
  <c r="I6" i="16"/>
  <c r="G6" i="16"/>
  <c r="H6" i="16"/>
  <c r="I5" i="16"/>
  <c r="G5" i="16"/>
  <c r="H5" i="16"/>
  <c r="I4" i="16"/>
  <c r="G4" i="16"/>
  <c r="H4" i="16"/>
  <c r="I3" i="16"/>
  <c r="G3" i="16"/>
  <c r="H3" i="16"/>
  <c r="I2" i="16"/>
  <c r="G2" i="16"/>
  <c r="H2" i="16"/>
</calcChain>
</file>

<file path=xl/sharedStrings.xml><?xml version="1.0" encoding="utf-8"?>
<sst xmlns="http://schemas.openxmlformats.org/spreadsheetml/2006/main" count="170" uniqueCount="95">
  <si>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</si>
  <si>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</si>
  <si>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</si>
  <si>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</si>
  <si>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</si>
  <si>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</si>
  <si>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</si>
  <si>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</si>
  <si>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</si>
  <si>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</si>
  <si>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</si>
  <si>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</si>
  <si>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</si>
  <si>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</si>
  <si>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</si>
  <si>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</si>
  <si>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</si>
  <si>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</si>
  <si>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RIVERVIEW HEALTHCARE COMMUNITY</t>
  </si>
  <si>
    <t>RI</t>
  </si>
  <si>
    <t>ALPINE NURSING HOME INC</t>
  </si>
  <si>
    <t>APPLE REHAB CLIPPER</t>
  </si>
  <si>
    <t>APPLE REHAB WATCH HILL</t>
  </si>
  <si>
    <t>AVALON NURSING HOME</t>
  </si>
  <si>
    <t>BALLOU HOME FOR THE AGED</t>
  </si>
  <si>
    <t>BANNISTER CTR FOR REHABILITATION AND HEALTH CARE</t>
  </si>
  <si>
    <t>BAYBERRY COMMONS</t>
  </si>
  <si>
    <t>BERKSHIRE PLACE</t>
  </si>
  <si>
    <t>BETHANY HOME OF RHODE ISLAND</t>
  </si>
  <si>
    <t>BRENTWOOD NURSING HOME</t>
  </si>
  <si>
    <t>BRIARCLIFFE MANOR</t>
  </si>
  <si>
    <t>BROOKDALE SMITHFIELD</t>
  </si>
  <si>
    <t>CEDAR CREST NURSING CENTRE INC</t>
  </si>
  <si>
    <t>CHARLESGATE NURSING CENTER</t>
  </si>
  <si>
    <t>CHERRY HILL MANOR</t>
  </si>
  <si>
    <t>CORTLAND PLACE</t>
  </si>
  <si>
    <t>COVENTRY SKILLED NURSING AND REHABILITATION</t>
  </si>
  <si>
    <t>CRA-MAR MEADOWS</t>
  </si>
  <si>
    <t>CRESTWOOD NURSING &amp; REHABILIATION CENTER, INC</t>
  </si>
  <si>
    <t>EASTGATE NURSING &amp; REHABILITATION CENTER</t>
  </si>
  <si>
    <t>ELDERWOOD AT RIVERSIDE</t>
  </si>
  <si>
    <t>ELDERWOOD OF SCALLOP SHELL AT WAKEFIELD</t>
  </si>
  <si>
    <t>ELMHURST REHABILITATION &amp; HEALTHCARE CENTER</t>
  </si>
  <si>
    <t>ELMWOOD NURSING AND REHABILITATION CENTER</t>
  </si>
  <si>
    <t>EVERGREEN HOUSE HEALTH CENTER</t>
  </si>
  <si>
    <t>FRIENDLY HOME INC THE</t>
  </si>
  <si>
    <t>GRACE BARKER NURSING CENTER</t>
  </si>
  <si>
    <t>GRAND ISLANDER CENTER</t>
  </si>
  <si>
    <t>GRANDVIEW CENTER</t>
  </si>
  <si>
    <t>GREENVILLE SKILLED NURSING &amp; REHABILITATION</t>
  </si>
  <si>
    <t>GREENWOOD CENTER</t>
  </si>
  <si>
    <t>HALLWORTH HOUSE</t>
  </si>
  <si>
    <t>HARRIS HEALTH CARE CENTER NORTH</t>
  </si>
  <si>
    <t>HARRIS HEALTH CENTER, LLC</t>
  </si>
  <si>
    <t>HATTIE IDE CHAFFEE HOME</t>
  </si>
  <si>
    <t>HEBERT NURSING HOME</t>
  </si>
  <si>
    <t>HERITAGE HILLS NURSING &amp; REHABILITATION CENTER</t>
  </si>
  <si>
    <t>HOLIDAY RETIREMENT HOME INC</t>
  </si>
  <si>
    <t>HOPKINS MANOR LTD</t>
  </si>
  <si>
    <t>JEANNE JUGAN RESIDENCE</t>
  </si>
  <si>
    <t>JOHN CLARKE RETIREMENT CTR, THE</t>
  </si>
  <si>
    <t>KENT REGENCY CENTER</t>
  </si>
  <si>
    <t>KINGSTON CENTER FOR REHABILITATION AND HEALTH CARE</t>
  </si>
  <si>
    <t>LINN HEALTH CARE CENTER</t>
  </si>
  <si>
    <t>MANSION NURSING AND REHABILITATION CENTER</t>
  </si>
  <si>
    <t>MORGAN HEALTH CENTER</t>
  </si>
  <si>
    <t>MOUNT ST RITA HEALTH CENTRE</t>
  </si>
  <si>
    <t>NANCY ANN NURSING HOME INC</t>
  </si>
  <si>
    <t>OVERLOOK NURSING AND REHABILITATION CENTER</t>
  </si>
  <si>
    <t>PARK VIEW CTR FOR REHABILITATION AND HEALTH CARE</t>
  </si>
  <si>
    <t>PAWTUCKET SKILLED NURSING &amp; REHABILITATION</t>
  </si>
  <si>
    <t>PINE GROVE HEALTH CENTER</t>
  </si>
  <si>
    <t>ROBERTS HEALTH CENTRE INC</t>
  </si>
  <si>
    <t>ROYAL MIDDLETOWN NURSING CENTER</t>
  </si>
  <si>
    <t>ROYAL OF WESTERLY NURSING CENTER</t>
  </si>
  <si>
    <t>SAINT ELIZABETH HOME EAST GREENWICH</t>
  </si>
  <si>
    <t>SAINT ELIZABETH MANOR EAST BAY</t>
  </si>
  <si>
    <t>SCALABRINI VILLA</t>
  </si>
  <si>
    <t>SOUTH COUNTY NURSING AND REHABILITATION CENTER</t>
  </si>
  <si>
    <t>SOUTH KINGSTOWN  NURSING &amp; REHABILITATION CENTER</t>
  </si>
  <si>
    <t>ST ANTOINE RESIDENCE</t>
  </si>
  <si>
    <t>ST CLARE HOME</t>
  </si>
  <si>
    <t>STEERE HOUSE NURSING AND REHABILITATION CTR</t>
  </si>
  <si>
    <t>SUMMIT COMMONS REHABILITATION AND HEALTH CARE CNT</t>
  </si>
  <si>
    <t>SUNNY VIEW NURSING HOME INC</t>
  </si>
  <si>
    <t>TOCKWOTTON ON THE WATERFRONT</t>
  </si>
  <si>
    <t>TRINITY HEALTH AND REHABILITATION CENTER</t>
  </si>
  <si>
    <t>VILLAGE HOUSE CONVALESCENT HOME INC</t>
  </si>
  <si>
    <t>WARREN SKILLED NURSING AND REHABILITATION</t>
  </si>
  <si>
    <t>WATERVIEW VILLA REHABILITATION AND HEALTH CARE CEN</t>
  </si>
  <si>
    <t>WESTERLY HEALTH CENTER</t>
  </si>
  <si>
    <t>WEST SHORE HEALTH CENTER</t>
  </si>
  <si>
    <t>WEST VIEW HEALTH CARE CENTER</t>
  </si>
  <si>
    <t>WINGATE ON BLACKSTONE BOULEVARD</t>
  </si>
  <si>
    <t>WOODPECKER HILL HEALTH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</si>
</sst>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workbookViewId="0">
      <pane ySplit="1" topLeftCell="A2" activePane="bottomLeft" state="frozen"/>
      <selection pane="bottomLeft" activeCell="B1" sqref="B1"/>
    </sheetView>
  </sheetViews>
  <sheetFormatPr baseColWidth="10" defaultRowHeight="16" x14ac:dyDescent="0.2"/>
  <cols>
    <col min="2" max="2" width="32.332031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19</v>
      </c>
      <c r="B2" t="s">
        <v>20</v>
      </c>
      <c r="C2" s="4">
        <v>58.153846153846096</v>
      </c>
      <c r="D2" s="4">
        <v>59.177142857142798</v>
      </c>
      <c r="E2" s="4">
        <v>0</v>
      </c>
      <c r="F2" s="4">
        <v>136.992527472527</v>
      </c>
      <c r="G2" s="4">
        <f t="shared" ref="G2:G65" si="0">SUM(D2:F2)</f>
        <v>196.1696703296698</v>
      </c>
      <c r="H2" s="4">
        <f t="shared" ref="H2:H65" si="1">G2/C2</f>
        <v>3.3732879818594048</v>
      </c>
      <c r="I2" s="4">
        <f t="shared" ref="I2:I65" si="2">D2/C2</f>
        <v>1.0175963718820862</v>
      </c>
    </row>
    <row r="3" spans="1:9" x14ac:dyDescent="0.2">
      <c r="A3" t="s">
        <v>19</v>
      </c>
      <c r="B3" t="s">
        <v>21</v>
      </c>
      <c r="C3" s="4">
        <v>49.131868131868103</v>
      </c>
      <c r="D3" s="4">
        <v>45.065934065934002</v>
      </c>
      <c r="E3" s="4">
        <v>10.6593406593406</v>
      </c>
      <c r="F3" s="4">
        <v>101.206043956043</v>
      </c>
      <c r="G3" s="4">
        <f t="shared" si="0"/>
        <v>156.93131868131761</v>
      </c>
      <c r="H3" s="4">
        <f t="shared" si="1"/>
        <v>3.1940840975173139</v>
      </c>
      <c r="I3" s="4">
        <f t="shared" si="2"/>
        <v>0.91724446432565343</v>
      </c>
    </row>
    <row r="4" spans="1:9" x14ac:dyDescent="0.2">
      <c r="A4" t="s">
        <v>19</v>
      </c>
      <c r="B4" t="s">
        <v>22</v>
      </c>
      <c r="C4" s="4">
        <v>48.032967032967001</v>
      </c>
      <c r="D4" s="4">
        <v>40.6373626373626</v>
      </c>
      <c r="E4" s="4">
        <v>18.4038461538461</v>
      </c>
      <c r="F4" s="4">
        <v>94.280219780219696</v>
      </c>
      <c r="G4" s="4">
        <f t="shared" si="0"/>
        <v>153.32142857142838</v>
      </c>
      <c r="H4" s="4">
        <f t="shared" si="1"/>
        <v>3.1920041180507877</v>
      </c>
      <c r="I4" s="4">
        <f t="shared" si="2"/>
        <v>0.84603065660032006</v>
      </c>
    </row>
    <row r="5" spans="1:9" x14ac:dyDescent="0.2">
      <c r="A5" t="s">
        <v>19</v>
      </c>
      <c r="B5" t="s">
        <v>23</v>
      </c>
      <c r="C5" s="4">
        <v>30.560439560439502</v>
      </c>
      <c r="D5" s="4">
        <v>24.280219780219699</v>
      </c>
      <c r="E5" s="4">
        <v>0</v>
      </c>
      <c r="F5" s="4">
        <v>87.711538461538396</v>
      </c>
      <c r="G5" s="4">
        <f t="shared" si="0"/>
        <v>111.99175824175809</v>
      </c>
      <c r="H5" s="4">
        <f t="shared" si="1"/>
        <v>3.6645990650845039</v>
      </c>
      <c r="I5" s="4">
        <f t="shared" si="2"/>
        <v>0.79449838187702149</v>
      </c>
    </row>
    <row r="6" spans="1:9" x14ac:dyDescent="0.2">
      <c r="A6" t="s">
        <v>19</v>
      </c>
      <c r="B6" t="s">
        <v>24</v>
      </c>
      <c r="C6" s="4">
        <v>38.835164835164797</v>
      </c>
      <c r="D6" s="4">
        <v>44.508241758241702</v>
      </c>
      <c r="E6" s="4">
        <v>5.8351648351648304</v>
      </c>
      <c r="F6" s="4">
        <v>121.186373626373</v>
      </c>
      <c r="G6" s="4">
        <f t="shared" si="0"/>
        <v>171.52978021977952</v>
      </c>
      <c r="H6" s="4">
        <f t="shared" si="1"/>
        <v>4.4168675721561836</v>
      </c>
      <c r="I6" s="4">
        <f t="shared" si="2"/>
        <v>1.1460809281267683</v>
      </c>
    </row>
    <row r="7" spans="1:9" x14ac:dyDescent="0.2">
      <c r="A7" t="s">
        <v>19</v>
      </c>
      <c r="B7" t="s">
        <v>25</v>
      </c>
      <c r="C7" s="4">
        <v>85.461538461538396</v>
      </c>
      <c r="D7" s="4">
        <v>46.240219780219697</v>
      </c>
      <c r="E7" s="4">
        <v>46.824175824175803</v>
      </c>
      <c r="F7" s="4">
        <v>231.24615384615299</v>
      </c>
      <c r="G7" s="4">
        <f t="shared" si="0"/>
        <v>324.31054945054848</v>
      </c>
      <c r="H7" s="4">
        <f t="shared" si="1"/>
        <v>3.7948129098624062</v>
      </c>
      <c r="I7" s="4">
        <f t="shared" si="2"/>
        <v>0.54106467789636048</v>
      </c>
    </row>
    <row r="8" spans="1:9" x14ac:dyDescent="0.2">
      <c r="A8" t="s">
        <v>19</v>
      </c>
      <c r="B8" t="s">
        <v>26</v>
      </c>
      <c r="C8" s="4">
        <v>94.472527472527403</v>
      </c>
      <c r="D8" s="4">
        <v>69.019230769230703</v>
      </c>
      <c r="E8" s="4">
        <v>8.2472527472527393</v>
      </c>
      <c r="F8" s="4">
        <v>186.436813186813</v>
      </c>
      <c r="G8" s="4">
        <f t="shared" si="0"/>
        <v>263.70329670329647</v>
      </c>
      <c r="H8" s="4">
        <f t="shared" si="1"/>
        <v>2.7913225543794344</v>
      </c>
      <c r="I8" s="4">
        <f t="shared" si="2"/>
        <v>0.7305746190531579</v>
      </c>
    </row>
    <row r="9" spans="1:9" x14ac:dyDescent="0.2">
      <c r="A9" t="s">
        <v>19</v>
      </c>
      <c r="B9" t="s">
        <v>27</v>
      </c>
      <c r="C9" s="4">
        <v>180.912087912087</v>
      </c>
      <c r="D9" s="4">
        <v>45.609890109890102</v>
      </c>
      <c r="E9" s="4">
        <v>116.521978021978</v>
      </c>
      <c r="F9" s="4">
        <v>328.68681318681303</v>
      </c>
      <c r="G9" s="4">
        <f t="shared" si="0"/>
        <v>490.81868131868112</v>
      </c>
      <c r="H9" s="4">
        <f t="shared" si="1"/>
        <v>2.7130231428050906</v>
      </c>
      <c r="I9" s="4">
        <f t="shared" si="2"/>
        <v>0.25211079390147728</v>
      </c>
    </row>
    <row r="10" spans="1:9" x14ac:dyDescent="0.2">
      <c r="A10" t="s">
        <v>19</v>
      </c>
      <c r="B10" t="s">
        <v>28</v>
      </c>
      <c r="C10" s="4">
        <v>29.1428571428571</v>
      </c>
      <c r="D10" s="4">
        <v>31.684065934065899</v>
      </c>
      <c r="E10" s="4">
        <v>0</v>
      </c>
      <c r="F10" s="4">
        <v>76.832417582417506</v>
      </c>
      <c r="G10" s="4">
        <f t="shared" si="0"/>
        <v>108.5164835164834</v>
      </c>
      <c r="H10" s="4">
        <f t="shared" si="1"/>
        <v>3.7236048265460049</v>
      </c>
      <c r="I10" s="4">
        <f t="shared" si="2"/>
        <v>1.0871983408748118</v>
      </c>
    </row>
    <row r="11" spans="1:9" x14ac:dyDescent="0.2">
      <c r="A11" t="s">
        <v>19</v>
      </c>
      <c r="B11" t="s">
        <v>29</v>
      </c>
      <c r="C11" s="4">
        <v>91.956043956043899</v>
      </c>
      <c r="D11" s="4">
        <v>67.776263736263701</v>
      </c>
      <c r="E11" s="4">
        <v>37.175824175824097</v>
      </c>
      <c r="F11" s="4">
        <v>173.60714285714201</v>
      </c>
      <c r="G11" s="4">
        <f t="shared" si="0"/>
        <v>278.55923076922977</v>
      </c>
      <c r="H11" s="4">
        <f t="shared" si="1"/>
        <v>3.0292650573613678</v>
      </c>
      <c r="I11" s="4">
        <f t="shared" si="2"/>
        <v>0.73705066921606122</v>
      </c>
    </row>
    <row r="12" spans="1:9" x14ac:dyDescent="0.2">
      <c r="A12" t="s">
        <v>19</v>
      </c>
      <c r="B12" t="s">
        <v>30</v>
      </c>
      <c r="C12" s="4">
        <v>120.637362637362</v>
      </c>
      <c r="D12" s="4">
        <v>64.006373626373602</v>
      </c>
      <c r="E12" s="4">
        <v>25.197802197802101</v>
      </c>
      <c r="F12" s="4">
        <v>213.73351648351601</v>
      </c>
      <c r="G12" s="4">
        <f t="shared" si="0"/>
        <v>302.93769230769169</v>
      </c>
      <c r="H12" s="4">
        <f t="shared" si="1"/>
        <v>2.511143195481881</v>
      </c>
      <c r="I12" s="4">
        <f t="shared" si="2"/>
        <v>0.53056840954636808</v>
      </c>
    </row>
    <row r="13" spans="1:9" x14ac:dyDescent="0.2">
      <c r="A13" t="s">
        <v>19</v>
      </c>
      <c r="B13" t="s">
        <v>31</v>
      </c>
      <c r="C13" s="4">
        <v>49.868131868131798</v>
      </c>
      <c r="D13" s="4">
        <v>53.337912087912002</v>
      </c>
      <c r="E13" s="4">
        <v>24.651098901098901</v>
      </c>
      <c r="F13" s="4">
        <v>140.19780219780199</v>
      </c>
      <c r="G13" s="4">
        <f t="shared" si="0"/>
        <v>218.18681318681291</v>
      </c>
      <c r="H13" s="4">
        <f t="shared" si="1"/>
        <v>4.3752754517408556</v>
      </c>
      <c r="I13" s="4">
        <f t="shared" si="2"/>
        <v>1.0695791097399734</v>
      </c>
    </row>
    <row r="14" spans="1:9" x14ac:dyDescent="0.2">
      <c r="A14" t="s">
        <v>19</v>
      </c>
      <c r="B14" t="s">
        <v>32</v>
      </c>
      <c r="C14" s="4">
        <v>151.81318681318601</v>
      </c>
      <c r="D14" s="4">
        <v>122.692307692307</v>
      </c>
      <c r="E14" s="4">
        <v>47.123626373626301</v>
      </c>
      <c r="F14" s="4">
        <v>354.392857142857</v>
      </c>
      <c r="G14" s="4">
        <f t="shared" si="0"/>
        <v>524.20879120879033</v>
      </c>
      <c r="H14" s="4">
        <f t="shared" si="1"/>
        <v>3.4529858849077217</v>
      </c>
      <c r="I14" s="4">
        <f t="shared" si="2"/>
        <v>0.80817951501990559</v>
      </c>
    </row>
    <row r="15" spans="1:9" x14ac:dyDescent="0.2">
      <c r="A15" t="s">
        <v>19</v>
      </c>
      <c r="B15" t="s">
        <v>33</v>
      </c>
      <c r="C15" s="4">
        <v>109.637362637362</v>
      </c>
      <c r="D15" s="4">
        <v>38.836263736263703</v>
      </c>
      <c r="E15" s="4">
        <v>44.288461538461497</v>
      </c>
      <c r="F15" s="4">
        <v>235.535384615384</v>
      </c>
      <c r="G15" s="4">
        <f t="shared" si="0"/>
        <v>318.6601098901092</v>
      </c>
      <c r="H15" s="4">
        <f t="shared" si="1"/>
        <v>2.9064919314423276</v>
      </c>
      <c r="I15" s="4">
        <f t="shared" si="2"/>
        <v>0.3542247168487539</v>
      </c>
    </row>
    <row r="16" spans="1:9" x14ac:dyDescent="0.2">
      <c r="A16" t="s">
        <v>19</v>
      </c>
      <c r="B16" t="s">
        <v>34</v>
      </c>
      <c r="C16" s="4">
        <v>161.274725274725</v>
      </c>
      <c r="D16" s="4">
        <v>117.67296703296699</v>
      </c>
      <c r="E16" s="4">
        <v>102.610659340659</v>
      </c>
      <c r="F16" s="4">
        <v>341.43912087912003</v>
      </c>
      <c r="G16" s="4">
        <f t="shared" si="0"/>
        <v>561.72274725274599</v>
      </c>
      <c r="H16" s="4">
        <f t="shared" si="1"/>
        <v>3.4830178522758226</v>
      </c>
      <c r="I16" s="4">
        <f t="shared" si="2"/>
        <v>0.72964295448351146</v>
      </c>
    </row>
    <row r="17" spans="1:9" x14ac:dyDescent="0.2">
      <c r="A17" t="s">
        <v>19</v>
      </c>
      <c r="B17" t="s">
        <v>35</v>
      </c>
      <c r="C17" s="4">
        <v>75.175824175824104</v>
      </c>
      <c r="D17" s="4">
        <v>58.445054945054899</v>
      </c>
      <c r="E17" s="4">
        <v>13.3873626373626</v>
      </c>
      <c r="F17" s="4">
        <v>165.34175824175799</v>
      </c>
      <c r="G17" s="4">
        <f t="shared" si="0"/>
        <v>237.17417582417548</v>
      </c>
      <c r="H17" s="4">
        <f t="shared" si="1"/>
        <v>3.1549261803829833</v>
      </c>
      <c r="I17" s="4">
        <f t="shared" si="2"/>
        <v>0.77744481800906318</v>
      </c>
    </row>
    <row r="18" spans="1:9" x14ac:dyDescent="0.2">
      <c r="A18" t="s">
        <v>19</v>
      </c>
      <c r="B18" t="s">
        <v>36</v>
      </c>
      <c r="C18" s="4">
        <v>177.97802197802099</v>
      </c>
      <c r="D18" s="4">
        <v>133.030219780219</v>
      </c>
      <c r="E18" s="4">
        <v>116.395934065934</v>
      </c>
      <c r="F18" s="4">
        <v>332.42747252747199</v>
      </c>
      <c r="G18" s="4">
        <f t="shared" si="0"/>
        <v>581.85362637362505</v>
      </c>
      <c r="H18" s="4">
        <f t="shared" si="1"/>
        <v>3.2692442578414531</v>
      </c>
      <c r="I18" s="4">
        <f t="shared" si="2"/>
        <v>0.74745307483329193</v>
      </c>
    </row>
    <row r="19" spans="1:9" x14ac:dyDescent="0.2">
      <c r="A19" t="s">
        <v>19</v>
      </c>
      <c r="B19" t="s">
        <v>37</v>
      </c>
      <c r="C19" s="4">
        <v>35.9670329670329</v>
      </c>
      <c r="D19" s="4">
        <v>21.752747252747199</v>
      </c>
      <c r="E19" s="4">
        <v>0</v>
      </c>
      <c r="F19" s="4">
        <v>56.101648351648301</v>
      </c>
      <c r="G19" s="4">
        <f t="shared" si="0"/>
        <v>77.854395604395506</v>
      </c>
      <c r="H19" s="4">
        <f t="shared" si="1"/>
        <v>2.1646043385273463</v>
      </c>
      <c r="I19" s="4">
        <f t="shared" si="2"/>
        <v>0.60479682248701461</v>
      </c>
    </row>
    <row r="20" spans="1:9" x14ac:dyDescent="0.2">
      <c r="A20" t="s">
        <v>19</v>
      </c>
      <c r="B20" t="s">
        <v>38</v>
      </c>
      <c r="C20" s="4">
        <v>68.010989010988993</v>
      </c>
      <c r="D20" s="4">
        <v>39.379120879120798</v>
      </c>
      <c r="E20" s="4">
        <v>3.59615384615384</v>
      </c>
      <c r="F20" s="4">
        <v>140.637362637362</v>
      </c>
      <c r="G20" s="4">
        <f t="shared" si="0"/>
        <v>183.61263736263663</v>
      </c>
      <c r="H20" s="4">
        <f t="shared" si="1"/>
        <v>2.6997495556632636</v>
      </c>
      <c r="I20" s="4">
        <f t="shared" si="2"/>
        <v>0.57901114881240812</v>
      </c>
    </row>
    <row r="21" spans="1:9" x14ac:dyDescent="0.2">
      <c r="A21" t="s">
        <v>19</v>
      </c>
      <c r="B21" t="s">
        <v>39</v>
      </c>
      <c r="C21" s="4">
        <v>60.593406593406499</v>
      </c>
      <c r="D21" s="4">
        <v>36.345824175824099</v>
      </c>
      <c r="E21" s="4">
        <v>22.4664835164835</v>
      </c>
      <c r="F21" s="4">
        <v>133.00571428571399</v>
      </c>
      <c r="G21" s="4">
        <f t="shared" si="0"/>
        <v>191.81802197802159</v>
      </c>
      <c r="H21" s="4">
        <f t="shared" si="1"/>
        <v>3.1656583242655043</v>
      </c>
      <c r="I21" s="4">
        <f t="shared" si="2"/>
        <v>0.59983133841131631</v>
      </c>
    </row>
    <row r="22" spans="1:9" x14ac:dyDescent="0.2">
      <c r="A22" t="s">
        <v>19</v>
      </c>
      <c r="B22" t="s">
        <v>40</v>
      </c>
      <c r="C22" s="4">
        <v>46.813186813186803</v>
      </c>
      <c r="D22" s="4">
        <v>53.274615384615302</v>
      </c>
      <c r="E22" s="4">
        <v>14.225494505494501</v>
      </c>
      <c r="F22" s="4">
        <v>102.11032967032899</v>
      </c>
      <c r="G22" s="4">
        <f t="shared" si="0"/>
        <v>169.61043956043881</v>
      </c>
      <c r="H22" s="4">
        <f t="shared" si="1"/>
        <v>3.623133802816886</v>
      </c>
      <c r="I22" s="4">
        <f t="shared" si="2"/>
        <v>1.1380258215962427</v>
      </c>
    </row>
    <row r="23" spans="1:9" x14ac:dyDescent="0.2">
      <c r="A23" t="s">
        <v>19</v>
      </c>
      <c r="B23" t="s">
        <v>41</v>
      </c>
      <c r="C23" s="4">
        <v>71.373626373626294</v>
      </c>
      <c r="D23" s="4">
        <v>100.064175824175</v>
      </c>
      <c r="E23" s="4">
        <v>2.6221978021978001</v>
      </c>
      <c r="F23" s="4">
        <v>154.40164835164799</v>
      </c>
      <c r="G23" s="4">
        <f t="shared" si="0"/>
        <v>257.08802197802078</v>
      </c>
      <c r="H23" s="4">
        <f t="shared" si="1"/>
        <v>3.6020030792917499</v>
      </c>
      <c r="I23" s="4">
        <f t="shared" si="2"/>
        <v>1.4019769053117683</v>
      </c>
    </row>
    <row r="24" spans="1:9" x14ac:dyDescent="0.2">
      <c r="A24" t="s">
        <v>19</v>
      </c>
      <c r="B24" t="s">
        <v>42</v>
      </c>
      <c r="C24" s="4">
        <v>193.48351648351601</v>
      </c>
      <c r="D24" s="4">
        <v>130.41835164835101</v>
      </c>
      <c r="E24" s="4">
        <v>52.087912087912002</v>
      </c>
      <c r="F24" s="4">
        <v>421.87593406593402</v>
      </c>
      <c r="G24" s="4">
        <f t="shared" si="0"/>
        <v>604.38219780219697</v>
      </c>
      <c r="H24" s="4">
        <f t="shared" si="1"/>
        <v>3.123688305787474</v>
      </c>
      <c r="I24" s="4">
        <f t="shared" si="2"/>
        <v>0.67405406940421253</v>
      </c>
    </row>
    <row r="25" spans="1:9" x14ac:dyDescent="0.2">
      <c r="A25" t="s">
        <v>19</v>
      </c>
      <c r="B25" t="s">
        <v>43</v>
      </c>
      <c r="C25" s="4">
        <v>66.6373626373626</v>
      </c>
      <c r="D25" s="4">
        <v>45.868131868131798</v>
      </c>
      <c r="E25" s="4">
        <v>8.6840659340659307</v>
      </c>
      <c r="F25" s="4">
        <v>118.5</v>
      </c>
      <c r="G25" s="4">
        <f t="shared" si="0"/>
        <v>173.05219780219772</v>
      </c>
      <c r="H25" s="4">
        <f t="shared" si="1"/>
        <v>2.5969244722955147</v>
      </c>
      <c r="I25" s="4">
        <f t="shared" si="2"/>
        <v>0.68832453825857454</v>
      </c>
    </row>
    <row r="26" spans="1:9" x14ac:dyDescent="0.2">
      <c r="A26" t="s">
        <v>19</v>
      </c>
      <c r="B26" t="s">
        <v>44</v>
      </c>
      <c r="C26" s="4">
        <v>149.85714285714201</v>
      </c>
      <c r="D26" s="4">
        <v>87.206263736263693</v>
      </c>
      <c r="E26" s="4">
        <v>93.845164835164795</v>
      </c>
      <c r="F26" s="4">
        <v>291.54934065933998</v>
      </c>
      <c r="G26" s="4">
        <f t="shared" si="0"/>
        <v>472.60076923076849</v>
      </c>
      <c r="H26" s="4">
        <f t="shared" si="1"/>
        <v>3.1536752951529059</v>
      </c>
      <c r="I26" s="4">
        <f t="shared" si="2"/>
        <v>0.58192930996553793</v>
      </c>
    </row>
    <row r="27" spans="1:9" x14ac:dyDescent="0.2">
      <c r="A27" t="s">
        <v>19</v>
      </c>
      <c r="B27" t="s">
        <v>45</v>
      </c>
      <c r="C27" s="4">
        <v>119.252747252747</v>
      </c>
      <c r="D27" s="4">
        <v>57.777472527472497</v>
      </c>
      <c r="E27" s="4">
        <v>38.587912087912002</v>
      </c>
      <c r="F27" s="4">
        <v>267.54395604395597</v>
      </c>
      <c r="G27" s="4">
        <f t="shared" si="0"/>
        <v>363.9093406593405</v>
      </c>
      <c r="H27" s="4">
        <f t="shared" si="1"/>
        <v>3.0515803538518296</v>
      </c>
      <c r="I27" s="4">
        <f t="shared" si="2"/>
        <v>0.48449594544784447</v>
      </c>
    </row>
    <row r="28" spans="1:9" x14ac:dyDescent="0.2">
      <c r="A28" t="s">
        <v>19</v>
      </c>
      <c r="B28" t="s">
        <v>46</v>
      </c>
      <c r="C28" s="4">
        <v>84.923076923076906</v>
      </c>
      <c r="D28" s="4">
        <v>37.777472527472497</v>
      </c>
      <c r="E28" s="4">
        <v>26.4203296703296</v>
      </c>
      <c r="F28" s="4">
        <v>161.39010989010899</v>
      </c>
      <c r="G28" s="4">
        <f t="shared" si="0"/>
        <v>225.58791208791109</v>
      </c>
      <c r="H28" s="4">
        <f t="shared" si="1"/>
        <v>2.65637939958591</v>
      </c>
      <c r="I28" s="4">
        <f t="shared" si="2"/>
        <v>0.44484342650103492</v>
      </c>
    </row>
    <row r="29" spans="1:9" x14ac:dyDescent="0.2">
      <c r="A29" t="s">
        <v>19</v>
      </c>
      <c r="B29" t="s">
        <v>47</v>
      </c>
      <c r="C29" s="4">
        <v>126.615384615384</v>
      </c>
      <c r="D29" s="4">
        <v>113.08307692307601</v>
      </c>
      <c r="E29" s="4">
        <v>43.489120879120797</v>
      </c>
      <c r="F29" s="4">
        <v>276.88703296703198</v>
      </c>
      <c r="G29" s="4">
        <f t="shared" si="0"/>
        <v>433.45923076922878</v>
      </c>
      <c r="H29" s="4">
        <f t="shared" si="1"/>
        <v>3.4234325637910095</v>
      </c>
      <c r="I29" s="4">
        <f t="shared" si="2"/>
        <v>0.89312272174969332</v>
      </c>
    </row>
    <row r="30" spans="1:9" x14ac:dyDescent="0.2">
      <c r="A30" t="s">
        <v>19</v>
      </c>
      <c r="B30" t="s">
        <v>48</v>
      </c>
      <c r="C30" s="4">
        <v>67.549450549450498</v>
      </c>
      <c r="D30" s="4">
        <v>46.977802197802099</v>
      </c>
      <c r="E30" s="4">
        <v>32.8892307692307</v>
      </c>
      <c r="F30" s="4">
        <v>141.57043956043901</v>
      </c>
      <c r="G30" s="4">
        <f t="shared" si="0"/>
        <v>221.43747252747181</v>
      </c>
      <c r="H30" s="4">
        <f t="shared" si="1"/>
        <v>3.27815357084756</v>
      </c>
      <c r="I30" s="4">
        <f t="shared" si="2"/>
        <v>0.69545794696599872</v>
      </c>
    </row>
    <row r="31" spans="1:9" x14ac:dyDescent="0.2">
      <c r="A31" t="s">
        <v>19</v>
      </c>
      <c r="B31" t="s">
        <v>49</v>
      </c>
      <c r="C31" s="4">
        <v>111.615384615384</v>
      </c>
      <c r="D31" s="4">
        <v>70.090109890109801</v>
      </c>
      <c r="E31" s="4">
        <v>52.360659340659303</v>
      </c>
      <c r="F31" s="4">
        <v>266.597692307692</v>
      </c>
      <c r="G31" s="4">
        <f t="shared" si="0"/>
        <v>389.04846153846108</v>
      </c>
      <c r="H31" s="4">
        <f t="shared" si="1"/>
        <v>3.4856168159889882</v>
      </c>
      <c r="I31" s="4">
        <f t="shared" si="2"/>
        <v>0.62796101210987765</v>
      </c>
    </row>
    <row r="32" spans="1:9" x14ac:dyDescent="0.2">
      <c r="A32" t="s">
        <v>19</v>
      </c>
      <c r="B32" t="s">
        <v>50</v>
      </c>
      <c r="C32" s="4">
        <v>115.626373626373</v>
      </c>
      <c r="D32" s="4">
        <v>103.293626373626</v>
      </c>
      <c r="E32" s="4">
        <v>51.723846153846097</v>
      </c>
      <c r="F32" s="4">
        <v>216.916483516483</v>
      </c>
      <c r="G32" s="4">
        <f t="shared" si="0"/>
        <v>371.93395604395505</v>
      </c>
      <c r="H32" s="4">
        <f t="shared" si="1"/>
        <v>3.2166878920357438</v>
      </c>
      <c r="I32" s="4">
        <f t="shared" si="2"/>
        <v>0.8933396692644</v>
      </c>
    </row>
    <row r="33" spans="1:9" x14ac:dyDescent="0.2">
      <c r="A33" t="s">
        <v>19</v>
      </c>
      <c r="B33" t="s">
        <v>51</v>
      </c>
      <c r="C33" s="4">
        <v>47.527472527472497</v>
      </c>
      <c r="D33" s="4">
        <v>32.604395604395599</v>
      </c>
      <c r="E33" s="4">
        <v>48.521978021978001</v>
      </c>
      <c r="F33" s="4">
        <v>141.907802197802</v>
      </c>
      <c r="G33" s="4">
        <f t="shared" si="0"/>
        <v>223.03417582417561</v>
      </c>
      <c r="H33" s="4">
        <f t="shared" si="1"/>
        <v>4.6927421965317899</v>
      </c>
      <c r="I33" s="4">
        <f t="shared" si="2"/>
        <v>0.68601156069364189</v>
      </c>
    </row>
    <row r="34" spans="1:9" x14ac:dyDescent="0.2">
      <c r="A34" t="s">
        <v>19</v>
      </c>
      <c r="B34" t="s">
        <v>52</v>
      </c>
      <c r="C34" s="4">
        <v>29.208791208791201</v>
      </c>
      <c r="D34" s="4">
        <v>23.988901098901</v>
      </c>
      <c r="E34" s="4">
        <v>0</v>
      </c>
      <c r="F34" s="4">
        <v>77.325054945054902</v>
      </c>
      <c r="G34" s="4">
        <f t="shared" si="0"/>
        <v>101.3139560439559</v>
      </c>
      <c r="H34" s="4">
        <f t="shared" si="1"/>
        <v>3.4686117381489803</v>
      </c>
      <c r="I34" s="4">
        <f t="shared" si="2"/>
        <v>0.82129044394281092</v>
      </c>
    </row>
    <row r="35" spans="1:9" x14ac:dyDescent="0.2">
      <c r="A35" t="s">
        <v>19</v>
      </c>
      <c r="B35" t="s">
        <v>53</v>
      </c>
      <c r="C35" s="4">
        <v>29.3186813186813</v>
      </c>
      <c r="D35" s="4">
        <v>24.316483516483501</v>
      </c>
      <c r="E35" s="4">
        <v>0</v>
      </c>
      <c r="F35" s="4">
        <v>60.610439560439502</v>
      </c>
      <c r="G35" s="4">
        <f t="shared" si="0"/>
        <v>84.926923076923003</v>
      </c>
      <c r="H35" s="4">
        <f t="shared" si="1"/>
        <v>2.8966829085457264</v>
      </c>
      <c r="I35" s="4">
        <f t="shared" si="2"/>
        <v>0.82938530734632687</v>
      </c>
    </row>
    <row r="36" spans="1:9" x14ac:dyDescent="0.2">
      <c r="A36" t="s">
        <v>19</v>
      </c>
      <c r="B36" t="s">
        <v>54</v>
      </c>
      <c r="C36" s="4">
        <v>55.9670329670329</v>
      </c>
      <c r="D36" s="4">
        <v>29.685824175824099</v>
      </c>
      <c r="E36" s="4">
        <v>0</v>
      </c>
      <c r="F36" s="4">
        <v>105.002307692307</v>
      </c>
      <c r="G36" s="4">
        <f t="shared" si="0"/>
        <v>134.68813186813111</v>
      </c>
      <c r="H36" s="4">
        <f t="shared" si="1"/>
        <v>2.4065619477714404</v>
      </c>
      <c r="I36" s="4">
        <f t="shared" si="2"/>
        <v>0.53041625760848143</v>
      </c>
    </row>
    <row r="37" spans="1:9" x14ac:dyDescent="0.2">
      <c r="A37" t="s">
        <v>19</v>
      </c>
      <c r="B37" t="s">
        <v>55</v>
      </c>
      <c r="C37" s="4">
        <v>118.120879120879</v>
      </c>
      <c r="D37" s="4">
        <v>51.7481318681318</v>
      </c>
      <c r="E37" s="4">
        <v>55.456043956043899</v>
      </c>
      <c r="F37" s="4">
        <v>270.98351648351598</v>
      </c>
      <c r="G37" s="4">
        <f t="shared" si="0"/>
        <v>378.18769230769169</v>
      </c>
      <c r="H37" s="4">
        <f t="shared" si="1"/>
        <v>3.201700623313795</v>
      </c>
      <c r="I37" s="4">
        <f t="shared" si="2"/>
        <v>0.43809470648432403</v>
      </c>
    </row>
    <row r="38" spans="1:9" x14ac:dyDescent="0.2">
      <c r="A38" t="s">
        <v>19</v>
      </c>
      <c r="B38" t="s">
        <v>56</v>
      </c>
      <c r="C38" s="4">
        <v>89.846153846153797</v>
      </c>
      <c r="D38" s="4">
        <v>51.502747252747199</v>
      </c>
      <c r="E38" s="4">
        <v>52.543956043956001</v>
      </c>
      <c r="F38" s="4">
        <v>191.08769230769201</v>
      </c>
      <c r="G38" s="4">
        <f t="shared" si="0"/>
        <v>295.13439560439519</v>
      </c>
      <c r="H38" s="4">
        <f t="shared" si="1"/>
        <v>3.284886252446181</v>
      </c>
      <c r="I38" s="4">
        <f t="shared" si="2"/>
        <v>0.57323263209393316</v>
      </c>
    </row>
    <row r="39" spans="1:9" x14ac:dyDescent="0.2">
      <c r="A39" t="s">
        <v>19</v>
      </c>
      <c r="B39" t="s">
        <v>57</v>
      </c>
      <c r="C39" s="4">
        <v>166.131868131868</v>
      </c>
      <c r="D39" s="4">
        <v>55.9257142857142</v>
      </c>
      <c r="E39" s="4">
        <v>53.455274725274698</v>
      </c>
      <c r="F39" s="4">
        <v>302.34791208791199</v>
      </c>
      <c r="G39" s="4">
        <f t="shared" si="0"/>
        <v>411.72890109890091</v>
      </c>
      <c r="H39" s="4">
        <f t="shared" si="1"/>
        <v>2.4783258367508938</v>
      </c>
      <c r="I39" s="4">
        <f t="shared" si="2"/>
        <v>0.33663447545971664</v>
      </c>
    </row>
    <row r="40" spans="1:9" x14ac:dyDescent="0.2">
      <c r="A40" t="s">
        <v>19</v>
      </c>
      <c r="B40" t="s">
        <v>58</v>
      </c>
      <c r="C40" s="4">
        <v>162.505494505494</v>
      </c>
      <c r="D40" s="4">
        <v>52.368021978021901</v>
      </c>
      <c r="E40" s="4">
        <v>53.472197802197798</v>
      </c>
      <c r="F40" s="4">
        <v>370.13659340659302</v>
      </c>
      <c r="G40" s="4">
        <f t="shared" si="0"/>
        <v>475.97681318681271</v>
      </c>
      <c r="H40" s="4">
        <f t="shared" si="1"/>
        <v>2.9289890451717668</v>
      </c>
      <c r="I40" s="4">
        <f t="shared" si="2"/>
        <v>0.32225385447660315</v>
      </c>
    </row>
    <row r="41" spans="1:9" x14ac:dyDescent="0.2">
      <c r="A41" t="s">
        <v>19</v>
      </c>
      <c r="B41" t="s">
        <v>59</v>
      </c>
      <c r="C41" s="4">
        <v>44.043956043956001</v>
      </c>
      <c r="D41" s="4">
        <v>37.244505494505397</v>
      </c>
      <c r="E41" s="4">
        <v>9.5109890109890092</v>
      </c>
      <c r="F41" s="4">
        <v>128.087912087912</v>
      </c>
      <c r="G41" s="4">
        <f t="shared" si="0"/>
        <v>174.8434065934064</v>
      </c>
      <c r="H41" s="4">
        <f t="shared" si="1"/>
        <v>3.9697480039920152</v>
      </c>
      <c r="I41" s="4">
        <f t="shared" si="2"/>
        <v>0.84562125748502859</v>
      </c>
    </row>
    <row r="42" spans="1:9" x14ac:dyDescent="0.2">
      <c r="A42" t="s">
        <v>19</v>
      </c>
      <c r="B42" t="s">
        <v>60</v>
      </c>
      <c r="C42" s="4">
        <v>54.439560439560402</v>
      </c>
      <c r="D42" s="4">
        <v>44.395604395604302</v>
      </c>
      <c r="E42" s="4">
        <v>0</v>
      </c>
      <c r="F42" s="4">
        <v>129.287692307692</v>
      </c>
      <c r="G42" s="4">
        <f t="shared" si="0"/>
        <v>173.68329670329629</v>
      </c>
      <c r="H42" s="4">
        <f t="shared" si="1"/>
        <v>3.1903875656035474</v>
      </c>
      <c r="I42" s="4">
        <f t="shared" si="2"/>
        <v>0.81550262414210617</v>
      </c>
    </row>
    <row r="43" spans="1:9" x14ac:dyDescent="0.2">
      <c r="A43" t="s">
        <v>19</v>
      </c>
      <c r="B43" t="s">
        <v>61</v>
      </c>
      <c r="C43" s="4">
        <v>139.362637362637</v>
      </c>
      <c r="D43" s="4">
        <v>132.638351648351</v>
      </c>
      <c r="E43" s="4">
        <v>22.240329670329601</v>
      </c>
      <c r="F43" s="4">
        <v>321.89494505494503</v>
      </c>
      <c r="G43" s="4">
        <f t="shared" si="0"/>
        <v>476.77362637362563</v>
      </c>
      <c r="H43" s="4">
        <f t="shared" si="1"/>
        <v>3.4211007727487814</v>
      </c>
      <c r="I43" s="4">
        <f t="shared" si="2"/>
        <v>0.9517497240182915</v>
      </c>
    </row>
    <row r="44" spans="1:9" x14ac:dyDescent="0.2">
      <c r="A44" t="s">
        <v>19</v>
      </c>
      <c r="B44" t="s">
        <v>62</v>
      </c>
      <c r="C44" s="4">
        <v>47.582417582417499</v>
      </c>
      <c r="D44" s="4">
        <v>37.428571428571402</v>
      </c>
      <c r="E44" s="4">
        <v>17.6483516483516</v>
      </c>
      <c r="F44" s="4">
        <v>87.598791208791198</v>
      </c>
      <c r="G44" s="4">
        <f t="shared" si="0"/>
        <v>142.67571428571421</v>
      </c>
      <c r="H44" s="4">
        <f t="shared" si="1"/>
        <v>2.9984965357967703</v>
      </c>
      <c r="I44" s="4">
        <f t="shared" si="2"/>
        <v>0.78660508083140956</v>
      </c>
    </row>
    <row r="45" spans="1:9" x14ac:dyDescent="0.2">
      <c r="A45" t="s">
        <v>19</v>
      </c>
      <c r="B45" t="s">
        <v>63</v>
      </c>
      <c r="C45" s="4">
        <v>72.186813186813097</v>
      </c>
      <c r="D45" s="4">
        <v>43.054945054945001</v>
      </c>
      <c r="E45" s="4">
        <v>7.4890109890109802</v>
      </c>
      <c r="F45" s="4">
        <v>158.29483516483501</v>
      </c>
      <c r="G45" s="4">
        <f t="shared" si="0"/>
        <v>208.83879120879098</v>
      </c>
      <c r="H45" s="4">
        <f t="shared" si="1"/>
        <v>2.8930324250266408</v>
      </c>
      <c r="I45" s="4">
        <f t="shared" si="2"/>
        <v>0.59643781397472984</v>
      </c>
    </row>
    <row r="46" spans="1:9" x14ac:dyDescent="0.2">
      <c r="A46" t="s">
        <v>19</v>
      </c>
      <c r="B46" t="s">
        <v>64</v>
      </c>
      <c r="C46" s="4">
        <v>54.747252747252702</v>
      </c>
      <c r="D46" s="4">
        <v>31.6428571428571</v>
      </c>
      <c r="E46" s="4">
        <v>12.0796703296703</v>
      </c>
      <c r="F46" s="4">
        <v>112.211538461538</v>
      </c>
      <c r="G46" s="4">
        <f t="shared" si="0"/>
        <v>155.93406593406542</v>
      </c>
      <c r="H46" s="4">
        <f t="shared" si="1"/>
        <v>2.8482537133681181</v>
      </c>
      <c r="I46" s="4">
        <f t="shared" si="2"/>
        <v>0.57798073063026867</v>
      </c>
    </row>
    <row r="47" spans="1:9" x14ac:dyDescent="0.2">
      <c r="A47" t="s">
        <v>19</v>
      </c>
      <c r="B47" t="s">
        <v>65</v>
      </c>
      <c r="C47" s="4">
        <v>114.252747252747</v>
      </c>
      <c r="D47" s="4">
        <v>67.521978021978001</v>
      </c>
      <c r="E47" s="4">
        <v>25.714285714285701</v>
      </c>
      <c r="F47" s="4">
        <v>232.84065934065899</v>
      </c>
      <c r="G47" s="4">
        <f t="shared" si="0"/>
        <v>326.0769230769227</v>
      </c>
      <c r="H47" s="4">
        <f t="shared" si="1"/>
        <v>2.8539963450995511</v>
      </c>
      <c r="I47" s="4">
        <f t="shared" si="2"/>
        <v>0.590987784937964</v>
      </c>
    </row>
    <row r="48" spans="1:9" x14ac:dyDescent="0.2">
      <c r="A48" t="s">
        <v>19</v>
      </c>
      <c r="B48" t="s">
        <v>66</v>
      </c>
      <c r="C48" s="4">
        <v>90.450549450549403</v>
      </c>
      <c r="D48" s="4">
        <v>59.606593406593397</v>
      </c>
      <c r="E48" s="4">
        <v>43.573626373626297</v>
      </c>
      <c r="F48" s="4">
        <v>162.53197802197801</v>
      </c>
      <c r="G48" s="4">
        <f t="shared" si="0"/>
        <v>265.71219780219769</v>
      </c>
      <c r="H48" s="4">
        <f t="shared" si="1"/>
        <v>2.9376515611711826</v>
      </c>
      <c r="I48" s="4">
        <f t="shared" si="2"/>
        <v>0.6589964767342974</v>
      </c>
    </row>
    <row r="49" spans="1:9" x14ac:dyDescent="0.2">
      <c r="A49" t="s">
        <v>19</v>
      </c>
      <c r="B49" t="s">
        <v>67</v>
      </c>
      <c r="C49" s="4">
        <v>18.3406593406593</v>
      </c>
      <c r="D49" s="4">
        <v>21.741758241758198</v>
      </c>
      <c r="E49" s="4">
        <v>0</v>
      </c>
      <c r="F49" s="4">
        <v>45.9203296703296</v>
      </c>
      <c r="G49" s="4">
        <f t="shared" si="0"/>
        <v>67.662087912087799</v>
      </c>
      <c r="H49" s="4">
        <f t="shared" si="1"/>
        <v>3.689185140802878</v>
      </c>
      <c r="I49" s="4">
        <f t="shared" si="2"/>
        <v>1.1854403834631517</v>
      </c>
    </row>
    <row r="50" spans="1:9" x14ac:dyDescent="0.2">
      <c r="A50" t="s">
        <v>19</v>
      </c>
      <c r="B50" t="s">
        <v>68</v>
      </c>
      <c r="C50" s="4">
        <v>95.461538461538396</v>
      </c>
      <c r="D50" s="4">
        <v>73.048901098900998</v>
      </c>
      <c r="E50" s="4">
        <v>45.260989010989</v>
      </c>
      <c r="F50" s="4">
        <v>241.22582417582399</v>
      </c>
      <c r="G50" s="4">
        <f t="shared" si="0"/>
        <v>359.53571428571399</v>
      </c>
      <c r="H50" s="4">
        <f t="shared" si="1"/>
        <v>3.766288707263727</v>
      </c>
      <c r="I50" s="4">
        <f t="shared" si="2"/>
        <v>0.76521814205134053</v>
      </c>
    </row>
    <row r="51" spans="1:9" x14ac:dyDescent="0.2">
      <c r="A51" t="s">
        <v>19</v>
      </c>
      <c r="B51" t="s">
        <v>69</v>
      </c>
      <c r="C51" s="4">
        <v>58.032967032967001</v>
      </c>
      <c r="D51" s="4">
        <v>58.3192307692307</v>
      </c>
      <c r="E51" s="4">
        <v>16.928571428571399</v>
      </c>
      <c r="F51" s="4">
        <v>163.82142857142799</v>
      </c>
      <c r="G51" s="4">
        <f t="shared" si="0"/>
        <v>239.0692307692301</v>
      </c>
      <c r="H51" s="4">
        <f t="shared" si="1"/>
        <v>4.1195417534557759</v>
      </c>
      <c r="I51" s="4">
        <f t="shared" si="2"/>
        <v>1.004932777882976</v>
      </c>
    </row>
    <row r="52" spans="1:9" x14ac:dyDescent="0.2">
      <c r="A52" t="s">
        <v>19</v>
      </c>
      <c r="B52" t="s">
        <v>70</v>
      </c>
      <c r="C52" s="4">
        <v>135.42857142857099</v>
      </c>
      <c r="D52" s="4">
        <v>69.278901098901002</v>
      </c>
      <c r="E52" s="4">
        <v>61.360549450549399</v>
      </c>
      <c r="F52" s="4">
        <v>321.78967032967</v>
      </c>
      <c r="G52" s="4">
        <f t="shared" si="0"/>
        <v>452.42912087912043</v>
      </c>
      <c r="H52" s="4">
        <f t="shared" si="1"/>
        <v>3.3407213567023768</v>
      </c>
      <c r="I52" s="4">
        <f t="shared" si="2"/>
        <v>0.51155306718597948</v>
      </c>
    </row>
    <row r="53" spans="1:9" x14ac:dyDescent="0.2">
      <c r="A53" t="s">
        <v>19</v>
      </c>
      <c r="B53" t="s">
        <v>71</v>
      </c>
      <c r="C53" s="4">
        <v>54.175824175824097</v>
      </c>
      <c r="D53" s="4">
        <v>42.7967032967032</v>
      </c>
      <c r="E53" s="4">
        <v>21.043956043956001</v>
      </c>
      <c r="F53" s="4">
        <v>91.469780219780205</v>
      </c>
      <c r="G53" s="4">
        <f t="shared" si="0"/>
        <v>155.31043956043942</v>
      </c>
      <c r="H53" s="4">
        <f t="shared" si="1"/>
        <v>2.8667849898580138</v>
      </c>
      <c r="I53" s="4">
        <f t="shared" si="2"/>
        <v>0.78995943204868091</v>
      </c>
    </row>
    <row r="54" spans="1:9" x14ac:dyDescent="0.2">
      <c r="A54" t="s">
        <v>19</v>
      </c>
      <c r="B54" t="s">
        <v>18</v>
      </c>
      <c r="C54" s="4">
        <v>173.38461538461499</v>
      </c>
      <c r="D54" s="4">
        <v>134.48351648351601</v>
      </c>
      <c r="E54" s="4">
        <v>80.467032967032907</v>
      </c>
      <c r="F54" s="4">
        <v>350.80494505494499</v>
      </c>
      <c r="G54" s="4">
        <f t="shared" si="0"/>
        <v>565.75549450549397</v>
      </c>
      <c r="H54" s="4">
        <f t="shared" si="1"/>
        <v>3.2630086195969112</v>
      </c>
      <c r="I54" s="4">
        <f t="shared" si="2"/>
        <v>0.77563696285967709</v>
      </c>
    </row>
    <row r="55" spans="1:9" x14ac:dyDescent="0.2">
      <c r="A55" t="s">
        <v>19</v>
      </c>
      <c r="B55" t="s">
        <v>72</v>
      </c>
      <c r="C55" s="4">
        <v>68.109890109890102</v>
      </c>
      <c r="D55" s="4">
        <v>33.115384615384599</v>
      </c>
      <c r="E55" s="4">
        <v>13.956043956043899</v>
      </c>
      <c r="F55" s="4">
        <v>94.859890109890102</v>
      </c>
      <c r="G55" s="4">
        <f t="shared" si="0"/>
        <v>141.9313186813186</v>
      </c>
      <c r="H55" s="4">
        <f t="shared" si="1"/>
        <v>2.0838576960309769</v>
      </c>
      <c r="I55" s="4">
        <f t="shared" si="2"/>
        <v>0.48620522749273942</v>
      </c>
    </row>
    <row r="56" spans="1:9" x14ac:dyDescent="0.2">
      <c r="A56" t="s">
        <v>19</v>
      </c>
      <c r="B56" t="s">
        <v>73</v>
      </c>
      <c r="C56" s="4">
        <v>41.505494505494497</v>
      </c>
      <c r="D56" s="4">
        <v>29.561868131868099</v>
      </c>
      <c r="E56" s="4">
        <v>0</v>
      </c>
      <c r="F56" s="4">
        <v>106.746263736263</v>
      </c>
      <c r="G56" s="4">
        <f t="shared" si="0"/>
        <v>136.30813186813111</v>
      </c>
      <c r="H56" s="4">
        <f t="shared" si="1"/>
        <v>3.2840984908657491</v>
      </c>
      <c r="I56" s="4">
        <f t="shared" si="2"/>
        <v>0.71223987291501123</v>
      </c>
    </row>
    <row r="57" spans="1:9" x14ac:dyDescent="0.2">
      <c r="A57" t="s">
        <v>19</v>
      </c>
      <c r="B57" t="s">
        <v>74</v>
      </c>
      <c r="C57" s="4">
        <v>62.626373626373599</v>
      </c>
      <c r="D57" s="4">
        <v>46.007912087911997</v>
      </c>
      <c r="E57" s="4">
        <v>5.9754945054944999</v>
      </c>
      <c r="F57" s="4">
        <v>167.95846153846099</v>
      </c>
      <c r="G57" s="4">
        <f t="shared" si="0"/>
        <v>219.94186813186749</v>
      </c>
      <c r="H57" s="4">
        <f t="shared" si="1"/>
        <v>3.5119687664502459</v>
      </c>
      <c r="I57" s="4">
        <f t="shared" si="2"/>
        <v>0.73464116511668598</v>
      </c>
    </row>
    <row r="58" spans="1:9" x14ac:dyDescent="0.2">
      <c r="A58" t="s">
        <v>19</v>
      </c>
      <c r="B58" t="s">
        <v>75</v>
      </c>
      <c r="C58" s="4">
        <v>135.142857142857</v>
      </c>
      <c r="D58" s="4">
        <v>135.58516483516399</v>
      </c>
      <c r="E58" s="4">
        <v>40.903846153846096</v>
      </c>
      <c r="F58" s="4">
        <v>523.33241758241695</v>
      </c>
      <c r="G58" s="4">
        <f t="shared" si="0"/>
        <v>699.82142857142708</v>
      </c>
      <c r="H58" s="4">
        <f t="shared" si="1"/>
        <v>5.178382663847775</v>
      </c>
      <c r="I58" s="4">
        <f t="shared" si="2"/>
        <v>1.0032728899007917</v>
      </c>
    </row>
    <row r="59" spans="1:9" x14ac:dyDescent="0.2">
      <c r="A59" t="s">
        <v>19</v>
      </c>
      <c r="B59" t="s">
        <v>76</v>
      </c>
      <c r="C59" s="4">
        <v>127.021978021978</v>
      </c>
      <c r="D59" s="4">
        <v>111.348901098901</v>
      </c>
      <c r="E59" s="4">
        <v>10.703296703296701</v>
      </c>
      <c r="F59" s="4">
        <v>340.32692307692298</v>
      </c>
      <c r="G59" s="4">
        <f t="shared" si="0"/>
        <v>462.37912087912071</v>
      </c>
      <c r="H59" s="4">
        <f t="shared" si="1"/>
        <v>3.640150532052945</v>
      </c>
      <c r="I59" s="4">
        <f t="shared" si="2"/>
        <v>0.87661129855523767</v>
      </c>
    </row>
    <row r="60" spans="1:9" x14ac:dyDescent="0.2">
      <c r="A60" t="s">
        <v>19</v>
      </c>
      <c r="B60" t="s">
        <v>77</v>
      </c>
      <c r="C60" s="4">
        <v>103.24175824175801</v>
      </c>
      <c r="D60" s="4">
        <v>67.609890109890102</v>
      </c>
      <c r="E60" s="4">
        <v>21.3351648351648</v>
      </c>
      <c r="F60" s="4">
        <v>234.974285714285</v>
      </c>
      <c r="G60" s="4">
        <f t="shared" si="0"/>
        <v>323.91934065933992</v>
      </c>
      <c r="H60" s="4">
        <f t="shared" si="1"/>
        <v>3.1374837679616818</v>
      </c>
      <c r="I60" s="4">
        <f t="shared" si="2"/>
        <v>0.65486961149547773</v>
      </c>
    </row>
    <row r="61" spans="1:9" x14ac:dyDescent="0.2">
      <c r="A61" t="s">
        <v>19</v>
      </c>
      <c r="B61" t="s">
        <v>78</v>
      </c>
      <c r="C61" s="4">
        <v>103.428571428571</v>
      </c>
      <c r="D61" s="4">
        <v>76.461868131868101</v>
      </c>
      <c r="E61" s="4">
        <v>28.3156043956043</v>
      </c>
      <c r="F61" s="4">
        <v>213.924835164835</v>
      </c>
      <c r="G61" s="4">
        <f t="shared" si="0"/>
        <v>318.70230769230739</v>
      </c>
      <c r="H61" s="4">
        <f t="shared" si="1"/>
        <v>3.0813759031024319</v>
      </c>
      <c r="I61" s="4">
        <f t="shared" si="2"/>
        <v>0.73927220569486041</v>
      </c>
    </row>
    <row r="62" spans="1:9" x14ac:dyDescent="0.2">
      <c r="A62" t="s">
        <v>19</v>
      </c>
      <c r="B62" t="s">
        <v>79</v>
      </c>
      <c r="C62" s="4">
        <v>100.483516483516</v>
      </c>
      <c r="D62" s="4">
        <v>75.815934065934002</v>
      </c>
      <c r="E62" s="4">
        <v>30.854395604395599</v>
      </c>
      <c r="F62" s="4">
        <v>207.62637362637301</v>
      </c>
      <c r="G62" s="4">
        <f t="shared" si="0"/>
        <v>314.29670329670262</v>
      </c>
      <c r="H62" s="4">
        <f t="shared" si="1"/>
        <v>3.1278433945756863</v>
      </c>
      <c r="I62" s="4">
        <f t="shared" si="2"/>
        <v>0.75451115485564602</v>
      </c>
    </row>
    <row r="63" spans="1:9" x14ac:dyDescent="0.2">
      <c r="A63" t="s">
        <v>19</v>
      </c>
      <c r="B63" t="s">
        <v>80</v>
      </c>
      <c r="C63" s="4">
        <v>245.39560439560401</v>
      </c>
      <c r="D63" s="4">
        <v>144.79945054945</v>
      </c>
      <c r="E63" s="4">
        <v>103.236263736263</v>
      </c>
      <c r="F63" s="4">
        <v>790.31043956043902</v>
      </c>
      <c r="G63" s="4">
        <f t="shared" si="0"/>
        <v>1038.346153846152</v>
      </c>
      <c r="H63" s="4">
        <f t="shared" si="1"/>
        <v>4.2313152120370772</v>
      </c>
      <c r="I63" s="4">
        <f t="shared" si="2"/>
        <v>0.59006537996506969</v>
      </c>
    </row>
    <row r="64" spans="1:9" x14ac:dyDescent="0.2">
      <c r="A64" t="s">
        <v>19</v>
      </c>
      <c r="B64" t="s">
        <v>81</v>
      </c>
      <c r="C64" s="4">
        <v>44.9780219780219</v>
      </c>
      <c r="D64" s="4">
        <v>58.129120879120798</v>
      </c>
      <c r="E64" s="4">
        <v>18.980769230769202</v>
      </c>
      <c r="F64" s="4">
        <v>155.60164835164801</v>
      </c>
      <c r="G64" s="4">
        <f t="shared" si="0"/>
        <v>232.711538461538</v>
      </c>
      <c r="H64" s="4">
        <f t="shared" si="1"/>
        <v>5.1738944539457599</v>
      </c>
      <c r="I64" s="4">
        <f t="shared" si="2"/>
        <v>1.2923894453945766</v>
      </c>
    </row>
    <row r="65" spans="1:9" x14ac:dyDescent="0.2">
      <c r="A65" t="s">
        <v>19</v>
      </c>
      <c r="B65" t="s">
        <v>82</v>
      </c>
      <c r="C65" s="4">
        <v>112.692307692307</v>
      </c>
      <c r="D65" s="4">
        <v>55.198131868131803</v>
      </c>
      <c r="E65" s="4">
        <v>52.514285714285698</v>
      </c>
      <c r="F65" s="4">
        <v>274.66703296703201</v>
      </c>
      <c r="G65" s="4">
        <f t="shared" si="0"/>
        <v>382.37945054944953</v>
      </c>
      <c r="H65" s="4">
        <f t="shared" si="1"/>
        <v>3.393128230131655</v>
      </c>
      <c r="I65" s="4">
        <f t="shared" si="2"/>
        <v>0.48981277425646269</v>
      </c>
    </row>
    <row r="66" spans="1:9" x14ac:dyDescent="0.2">
      <c r="A66" t="s">
        <v>19</v>
      </c>
      <c r="B66" t="s">
        <v>83</v>
      </c>
      <c r="C66" s="4">
        <v>125.274725274725</v>
      </c>
      <c r="D66" s="4">
        <v>50.899230769230698</v>
      </c>
      <c r="E66" s="4">
        <v>49.653076923076902</v>
      </c>
      <c r="F66" s="4">
        <v>298.97538461538397</v>
      </c>
      <c r="G66" s="4">
        <f t="shared" ref="G66:G77" si="3">SUM(D66:F66)</f>
        <v>399.52769230769161</v>
      </c>
      <c r="H66" s="4">
        <f t="shared" ref="H66:H77" si="4">G66/C66</f>
        <v>3.189212280701756</v>
      </c>
      <c r="I66" s="4">
        <f t="shared" ref="I66:I77" si="5">D66/C66</f>
        <v>0.4063008771929828</v>
      </c>
    </row>
    <row r="67" spans="1:9" x14ac:dyDescent="0.2">
      <c r="A67" t="s">
        <v>19</v>
      </c>
      <c r="B67" t="s">
        <v>84</v>
      </c>
      <c r="C67" s="4">
        <v>54.945054945054899</v>
      </c>
      <c r="D67" s="4">
        <v>44.788461538461497</v>
      </c>
      <c r="E67" s="4">
        <v>18.607142857142801</v>
      </c>
      <c r="F67" s="4">
        <v>102.818681318681</v>
      </c>
      <c r="G67" s="4">
        <f t="shared" si="3"/>
        <v>166.2142857142853</v>
      </c>
      <c r="H67" s="4">
        <f t="shared" si="4"/>
        <v>3.0250999999999948</v>
      </c>
      <c r="I67" s="4">
        <f t="shared" si="5"/>
        <v>0.81514999999999993</v>
      </c>
    </row>
    <row r="68" spans="1:9" x14ac:dyDescent="0.2">
      <c r="A68" t="s">
        <v>19</v>
      </c>
      <c r="B68" t="s">
        <v>85</v>
      </c>
      <c r="C68" s="4">
        <v>49.461538461538403</v>
      </c>
      <c r="D68" s="4">
        <v>41.6934065934065</v>
      </c>
      <c r="E68" s="4">
        <v>19.053736263736202</v>
      </c>
      <c r="F68" s="4">
        <v>113.884175824175</v>
      </c>
      <c r="G68" s="4">
        <f t="shared" si="3"/>
        <v>174.63131868131771</v>
      </c>
      <c r="H68" s="4">
        <f t="shared" si="4"/>
        <v>3.5306487447233792</v>
      </c>
      <c r="I68" s="4">
        <f t="shared" si="5"/>
        <v>0.84294601199733299</v>
      </c>
    </row>
    <row r="69" spans="1:9" x14ac:dyDescent="0.2">
      <c r="A69" t="s">
        <v>19</v>
      </c>
      <c r="B69" t="s">
        <v>86</v>
      </c>
      <c r="C69" s="4">
        <v>173.71428571428501</v>
      </c>
      <c r="D69" s="4">
        <v>37.488351648351603</v>
      </c>
      <c r="E69" s="4">
        <v>108.234175824175</v>
      </c>
      <c r="F69" s="4">
        <v>353.18956043956001</v>
      </c>
      <c r="G69" s="4">
        <f t="shared" si="3"/>
        <v>498.91208791208658</v>
      </c>
      <c r="H69" s="4">
        <f t="shared" si="4"/>
        <v>2.8720268218623519</v>
      </c>
      <c r="I69" s="4">
        <f t="shared" si="5"/>
        <v>0.21580465587044595</v>
      </c>
    </row>
    <row r="70" spans="1:9" x14ac:dyDescent="0.2">
      <c r="A70" t="s">
        <v>19</v>
      </c>
      <c r="B70" t="s">
        <v>87</v>
      </c>
      <c r="C70" s="4">
        <v>82.571428571428498</v>
      </c>
      <c r="D70" s="4">
        <v>57.4890109890109</v>
      </c>
      <c r="E70" s="4">
        <v>15.6538461538461</v>
      </c>
      <c r="F70" s="4">
        <v>156.956043956043</v>
      </c>
      <c r="G70" s="4">
        <f t="shared" si="3"/>
        <v>230.0989010989</v>
      </c>
      <c r="H70" s="4">
        <f t="shared" si="4"/>
        <v>2.7866648922012134</v>
      </c>
      <c r="I70" s="4">
        <f t="shared" si="5"/>
        <v>0.69623369709874849</v>
      </c>
    </row>
    <row r="71" spans="1:9" x14ac:dyDescent="0.2">
      <c r="A71" t="s">
        <v>19</v>
      </c>
      <c r="B71" t="s">
        <v>88</v>
      </c>
      <c r="C71" s="4">
        <v>43.3296703296703</v>
      </c>
      <c r="D71" s="4">
        <v>34.842747252747202</v>
      </c>
      <c r="E71" s="4">
        <v>26.4446153846153</v>
      </c>
      <c r="F71" s="4">
        <v>87.892747252747199</v>
      </c>
      <c r="G71" s="4">
        <f t="shared" si="3"/>
        <v>149.18010989010969</v>
      </c>
      <c r="H71" s="4">
        <f t="shared" si="4"/>
        <v>3.4429089525741801</v>
      </c>
      <c r="I71" s="4">
        <f t="shared" si="5"/>
        <v>0.80413137205173668</v>
      </c>
    </row>
    <row r="72" spans="1:9" x14ac:dyDescent="0.2">
      <c r="A72" t="s">
        <v>19</v>
      </c>
      <c r="B72" t="s">
        <v>89</v>
      </c>
      <c r="C72" s="4">
        <v>125.637362637362</v>
      </c>
      <c r="D72" s="4">
        <v>50.241868131868102</v>
      </c>
      <c r="E72" s="4">
        <v>45.719560439560397</v>
      </c>
      <c r="F72" s="4">
        <v>314.09109890109801</v>
      </c>
      <c r="G72" s="4">
        <f t="shared" si="3"/>
        <v>410.05252747252649</v>
      </c>
      <c r="H72" s="4">
        <f t="shared" si="4"/>
        <v>3.2637785358173796</v>
      </c>
      <c r="I72" s="4">
        <f t="shared" si="5"/>
        <v>0.39989591533281033</v>
      </c>
    </row>
    <row r="73" spans="1:9" x14ac:dyDescent="0.2">
      <c r="A73" t="s">
        <v>19</v>
      </c>
      <c r="B73" t="s">
        <v>90</v>
      </c>
      <c r="C73" s="4">
        <v>100.780219780219</v>
      </c>
      <c r="D73" s="4">
        <v>74.914835164835097</v>
      </c>
      <c r="E73" s="4">
        <v>29.2445054945054</v>
      </c>
      <c r="F73" s="4">
        <v>171.255494505494</v>
      </c>
      <c r="G73" s="4">
        <f t="shared" si="3"/>
        <v>275.41483516483447</v>
      </c>
      <c r="H73" s="4">
        <f t="shared" si="4"/>
        <v>2.7328263002944206</v>
      </c>
      <c r="I73" s="4">
        <f t="shared" si="5"/>
        <v>0.7433485988441878</v>
      </c>
    </row>
    <row r="74" spans="1:9" x14ac:dyDescent="0.2">
      <c r="A74" t="s">
        <v>19</v>
      </c>
      <c r="B74" t="s">
        <v>91</v>
      </c>
      <c r="C74" s="4">
        <v>128.373626373626</v>
      </c>
      <c r="D74" s="4">
        <v>74.835164835164804</v>
      </c>
      <c r="E74" s="4">
        <v>38.609890109890102</v>
      </c>
      <c r="F74" s="4">
        <v>251.46428571428501</v>
      </c>
      <c r="G74" s="4">
        <f t="shared" si="3"/>
        <v>364.90934065933993</v>
      </c>
      <c r="H74" s="4">
        <f t="shared" si="4"/>
        <v>2.8425569251840463</v>
      </c>
      <c r="I74" s="4">
        <f t="shared" si="5"/>
        <v>0.58294812532100815</v>
      </c>
    </row>
    <row r="75" spans="1:9" x14ac:dyDescent="0.2">
      <c r="A75" t="s">
        <v>19</v>
      </c>
      <c r="B75" t="s">
        <v>92</v>
      </c>
      <c r="C75" s="4">
        <v>111.087912087912</v>
      </c>
      <c r="D75" s="4">
        <v>72.505494505494497</v>
      </c>
      <c r="E75" s="4">
        <v>12.4078021978021</v>
      </c>
      <c r="F75" s="4">
        <v>257.723296703296</v>
      </c>
      <c r="G75" s="4">
        <f t="shared" si="3"/>
        <v>342.63659340659262</v>
      </c>
      <c r="H75" s="4">
        <f t="shared" si="4"/>
        <v>3.0843733306954153</v>
      </c>
      <c r="I75" s="4">
        <f t="shared" si="5"/>
        <v>0.65268572559105786</v>
      </c>
    </row>
    <row r="76" spans="1:9" x14ac:dyDescent="0.2">
      <c r="A76" t="s">
        <v>19</v>
      </c>
      <c r="B76" t="s">
        <v>93</v>
      </c>
      <c r="C76" s="4">
        <v>36.395604395604302</v>
      </c>
      <c r="D76" s="4">
        <v>64.9093406593406</v>
      </c>
      <c r="E76" s="4">
        <v>15.5494505494505</v>
      </c>
      <c r="F76" s="4">
        <v>130.89010989010899</v>
      </c>
      <c r="G76" s="4">
        <f t="shared" si="3"/>
        <v>211.34890109890009</v>
      </c>
      <c r="H76" s="4">
        <f t="shared" si="4"/>
        <v>5.8069897342995036</v>
      </c>
      <c r="I76" s="4">
        <f t="shared" si="5"/>
        <v>1.7834390096618387</v>
      </c>
    </row>
    <row r="77" spans="1:9" x14ac:dyDescent="0.2">
      <c r="A77" t="s">
        <v>19</v>
      </c>
      <c r="B77" t="s">
        <v>94</v>
      </c>
      <c r="C77" s="4">
        <v>40.065934065934002</v>
      </c>
      <c r="D77" s="4">
        <v>27.4093406593406</v>
      </c>
      <c r="E77" s="4">
        <v>9.9230769230769198</v>
      </c>
      <c r="F77" s="4">
        <v>77.642857142857096</v>
      </c>
      <c r="G77" s="4">
        <f t="shared" si="3"/>
        <v>114.97527472527462</v>
      </c>
      <c r="H77" s="4">
        <f t="shared" si="4"/>
        <v>2.8696516730663761</v>
      </c>
      <c r="I77" s="4">
        <f t="shared" si="5"/>
        <v>0.68410586944596785</v>
      </c>
    </row>
  </sheetData>
  <autoFilter ref="A1:I77"/>
  <conditionalFormatting sqref="A1:I77">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RI</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2017-10-30T20:23:16Z</dcterms:modified>
</cp:coreProperties>
</file>