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810"/>
  <workbookPr/>
  <mc:AlternateContent xmlns:mc="http://schemas.openxmlformats.org/markup-compatibility/2006">
    <mc:Choice Requires="x15">
      <x15ac:absPath xmlns:x15ac="http://schemas.microsoft.com/office/spreadsheetml/2010/11/ac" url="/Users/richardmollot/Applications/OneDrive - hudsonvalleyltcop.org/Documents/MedicareMedicaid/Nursing Home/SNF PBJ Data /"/>
    </mc:Choice>
  </mc:AlternateContent>
  <bookViews>
    <workbookView xWindow="1440" yWindow="2180" windowWidth="22160" windowHeight="15820" tabRatio="500" activeTab="1"/>
  </bookViews>
  <sheets>
    <sheet name="Notes" sheetId="4" r:id="rId1"/>
    <sheet name="NM" sheetId="23" r:id="rId2"/>
  </sheets>
  <definedNames>
    <definedName name="_xlnm._FilterDatabase" localSheetId="1" hidden="1">NM!$A$1:$I$69</definedName>
  </definedNames>
  <calcPr calcId="150000"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I69" i="23" l="1"/>
  <c r="G69" i="23"/>
  <c r="H69" i="23"/>
  <c r="I68" i="23"/>
  <c r="G68" i="23"/>
  <c r="H68" i="23"/>
  <c r="I67" i="23"/>
  <c r="G67" i="23"/>
  <c r="H67" i="23"/>
  <c r="I66" i="23"/>
  <c r="G66" i="23"/>
  <c r="H66" i="23"/>
  <c r="I65" i="23"/>
  <c r="G65" i="23"/>
  <c r="H65" i="23"/>
  <c r="I64" i="23"/>
  <c r="G64" i="23"/>
  <c r="H64" i="23"/>
  <c r="I63" i="23"/>
  <c r="G63" i="23"/>
  <c r="H63" i="23"/>
  <c r="I62" i="23"/>
  <c r="G62" i="23"/>
  <c r="H62" i="23"/>
  <c r="I61" i="23"/>
  <c r="G61" i="23"/>
  <c r="H61" i="23"/>
  <c r="I60" i="23"/>
  <c r="G60" i="23"/>
  <c r="H60" i="23"/>
  <c r="I59" i="23"/>
  <c r="G59" i="23"/>
  <c r="H59" i="23"/>
  <c r="I58" i="23"/>
  <c r="G58" i="23"/>
  <c r="H58" i="23"/>
  <c r="I57" i="23"/>
  <c r="G57" i="23"/>
  <c r="H57" i="23"/>
  <c r="I56" i="23"/>
  <c r="G56" i="23"/>
  <c r="H56" i="23"/>
  <c r="I55" i="23"/>
  <c r="G55" i="23"/>
  <c r="H55" i="23"/>
  <c r="I54" i="23"/>
  <c r="G54" i="23"/>
  <c r="H54" i="23"/>
  <c r="I53" i="23"/>
  <c r="G53" i="23"/>
  <c r="H53" i="23"/>
  <c r="I52" i="23"/>
  <c r="G52" i="23"/>
  <c r="H52" i="23"/>
  <c r="I51" i="23"/>
  <c r="G51" i="23"/>
  <c r="H51" i="23"/>
  <c r="I50" i="23"/>
  <c r="G50" i="23"/>
  <c r="H50" i="23"/>
  <c r="I49" i="23"/>
  <c r="G49" i="23"/>
  <c r="H49" i="23"/>
  <c r="I48" i="23"/>
  <c r="G48" i="23"/>
  <c r="H48" i="23"/>
  <c r="I47" i="23"/>
  <c r="G47" i="23"/>
  <c r="H47" i="23"/>
  <c r="I46" i="23"/>
  <c r="G46" i="23"/>
  <c r="H46" i="23"/>
  <c r="I45" i="23"/>
  <c r="G45" i="23"/>
  <c r="H45" i="23"/>
  <c r="I44" i="23"/>
  <c r="G44" i="23"/>
  <c r="H44" i="23"/>
  <c r="I43" i="23"/>
  <c r="G43" i="23"/>
  <c r="H43" i="23"/>
  <c r="I42" i="23"/>
  <c r="G42" i="23"/>
  <c r="H42" i="23"/>
  <c r="I41" i="23"/>
  <c r="G41" i="23"/>
  <c r="H41" i="23"/>
  <c r="I40" i="23"/>
  <c r="G40" i="23"/>
  <c r="H40" i="23"/>
  <c r="I39" i="23"/>
  <c r="G39" i="23"/>
  <c r="H39" i="23"/>
  <c r="I38" i="23"/>
  <c r="G38" i="23"/>
  <c r="H38" i="23"/>
  <c r="I37" i="23"/>
  <c r="G37" i="23"/>
  <c r="H37" i="23"/>
  <c r="I36" i="23"/>
  <c r="G36" i="23"/>
  <c r="H36" i="23"/>
  <c r="I35" i="23"/>
  <c r="G35" i="23"/>
  <c r="H35" i="23"/>
  <c r="I34" i="23"/>
  <c r="G34" i="23"/>
  <c r="H34" i="23"/>
  <c r="I33" i="23"/>
  <c r="G33" i="23"/>
  <c r="H33" i="23"/>
  <c r="I32" i="23"/>
  <c r="G32" i="23"/>
  <c r="H32" i="23"/>
  <c r="I31" i="23"/>
  <c r="G31" i="23"/>
  <c r="H31" i="23"/>
  <c r="I30" i="23"/>
  <c r="G30" i="23"/>
  <c r="H30" i="23"/>
  <c r="I29" i="23"/>
  <c r="G29" i="23"/>
  <c r="H29" i="23"/>
  <c r="I28" i="23"/>
  <c r="G28" i="23"/>
  <c r="H28" i="23"/>
  <c r="I27" i="23"/>
  <c r="G27" i="23"/>
  <c r="H27" i="23"/>
  <c r="I26" i="23"/>
  <c r="G26" i="23"/>
  <c r="H26" i="23"/>
  <c r="I25" i="23"/>
  <c r="G25" i="23"/>
  <c r="H25" i="23"/>
  <c r="I24" i="23"/>
  <c r="G24" i="23"/>
  <c r="H24" i="23"/>
  <c r="I23" i="23"/>
  <c r="G23" i="23"/>
  <c r="H23" i="23"/>
  <c r="I22" i="23"/>
  <c r="G22" i="23"/>
  <c r="H22" i="23"/>
  <c r="I21" i="23"/>
  <c r="G21" i="23"/>
  <c r="H21" i="23"/>
  <c r="I20" i="23"/>
  <c r="G20" i="23"/>
  <c r="H20" i="23"/>
  <c r="I19" i="23"/>
  <c r="G19" i="23"/>
  <c r="H19" i="23"/>
  <c r="I18" i="23"/>
  <c r="G18" i="23"/>
  <c r="H18" i="23"/>
  <c r="I17" i="23"/>
  <c r="G17" i="23"/>
  <c r="H17" i="23"/>
  <c r="I16" i="23"/>
  <c r="G16" i="23"/>
  <c r="H16" i="23"/>
  <c r="I15" i="23"/>
  <c r="G15" i="23"/>
  <c r="H15" i="23"/>
  <c r="I14" i="23"/>
  <c r="G14" i="23"/>
  <c r="H14" i="23"/>
  <c r="I13" i="23"/>
  <c r="G13" i="23"/>
  <c r="H13" i="23"/>
  <c r="I12" i="23"/>
  <c r="G12" i="23"/>
  <c r="H12" i="23"/>
  <c r="I11" i="23"/>
  <c r="G11" i="23"/>
  <c r="H11" i="23"/>
  <c r="I10" i="23"/>
  <c r="G10" i="23"/>
  <c r="H10" i="23"/>
  <c r="I9" i="23"/>
  <c r="G9" i="23"/>
  <c r="H9" i="23"/>
  <c r="I8" i="23"/>
  <c r="G8" i="23"/>
  <c r="H8" i="23"/>
  <c r="I7" i="23"/>
  <c r="G7" i="23"/>
  <c r="H7" i="23"/>
  <c r="I6" i="23"/>
  <c r="G6" i="23"/>
  <c r="H6" i="23"/>
  <c r="I5" i="23"/>
  <c r="G5" i="23"/>
  <c r="H5" i="23"/>
  <c r="I4" i="23"/>
  <c r="G4" i="23"/>
  <c r="H4" i="23"/>
  <c r="I3" i="23"/>
  <c r="G3" i="23"/>
  <c r="H3" i="23"/>
  <c r="I2" i="23"/>
  <c r="G2" i="23"/>
  <c r="H2" i="23"/>
</calcChain>
</file>

<file path=xl/sharedStrings.xml><?xml version="1.0" encoding="utf-8"?>
<sst xmlns="http://schemas.openxmlformats.org/spreadsheetml/2006/main" count="154" uniqueCount="87">
  <si>
    <t>STATE</t>
  </si>
  <si>
    <t>NAME</t>
  </si>
  <si>
    <t>MDS CENSUS</t>
  </si>
  <si>
    <t>RN HOURS</t>
  </si>
  <si>
    <t>LPN HOURS</t>
  </si>
  <si>
    <t>CNA HOURS</t>
  </si>
  <si>
    <t>TOTAL DIRECT CARE STAFF</t>
  </si>
  <si>
    <t>AVG STAFFING HOURS PER RESIDENT DAY</t>
  </si>
  <si>
    <t>AVG RN HOURS PER RESIDENT DAY</t>
  </si>
  <si>
    <t>Decimal places reduced to one (X.x).</t>
  </si>
  <si>
    <t>The 2010 Affordable Care Act requires facilities to electronically submit direct care staffing information (including agency and contract staff) based on payroll and other auditable data.</t>
  </si>
  <si>
    <t xml:space="preserve">For further information on nursing home quality, staffing and other data, visit our website, www.nursinghome411.org. </t>
  </si>
  <si>
    <t xml:space="preserve">Though this requirement came into law in 2010, it was not implemented in the federal rules for nursing homes until August 2015. The first mandatory reporting period began July 2016.  The first publication of these data (to the general public) began fall of 2017.  </t>
  </si>
  <si>
    <t xml:space="preserve">For further information and technical specification on payroll-based staff reporting requirements, visit the CMS website at https://www.cms.gov/Medicare/Quality-Initiatives-Patient-Assessment-Instruments/NursingHomeQualityInits/Staffing-Data-Submission-PBJ.html. </t>
  </si>
  <si>
    <t>At this time, the payroll-based staffing data are not published on Nursing Home Compare.  Therefore, staffing information provided in a facility's listing on Nursing Home Compare are still based on data that are self-reported by the facility and unaudited by either the state or federal agencies.</t>
  </si>
  <si>
    <t xml:space="preserve">Source: https://data.cms.gov/Special-Programs-Initiatives-Long-Term-Care-Facili/PBJ-Direct-Care-Staff/92ri-abw3 </t>
  </si>
  <si>
    <t>Data downloaded 10/28/17. Census and staffing data are averages for the quarter. Computation conducted on data.cms.gov.</t>
  </si>
  <si>
    <t>Note that not all nursing homes are in compliance with the federal requirement to submit payroll-based staffing data. Therefore, not all nursing homes are are listed in the database.</t>
  </si>
  <si>
    <t>NM</t>
  </si>
  <si>
    <t>ADVANCED HEALTH CARE OF ALBUQUERQUE</t>
  </si>
  <si>
    <t>ALBUQUERQUE HEIGHTS HEALTHCARE AND REHABILITATION</t>
  </si>
  <si>
    <t>BEAR CANYON REHABILITATION CENTER</t>
  </si>
  <si>
    <t>BELEN MEADOWS HEALTHCARE AND REHABILITATION CENTER</t>
  </si>
  <si>
    <t>BLOOMFIELD NURSING AND REHAB</t>
  </si>
  <si>
    <t>CANYON TRANSITIONAL REHABILITATION CENTER, LLC</t>
  </si>
  <si>
    <t>CASA ARENA BLANCA NURSING CENTER</t>
  </si>
  <si>
    <t>CASA DEL SOL CENTER</t>
  </si>
  <si>
    <t>CASA DE ORO CENTER</t>
  </si>
  <si>
    <t>CASA MARIA HEALTHCARE CENTER AND PECOS VALLEY REHA</t>
  </si>
  <si>
    <t>CASA REAL</t>
  </si>
  <si>
    <t>CEDAR RIDGE INN</t>
  </si>
  <si>
    <t>CLAYTON NURSING AND REHAB</t>
  </si>
  <si>
    <t>CLOVIS HEALTHCARE AND REHABILITATION CENTER</t>
  </si>
  <si>
    <t>COLFAX GENERAL LTC</t>
  </si>
  <si>
    <t>DESERT SPRINGS NURSING AND REHABILITATION CENTER</t>
  </si>
  <si>
    <t>ESPANOLA VALLEY NURSING AND REHAB</t>
  </si>
  <si>
    <t>FORT BAYARD MEDICAL CENTER</t>
  </si>
  <si>
    <t>GOOD SAMARITAN  - LOVINGTON</t>
  </si>
  <si>
    <t>GOOD SAMARITAN SOCIETY BETTY DARE</t>
  </si>
  <si>
    <t>GOOD SAMARITAN SOCIETY - FOUR CORNERS VILLAGE</t>
  </si>
  <si>
    <t>GOOD SAMARITAN SOCIETY -  GRANTS</t>
  </si>
  <si>
    <t>GOOD SAMARITAN SOCIETY LAS CRUCES VILLAGE</t>
  </si>
  <si>
    <t>GOOD SAMARITAN SOCIETY - MANZANO DEL SOL</t>
  </si>
  <si>
    <t>GOOD SAMARITAN SOCIETY- SOCORRO</t>
  </si>
  <si>
    <t>HEARTLAND CONTINUING CARE CENTER</t>
  </si>
  <si>
    <t>HOBBS OPERATING COMP DBA HOBBS HEALTHCARE CENTER</t>
  </si>
  <si>
    <t>LADERA CENTER</t>
  </si>
  <si>
    <t>LAGUNA RAINBOW NURSING CENTER</t>
  </si>
  <si>
    <t>LAS PALOMAS CENTER</t>
  </si>
  <si>
    <t>LA VIDA LLENA</t>
  </si>
  <si>
    <t>LIFE CARE CENTER OF FARMINGTON</t>
  </si>
  <si>
    <t>MCKINLEY CENTER</t>
  </si>
  <si>
    <t>MEDICAL RESORT AT FIESTA PARK (THE)</t>
  </si>
  <si>
    <t>MESCALERO CARE CENTER</t>
  </si>
  <si>
    <t>MINERS COLFAX MEDICAL CENTER</t>
  </si>
  <si>
    <t>MISSION ARCH CENTER</t>
  </si>
  <si>
    <t>MONTEBELLO ON ACADEMY (THE)</t>
  </si>
  <si>
    <t>NEIGHBORHOOD IN RIO RANCHO (THE)</t>
  </si>
  <si>
    <t>NEW MEXICO STATE VETERANS HOME</t>
  </si>
  <si>
    <t>NM BEHAVIORAL HEALTH INSTITUTE AT LAS VEGAS(THE)</t>
  </si>
  <si>
    <t>NORTHGATE UNIT OF LAKEVIEW CHRISTIAN HOME NURSING</t>
  </si>
  <si>
    <t>PALOMA BLANCA HEALTH AND REHABILITATION</t>
  </si>
  <si>
    <t>PRINCETON PLACE</t>
  </si>
  <si>
    <t>RATON NURSING AND REHAB CENTER</t>
  </si>
  <si>
    <t>RED ROCKS CARE CENTER</t>
  </si>
  <si>
    <t>REHABILITATION CENTER OF ALBUQUERQUE, LLC  (THE)</t>
  </si>
  <si>
    <t>RETIREMENT RANCHES INC.</t>
  </si>
  <si>
    <t>RIO RANCHO CENTER</t>
  </si>
  <si>
    <t>SAGECREST NURSING AND REHABILITATION</t>
  </si>
  <si>
    <t>SANDIA RIDGE CENTER</t>
  </si>
  <si>
    <t>SAN JUAN CENTER</t>
  </si>
  <si>
    <t>SAN PEDRO NURSING AND REHABILITATION CENTER</t>
  </si>
  <si>
    <t>SANTA FE CARE CENTER</t>
  </si>
  <si>
    <t>SIERRA HEALTH CARE CENTER</t>
  </si>
  <si>
    <t>SILVER CITY CARE CENTER</t>
  </si>
  <si>
    <t>SKIES HEALTHCARE &amp; REHABILITATION CENTER, LLC</t>
  </si>
  <si>
    <t>SOMBRILLO NURSING FACILITY</t>
  </si>
  <si>
    <t>SOUTH VALLEY CARE CENTER, LLC</t>
  </si>
  <si>
    <t>ST ANTHONY HEALTHCARE AND REHAB CENTER, L</t>
  </si>
  <si>
    <t>SUNSET VILLA CARE CENTER</t>
  </si>
  <si>
    <t>SUNSHINE HAVEN AT LORDSBURG</t>
  </si>
  <si>
    <t>TAOS LIVING CENTER</t>
  </si>
  <si>
    <t>THE RIO AT CABEZON</t>
  </si>
  <si>
    <t>THE RIO AT LAS ESTANCIAS</t>
  </si>
  <si>
    <t>UPTOWN REHABILITATION CENTER</t>
  </si>
  <si>
    <t>VIDA ENCANTADA NURSING &amp; REHAB</t>
  </si>
  <si>
    <t>VILLAGE AT NORTHRISE (THE) - DESERT WILLOW I</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</si>
</sst>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2"/>
      <color theme="1"/>
      <name val="Calibri"/>
      <family val="2"/>
    </font>
    <font>
      <b/>
      <sz val="12"/>
      <color theme="1"/>
      <name val="Calibri"/>
      <family val="2"/>
    </font>
  </fonts>
  <fills count="3">
    <fill>
      <patternFill patternType="none"/>
    </fill>
    <fill>
      <patternFill patternType="gray125"/>
    </fill>
    <fill>
      <patternFill patternType="solid">
        <fgColor theme="2" tint="-9.9978637043366805E-2"/>
        <bgColor indexed="64"/>
      </patternFill>
    </fill>
  </fills>
  <borders count="1">
    <border>
      <left/>
      <right/>
      <top/>
      <bottom/>
      <diagonal/>
    </border>
  </borders>
  <cellStyleXfs count="1">
    <xf numFmtId="0" fontId="0" fillId="0" borderId="0"/>
  </cellStyleXfs>
  <cellXfs count="6">
    <xf numFmtId="0" fontId="0" fillId="0" borderId="0" xfId="0"/>
    <xf numFmtId="0" fontId="1" fillId="2" borderId="0" xfId="0" applyFont="1" applyFill="1" applyAlignment="1">
      <alignment horizontal="center" vertical="center" wrapText="1"/>
    </xf>
    <xf numFmtId="164" fontId="1" fillId="2" borderId="0" xfId="0" applyNumberFormat="1" applyFont="1" applyFill="1" applyAlignment="1">
      <alignment horizontal="center" vertical="center" wrapText="1"/>
    </xf>
    <xf numFmtId="0" fontId="1" fillId="0" borderId="0" xfId="0" applyFont="1" applyAlignment="1">
      <alignment horizontal="center" vertical="center" wrapText="1"/>
    </xf>
    <xf numFmtId="164" fontId="0" fillId="0" borderId="0" xfId="0" applyNumberFormat="1"/>
    <xf numFmtId="0" fontId="0" fillId="0" borderId="0" xfId="0" applyAlignment="1">
      <alignment wrapText="1"/>
    </xf>
  </cellXfs>
  <cellStyles count="1">
    <cellStyle name="Normal" xfId="0" builtinId="0"/>
  </cellStyles>
  <dxfs count="1">
    <dxf>
      <font>
        <color auto="1"/>
      </font>
      <fill>
        <patternFill>
          <bgColor rgb="FF92D050"/>
        </patternFill>
      </fill>
    </dxf>
  </dxfs>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zoomScale="106" workbookViewId="0">
      <selection activeCell="A3" sqref="A3"/>
    </sheetView>
  </sheetViews>
  <sheetFormatPr baseColWidth="10" defaultRowHeight="16" x14ac:dyDescent="0.2"/>
  <cols>
    <col min="1" max="1" width="53.83203125" style="5" customWidth="1"/>
    <col min="2" max="2" width="4.33203125" customWidth="1"/>
    <col min="3" max="3" width="37.6640625" style="5" customWidth="1"/>
  </cols>
  <sheetData>
    <row r="1" spans="1:3" ht="48" x14ac:dyDescent="0.2">
      <c r="A1" s="5" t="s">
        <v>10</v>
      </c>
      <c r="C1" s="5" t="s">
        <v>11</v>
      </c>
    </row>
    <row r="3" spans="1:3" ht="112" x14ac:dyDescent="0.2">
      <c r="A3" s="5" t="s">
        <v>12</v>
      </c>
      <c r="C3" s="5" t="s">
        <v>13</v>
      </c>
    </row>
    <row r="5" spans="1:3" ht="80" x14ac:dyDescent="0.2">
      <c r="A5" s="5" t="s">
        <v>14</v>
      </c>
    </row>
    <row r="7" spans="1:3" ht="32" x14ac:dyDescent="0.2">
      <c r="A7" s="5" t="s">
        <v>15</v>
      </c>
    </row>
    <row r="9" spans="1:3" ht="48" x14ac:dyDescent="0.2">
      <c r="A9" s="5" t="s">
        <v>16</v>
      </c>
    </row>
    <row r="11" spans="1:3" x14ac:dyDescent="0.2">
      <c r="A11" s="5" t="s">
        <v>9</v>
      </c>
    </row>
    <row r="13" spans="1:3" ht="48" x14ac:dyDescent="0.2">
      <c r="A13" s="5" t="s">
        <v>17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9"/>
  <sheetViews>
    <sheetView tabSelected="1" workbookViewId="0">
      <pane ySplit="1" topLeftCell="A2" activePane="bottomLeft" state="frozen"/>
      <selection pane="bottomLeft" activeCell="B1" sqref="B1"/>
    </sheetView>
  </sheetViews>
  <sheetFormatPr baseColWidth="10" defaultRowHeight="16" x14ac:dyDescent="0.2"/>
  <cols>
    <col min="2" max="2" width="33.6640625" customWidth="1"/>
  </cols>
  <sheetData>
    <row r="1" spans="1:9" s="3" customFormat="1" ht="80" x14ac:dyDescent="0.2">
      <c r="A1" s="1" t="s">
        <v>0</v>
      </c>
      <c r="B1" s="1" t="s">
        <v>1</v>
      </c>
      <c r="C1" s="2" t="s">
        <v>2</v>
      </c>
      <c r="D1" s="2" t="s">
        <v>3</v>
      </c>
      <c r="E1" s="2" t="s">
        <v>4</v>
      </c>
      <c r="F1" s="2" t="s">
        <v>5</v>
      </c>
      <c r="G1" s="2" t="s">
        <v>6</v>
      </c>
      <c r="H1" s="2" t="s">
        <v>7</v>
      </c>
      <c r="I1" s="2" t="s">
        <v>8</v>
      </c>
    </row>
    <row r="2" spans="1:9" x14ac:dyDescent="0.2">
      <c r="A2" t="s">
        <v>18</v>
      </c>
      <c r="B2" t="s">
        <v>19</v>
      </c>
      <c r="C2" s="4">
        <v>46.736263736263702</v>
      </c>
      <c r="D2" s="4">
        <v>25.195934065934001</v>
      </c>
      <c r="E2" s="4">
        <v>47.381648351648302</v>
      </c>
      <c r="F2" s="4">
        <v>144.89626373626299</v>
      </c>
      <c r="G2" s="4">
        <f t="shared" ref="G2:G65" si="0">SUM(D2:F2)</f>
        <v>217.4738461538453</v>
      </c>
      <c r="H2" s="4">
        <f t="shared" ref="H2:H65" si="1">G2/C2</f>
        <v>4.6532142017399334</v>
      </c>
      <c r="I2" s="4">
        <f t="shared" ref="I2:I65" si="2">D2/C2</f>
        <v>0.53910886433105942</v>
      </c>
    </row>
    <row r="3" spans="1:9" x14ac:dyDescent="0.2">
      <c r="A3" t="s">
        <v>18</v>
      </c>
      <c r="B3" t="s">
        <v>20</v>
      </c>
      <c r="C3" s="4">
        <v>115.164835164835</v>
      </c>
      <c r="D3" s="4">
        <v>83.0005494505494</v>
      </c>
      <c r="E3" s="4">
        <v>49.841868131868097</v>
      </c>
      <c r="F3" s="4">
        <v>225.897252747252</v>
      </c>
      <c r="G3" s="4">
        <f t="shared" si="0"/>
        <v>358.73967032966948</v>
      </c>
      <c r="H3" s="4">
        <f t="shared" si="1"/>
        <v>3.1150104961832032</v>
      </c>
      <c r="I3" s="4">
        <f t="shared" si="2"/>
        <v>0.72071087786259602</v>
      </c>
    </row>
    <row r="4" spans="1:9" x14ac:dyDescent="0.2">
      <c r="A4" t="s">
        <v>18</v>
      </c>
      <c r="B4" t="s">
        <v>21</v>
      </c>
      <c r="C4" s="4">
        <v>134.230769230769</v>
      </c>
      <c r="D4" s="4">
        <v>56.699230769230702</v>
      </c>
      <c r="E4" s="4">
        <v>69.366043956043896</v>
      </c>
      <c r="F4" s="4">
        <v>266.79736263736203</v>
      </c>
      <c r="G4" s="4">
        <f t="shared" si="0"/>
        <v>392.86263736263663</v>
      </c>
      <c r="H4" s="4">
        <f t="shared" si="1"/>
        <v>2.9267703643061806</v>
      </c>
      <c r="I4" s="4">
        <f t="shared" si="2"/>
        <v>0.42240114613180541</v>
      </c>
    </row>
    <row r="5" spans="1:9" x14ac:dyDescent="0.2">
      <c r="A5" t="s">
        <v>18</v>
      </c>
      <c r="B5" t="s">
        <v>22</v>
      </c>
      <c r="C5" s="4">
        <v>88.593406593406499</v>
      </c>
      <c r="D5" s="4">
        <v>20.527472527472501</v>
      </c>
      <c r="E5" s="4">
        <v>46.834945054945003</v>
      </c>
      <c r="F5" s="4">
        <v>203.37582417582399</v>
      </c>
      <c r="G5" s="4">
        <f t="shared" si="0"/>
        <v>270.73824175824149</v>
      </c>
      <c r="H5" s="4">
        <f t="shared" si="1"/>
        <v>3.0559637806995785</v>
      </c>
      <c r="I5" s="4">
        <f t="shared" si="2"/>
        <v>0.23170429173902252</v>
      </c>
    </row>
    <row r="6" spans="1:9" x14ac:dyDescent="0.2">
      <c r="A6" t="s">
        <v>18</v>
      </c>
      <c r="B6" t="s">
        <v>23</v>
      </c>
      <c r="C6" s="4">
        <v>87</v>
      </c>
      <c r="D6" s="4">
        <v>5.5818681318681298</v>
      </c>
      <c r="E6" s="4">
        <v>53.3642857142857</v>
      </c>
      <c r="F6" s="4">
        <v>156.926923076923</v>
      </c>
      <c r="G6" s="4">
        <f t="shared" si="0"/>
        <v>215.87307692307684</v>
      </c>
      <c r="H6" s="4">
        <f t="shared" si="1"/>
        <v>2.4812997347480095</v>
      </c>
      <c r="I6" s="4">
        <f t="shared" si="2"/>
        <v>6.4159403814576202E-2</v>
      </c>
    </row>
    <row r="7" spans="1:9" x14ac:dyDescent="0.2">
      <c r="A7" t="s">
        <v>18</v>
      </c>
      <c r="B7" t="s">
        <v>24</v>
      </c>
      <c r="C7" s="4">
        <v>63.054945054945001</v>
      </c>
      <c r="D7" s="4">
        <v>26.7597802197802</v>
      </c>
      <c r="E7" s="4">
        <v>32.975934065933998</v>
      </c>
      <c r="F7" s="4">
        <v>117.56923076923</v>
      </c>
      <c r="G7" s="4">
        <f t="shared" si="0"/>
        <v>177.3049450549442</v>
      </c>
      <c r="H7" s="4">
        <f t="shared" si="1"/>
        <v>2.8119118159637391</v>
      </c>
      <c r="I7" s="4">
        <f t="shared" si="2"/>
        <v>0.42438828860230049</v>
      </c>
    </row>
    <row r="8" spans="1:9" x14ac:dyDescent="0.2">
      <c r="A8" t="s">
        <v>18</v>
      </c>
      <c r="B8" t="s">
        <v>25</v>
      </c>
      <c r="C8" s="4">
        <v>93.241758241758205</v>
      </c>
      <c r="D8" s="4">
        <v>14.566373626373601</v>
      </c>
      <c r="E8" s="4">
        <v>65.987032967032903</v>
      </c>
      <c r="F8" s="4">
        <v>153.537472527472</v>
      </c>
      <c r="G8" s="4">
        <f t="shared" si="0"/>
        <v>234.09087912087853</v>
      </c>
      <c r="H8" s="4">
        <f t="shared" si="1"/>
        <v>2.5105798467884446</v>
      </c>
      <c r="I8" s="4">
        <f t="shared" si="2"/>
        <v>0.15622156747200922</v>
      </c>
    </row>
    <row r="9" spans="1:9" x14ac:dyDescent="0.2">
      <c r="A9" t="s">
        <v>18</v>
      </c>
      <c r="B9" t="s">
        <v>26</v>
      </c>
      <c r="C9" s="4">
        <v>57.813186813186803</v>
      </c>
      <c r="D9" s="4">
        <v>17.549340659340601</v>
      </c>
      <c r="E9" s="4">
        <v>34.308241758241699</v>
      </c>
      <c r="F9" s="4">
        <v>108.458351648351</v>
      </c>
      <c r="G9" s="4">
        <f t="shared" si="0"/>
        <v>160.31593406593331</v>
      </c>
      <c r="H9" s="4">
        <f t="shared" si="1"/>
        <v>2.7729994297661915</v>
      </c>
      <c r="I9" s="4">
        <f t="shared" si="2"/>
        <v>0.30355255654818381</v>
      </c>
    </row>
    <row r="10" spans="1:9" x14ac:dyDescent="0.2">
      <c r="A10" t="s">
        <v>18</v>
      </c>
      <c r="B10" t="s">
        <v>27</v>
      </c>
      <c r="C10" s="4">
        <v>132.043956043956</v>
      </c>
      <c r="D10" s="4">
        <v>39.423406593406497</v>
      </c>
      <c r="E10" s="4">
        <v>100.524285714285</v>
      </c>
      <c r="F10" s="4">
        <v>259.296153846153</v>
      </c>
      <c r="G10" s="4">
        <f t="shared" si="0"/>
        <v>399.24384615384452</v>
      </c>
      <c r="H10" s="4">
        <f t="shared" si="1"/>
        <v>3.0235677430093095</v>
      </c>
      <c r="I10" s="4">
        <f t="shared" si="2"/>
        <v>0.29856274966710988</v>
      </c>
    </row>
    <row r="11" spans="1:9" x14ac:dyDescent="0.2">
      <c r="A11" t="s">
        <v>18</v>
      </c>
      <c r="B11" t="s">
        <v>28</v>
      </c>
      <c r="C11" s="4">
        <v>100.26373626373601</v>
      </c>
      <c r="D11" s="4">
        <v>53.534175824175797</v>
      </c>
      <c r="E11" s="4">
        <v>64.367692307692295</v>
      </c>
      <c r="F11" s="4">
        <v>157.22406593406501</v>
      </c>
      <c r="G11" s="4">
        <f t="shared" si="0"/>
        <v>275.12593406593311</v>
      </c>
      <c r="H11" s="4">
        <f t="shared" si="1"/>
        <v>2.7440223586146404</v>
      </c>
      <c r="I11" s="4">
        <f t="shared" si="2"/>
        <v>0.53393358176238603</v>
      </c>
    </row>
    <row r="12" spans="1:9" x14ac:dyDescent="0.2">
      <c r="A12" t="s">
        <v>18</v>
      </c>
      <c r="B12" t="s">
        <v>29</v>
      </c>
      <c r="C12" s="4">
        <v>95</v>
      </c>
      <c r="D12" s="4">
        <v>36.234615384615303</v>
      </c>
      <c r="E12" s="4">
        <v>41.403846153846096</v>
      </c>
      <c r="F12" s="4">
        <v>166.506593406593</v>
      </c>
      <c r="G12" s="4">
        <f t="shared" si="0"/>
        <v>244.1450549450544</v>
      </c>
      <c r="H12" s="4">
        <f t="shared" si="1"/>
        <v>2.5699479467900463</v>
      </c>
      <c r="I12" s="4">
        <f t="shared" si="2"/>
        <v>0.38141700404858214</v>
      </c>
    </row>
    <row r="13" spans="1:9" x14ac:dyDescent="0.2">
      <c r="A13" t="s">
        <v>18</v>
      </c>
      <c r="B13" t="s">
        <v>30</v>
      </c>
      <c r="C13" s="4">
        <v>96.032967032966994</v>
      </c>
      <c r="D13" s="4">
        <v>29.464285714285701</v>
      </c>
      <c r="E13" s="4">
        <v>36.799999999999997</v>
      </c>
      <c r="F13" s="4">
        <v>216.31593406593399</v>
      </c>
      <c r="G13" s="4">
        <f t="shared" si="0"/>
        <v>282.58021978021969</v>
      </c>
      <c r="H13" s="4">
        <f t="shared" si="1"/>
        <v>2.942533470648816</v>
      </c>
      <c r="I13" s="4">
        <f t="shared" si="2"/>
        <v>0.30681428081016132</v>
      </c>
    </row>
    <row r="14" spans="1:9" x14ac:dyDescent="0.2">
      <c r="A14" t="s">
        <v>18</v>
      </c>
      <c r="B14" t="s">
        <v>31</v>
      </c>
      <c r="C14" s="4">
        <v>31.1648351648351</v>
      </c>
      <c r="D14" s="4">
        <v>1.2230769230769201</v>
      </c>
      <c r="E14" s="4">
        <v>20.398241758241699</v>
      </c>
      <c r="F14" s="4">
        <v>41.9445054945054</v>
      </c>
      <c r="G14" s="4">
        <f t="shared" si="0"/>
        <v>63.565824175824019</v>
      </c>
      <c r="H14" s="4">
        <f t="shared" si="1"/>
        <v>2.0396650211565577</v>
      </c>
      <c r="I14" s="4">
        <f t="shared" si="2"/>
        <v>3.924541607898447E-2</v>
      </c>
    </row>
    <row r="15" spans="1:9" x14ac:dyDescent="0.2">
      <c r="A15" t="s">
        <v>18</v>
      </c>
      <c r="B15" t="s">
        <v>32</v>
      </c>
      <c r="C15" s="4">
        <v>64.472527472527403</v>
      </c>
      <c r="D15" s="4">
        <v>31.387582417582401</v>
      </c>
      <c r="E15" s="4">
        <v>38.9342857142857</v>
      </c>
      <c r="F15" s="4">
        <v>129.92923076923</v>
      </c>
      <c r="G15" s="4">
        <f t="shared" si="0"/>
        <v>200.25109890109809</v>
      </c>
      <c r="H15" s="4">
        <f t="shared" si="1"/>
        <v>3.1059911368672144</v>
      </c>
      <c r="I15" s="4">
        <f t="shared" si="2"/>
        <v>0.48683654337821741</v>
      </c>
    </row>
    <row r="16" spans="1:9" x14ac:dyDescent="0.2">
      <c r="A16" t="s">
        <v>18</v>
      </c>
      <c r="B16" t="s">
        <v>33</v>
      </c>
      <c r="C16" s="4">
        <v>28.428571428571399</v>
      </c>
      <c r="D16" s="4">
        <v>10.9972527472527</v>
      </c>
      <c r="E16" s="4">
        <v>11.958791208791199</v>
      </c>
      <c r="F16" s="4">
        <v>53.069010989010899</v>
      </c>
      <c r="G16" s="4">
        <f t="shared" si="0"/>
        <v>76.025054945054791</v>
      </c>
      <c r="H16" s="4">
        <f t="shared" si="1"/>
        <v>2.6742481638964026</v>
      </c>
      <c r="I16" s="4">
        <f t="shared" si="2"/>
        <v>0.38683803633552255</v>
      </c>
    </row>
    <row r="17" spans="1:9" x14ac:dyDescent="0.2">
      <c r="A17" t="s">
        <v>18</v>
      </c>
      <c r="B17" t="s">
        <v>34</v>
      </c>
      <c r="C17" s="4">
        <v>60.736263736263702</v>
      </c>
      <c r="D17" s="4">
        <v>29.840109890109801</v>
      </c>
      <c r="E17" s="4">
        <v>24.785714285714199</v>
      </c>
      <c r="F17" s="4">
        <v>108.662087912087</v>
      </c>
      <c r="G17" s="4">
        <f t="shared" si="0"/>
        <v>163.287912087911</v>
      </c>
      <c r="H17" s="4">
        <f t="shared" si="1"/>
        <v>2.6884747602677601</v>
      </c>
      <c r="I17" s="4">
        <f t="shared" si="2"/>
        <v>0.49130631445630424</v>
      </c>
    </row>
    <row r="18" spans="1:9" x14ac:dyDescent="0.2">
      <c r="A18" t="s">
        <v>18</v>
      </c>
      <c r="B18" t="s">
        <v>35</v>
      </c>
      <c r="C18" s="4">
        <v>66.934065934065899</v>
      </c>
      <c r="D18" s="4">
        <v>20.7115384615384</v>
      </c>
      <c r="E18" s="4">
        <v>20.992307692307602</v>
      </c>
      <c r="F18" s="4">
        <v>108.824725274725</v>
      </c>
      <c r="G18" s="4">
        <f t="shared" si="0"/>
        <v>150.52857142857101</v>
      </c>
      <c r="H18" s="4">
        <f t="shared" si="1"/>
        <v>2.2489082252503643</v>
      </c>
      <c r="I18" s="4">
        <f t="shared" si="2"/>
        <v>0.30943194877688318</v>
      </c>
    </row>
    <row r="19" spans="1:9" x14ac:dyDescent="0.2">
      <c r="A19" t="s">
        <v>18</v>
      </c>
      <c r="B19" t="s">
        <v>36</v>
      </c>
      <c r="C19" s="4">
        <v>133.85714285714201</v>
      </c>
      <c r="D19" s="4">
        <v>104.711098901098</v>
      </c>
      <c r="E19" s="4">
        <v>32.0072527472527</v>
      </c>
      <c r="F19" s="4">
        <v>409.37516483516401</v>
      </c>
      <c r="G19" s="4">
        <f t="shared" si="0"/>
        <v>546.09351648351469</v>
      </c>
      <c r="H19" s="4">
        <f t="shared" si="1"/>
        <v>4.0796740825876485</v>
      </c>
      <c r="I19" s="4">
        <f t="shared" si="2"/>
        <v>0.7822600771693603</v>
      </c>
    </row>
    <row r="20" spans="1:9" x14ac:dyDescent="0.2">
      <c r="A20" t="s">
        <v>18</v>
      </c>
      <c r="B20" t="s">
        <v>37</v>
      </c>
      <c r="C20" s="4">
        <v>35.153846153846096</v>
      </c>
      <c r="D20" s="4">
        <v>7.6923076923076898</v>
      </c>
      <c r="E20" s="4">
        <v>12.445054945054901</v>
      </c>
      <c r="F20" s="4">
        <v>69.439560439560395</v>
      </c>
      <c r="G20" s="4">
        <f t="shared" si="0"/>
        <v>89.576923076922981</v>
      </c>
      <c r="H20" s="4">
        <f t="shared" si="1"/>
        <v>2.5481400437636776</v>
      </c>
      <c r="I20" s="4">
        <f t="shared" si="2"/>
        <v>0.21881838074398277</v>
      </c>
    </row>
    <row r="21" spans="1:9" x14ac:dyDescent="0.2">
      <c r="A21" t="s">
        <v>18</v>
      </c>
      <c r="B21" t="s">
        <v>38</v>
      </c>
      <c r="C21" s="4">
        <v>64.153846153846104</v>
      </c>
      <c r="D21" s="4">
        <v>37.673076923076898</v>
      </c>
      <c r="E21" s="4">
        <v>29.7335164835164</v>
      </c>
      <c r="F21" s="4">
        <v>116.266263736263</v>
      </c>
      <c r="G21" s="4">
        <f t="shared" si="0"/>
        <v>183.67285714285629</v>
      </c>
      <c r="H21" s="4">
        <f t="shared" si="1"/>
        <v>2.8630061664953641</v>
      </c>
      <c r="I21" s="4">
        <f t="shared" si="2"/>
        <v>0.58723021582733825</v>
      </c>
    </row>
    <row r="22" spans="1:9" x14ac:dyDescent="0.2">
      <c r="A22" t="s">
        <v>18</v>
      </c>
      <c r="B22" t="s">
        <v>39</v>
      </c>
      <c r="C22" s="4">
        <v>75.846153846153797</v>
      </c>
      <c r="D22" s="4">
        <v>27.557692307692299</v>
      </c>
      <c r="E22" s="4">
        <v>42.175824175824097</v>
      </c>
      <c r="F22" s="4">
        <v>171.52747252747201</v>
      </c>
      <c r="G22" s="4">
        <f t="shared" si="0"/>
        <v>241.2609890109884</v>
      </c>
      <c r="H22" s="4">
        <f t="shared" si="1"/>
        <v>3.1809258186032974</v>
      </c>
      <c r="I22" s="4">
        <f t="shared" si="2"/>
        <v>0.36333671399594331</v>
      </c>
    </row>
    <row r="23" spans="1:9" x14ac:dyDescent="0.2">
      <c r="A23" t="s">
        <v>18</v>
      </c>
      <c r="B23" t="s">
        <v>40</v>
      </c>
      <c r="C23" s="4">
        <v>61.461538461538403</v>
      </c>
      <c r="D23" s="4">
        <v>24.348901098900999</v>
      </c>
      <c r="E23" s="4">
        <v>25.035714285714199</v>
      </c>
      <c r="F23" s="4">
        <v>80.607142857142804</v>
      </c>
      <c r="G23" s="4">
        <f t="shared" si="0"/>
        <v>129.99175824175802</v>
      </c>
      <c r="H23" s="4">
        <f t="shared" si="1"/>
        <v>2.1150098337207206</v>
      </c>
      <c r="I23" s="4">
        <f t="shared" si="2"/>
        <v>0.39616484891828946</v>
      </c>
    </row>
    <row r="24" spans="1:9" x14ac:dyDescent="0.2">
      <c r="A24" t="s">
        <v>18</v>
      </c>
      <c r="B24" t="s">
        <v>41</v>
      </c>
      <c r="C24" s="4">
        <v>76.780219780219696</v>
      </c>
      <c r="D24" s="4">
        <v>11.615384615384601</v>
      </c>
      <c r="E24" s="4">
        <v>70.239010989010893</v>
      </c>
      <c r="F24" s="4">
        <v>173.741538461538</v>
      </c>
      <c r="G24" s="4">
        <f t="shared" si="0"/>
        <v>255.59593406593348</v>
      </c>
      <c r="H24" s="4">
        <f t="shared" si="1"/>
        <v>3.3289294403892904</v>
      </c>
      <c r="I24" s="4">
        <f t="shared" si="2"/>
        <v>0.1512809503363389</v>
      </c>
    </row>
    <row r="25" spans="1:9" x14ac:dyDescent="0.2">
      <c r="A25" t="s">
        <v>18</v>
      </c>
      <c r="B25" t="s">
        <v>42</v>
      </c>
      <c r="C25" s="4">
        <v>91.032967032966994</v>
      </c>
      <c r="D25" s="4">
        <v>39.521978021978001</v>
      </c>
      <c r="E25" s="4">
        <v>24.953296703296701</v>
      </c>
      <c r="F25" s="4">
        <v>175.55769230769201</v>
      </c>
      <c r="G25" s="4">
        <f t="shared" si="0"/>
        <v>240.03296703296672</v>
      </c>
      <c r="H25" s="4">
        <f t="shared" si="1"/>
        <v>2.6367696764847879</v>
      </c>
      <c r="I25" s="4">
        <f t="shared" si="2"/>
        <v>0.43415016900048281</v>
      </c>
    </row>
    <row r="26" spans="1:9" x14ac:dyDescent="0.2">
      <c r="A26" t="s">
        <v>18</v>
      </c>
      <c r="B26" t="s">
        <v>43</v>
      </c>
      <c r="C26" s="4">
        <v>52.406593406593402</v>
      </c>
      <c r="D26" s="4">
        <v>23.8406593406593</v>
      </c>
      <c r="E26" s="4">
        <v>12.6043956043956</v>
      </c>
      <c r="F26" s="4">
        <v>116.72252747252701</v>
      </c>
      <c r="G26" s="4">
        <f t="shared" si="0"/>
        <v>153.16758241758191</v>
      </c>
      <c r="H26" s="4">
        <f t="shared" si="1"/>
        <v>2.9226777102117749</v>
      </c>
      <c r="I26" s="4">
        <f t="shared" si="2"/>
        <v>0.45491717341161597</v>
      </c>
    </row>
    <row r="27" spans="1:9" x14ac:dyDescent="0.2">
      <c r="A27" t="s">
        <v>18</v>
      </c>
      <c r="B27" t="s">
        <v>44</v>
      </c>
      <c r="C27" s="4">
        <v>60.3406593406593</v>
      </c>
      <c r="D27" s="4">
        <v>32.477692307692301</v>
      </c>
      <c r="E27" s="4">
        <v>8.4615384615384606E-2</v>
      </c>
      <c r="F27" s="4">
        <v>122.948131868131</v>
      </c>
      <c r="G27" s="4">
        <f t="shared" si="0"/>
        <v>155.51043956043867</v>
      </c>
      <c r="H27" s="4">
        <f t="shared" si="1"/>
        <v>2.5772081588053046</v>
      </c>
      <c r="I27" s="4">
        <f t="shared" si="2"/>
        <v>0.53823893644144993</v>
      </c>
    </row>
    <row r="28" spans="1:9" x14ac:dyDescent="0.2">
      <c r="A28" t="s">
        <v>18</v>
      </c>
      <c r="B28" t="s">
        <v>45</v>
      </c>
      <c r="C28" s="4">
        <v>100.19780219780201</v>
      </c>
      <c r="D28" s="4">
        <v>35.826923076923002</v>
      </c>
      <c r="E28" s="4">
        <v>62.720659340659303</v>
      </c>
      <c r="F28" s="4">
        <v>192.29780219780201</v>
      </c>
      <c r="G28" s="4">
        <f t="shared" si="0"/>
        <v>290.84538461538432</v>
      </c>
      <c r="H28" s="4">
        <f t="shared" si="1"/>
        <v>2.9027122175915796</v>
      </c>
      <c r="I28" s="4">
        <f t="shared" si="2"/>
        <v>0.357561965343277</v>
      </c>
    </row>
    <row r="29" spans="1:9" x14ac:dyDescent="0.2">
      <c r="A29" t="s">
        <v>18</v>
      </c>
      <c r="B29" t="s">
        <v>46</v>
      </c>
      <c r="C29" s="4">
        <v>108.153846153846</v>
      </c>
      <c r="D29" s="4">
        <v>43.002747252747199</v>
      </c>
      <c r="E29" s="4">
        <v>81.641978021978005</v>
      </c>
      <c r="F29" s="4">
        <v>224.54461538461501</v>
      </c>
      <c r="G29" s="4">
        <f t="shared" si="0"/>
        <v>349.18934065934025</v>
      </c>
      <c r="H29" s="4">
        <f t="shared" si="1"/>
        <v>3.2286354399512303</v>
      </c>
      <c r="I29" s="4">
        <f t="shared" si="2"/>
        <v>0.39760719365982528</v>
      </c>
    </row>
    <row r="30" spans="1:9" x14ac:dyDescent="0.2">
      <c r="A30" t="s">
        <v>18</v>
      </c>
      <c r="B30" t="s">
        <v>47</v>
      </c>
      <c r="C30" s="4">
        <v>55.824175824175803</v>
      </c>
      <c r="D30" s="4">
        <v>27.115604395604301</v>
      </c>
      <c r="E30" s="4">
        <v>7.41164835164835</v>
      </c>
      <c r="F30" s="4">
        <v>102.01956043956</v>
      </c>
      <c r="G30" s="4">
        <f t="shared" si="0"/>
        <v>136.54681318681264</v>
      </c>
      <c r="H30" s="4">
        <f t="shared" si="1"/>
        <v>2.446015748031487</v>
      </c>
      <c r="I30" s="4">
        <f t="shared" si="2"/>
        <v>0.48573228346456543</v>
      </c>
    </row>
    <row r="31" spans="1:9" x14ac:dyDescent="0.2">
      <c r="A31" t="s">
        <v>18</v>
      </c>
      <c r="B31" t="s">
        <v>48</v>
      </c>
      <c r="C31" s="4">
        <v>102.274725274725</v>
      </c>
      <c r="D31" s="4">
        <v>30.827032967032899</v>
      </c>
      <c r="E31" s="4">
        <v>69.684175824175796</v>
      </c>
      <c r="F31" s="4">
        <v>175.42010989010899</v>
      </c>
      <c r="G31" s="4">
        <f t="shared" si="0"/>
        <v>275.93131868131769</v>
      </c>
      <c r="H31" s="4">
        <f t="shared" si="1"/>
        <v>2.6979424089395057</v>
      </c>
      <c r="I31" s="4">
        <f t="shared" si="2"/>
        <v>0.3014139894702913</v>
      </c>
    </row>
    <row r="32" spans="1:9" x14ac:dyDescent="0.2">
      <c r="A32" t="s">
        <v>18</v>
      </c>
      <c r="B32" t="s">
        <v>49</v>
      </c>
      <c r="C32" s="4">
        <v>58.538461538461497</v>
      </c>
      <c r="D32" s="4">
        <v>22.7225274725274</v>
      </c>
      <c r="E32" s="4">
        <v>18.975274725274701</v>
      </c>
      <c r="F32" s="4">
        <v>112.618131868131</v>
      </c>
      <c r="G32" s="4">
        <f t="shared" si="0"/>
        <v>154.31593406593311</v>
      </c>
      <c r="H32" s="4">
        <f t="shared" si="1"/>
        <v>2.636146048432499</v>
      </c>
      <c r="I32" s="4">
        <f t="shared" si="2"/>
        <v>0.38816406983292562</v>
      </c>
    </row>
    <row r="33" spans="1:9" x14ac:dyDescent="0.2">
      <c r="A33" t="s">
        <v>18</v>
      </c>
      <c r="B33" t="s">
        <v>50</v>
      </c>
      <c r="C33" s="4">
        <v>119.692307692307</v>
      </c>
      <c r="D33" s="4">
        <v>83.745384615384594</v>
      </c>
      <c r="E33" s="4">
        <v>47.339120879120799</v>
      </c>
      <c r="F33" s="4">
        <v>275.09153846153799</v>
      </c>
      <c r="G33" s="4">
        <f t="shared" si="0"/>
        <v>406.17604395604337</v>
      </c>
      <c r="H33" s="4">
        <f t="shared" si="1"/>
        <v>3.3935016525890709</v>
      </c>
      <c r="I33" s="4">
        <f t="shared" si="2"/>
        <v>0.6996722365038599</v>
      </c>
    </row>
    <row r="34" spans="1:9" x14ac:dyDescent="0.2">
      <c r="A34" t="s">
        <v>18</v>
      </c>
      <c r="B34" t="s">
        <v>51</v>
      </c>
      <c r="C34" s="4">
        <v>55.252747252747199</v>
      </c>
      <c r="D34" s="4">
        <v>20.667362637362601</v>
      </c>
      <c r="E34" s="4">
        <v>25.630989010989001</v>
      </c>
      <c r="F34" s="4">
        <v>127.09747252747199</v>
      </c>
      <c r="G34" s="4">
        <f t="shared" si="0"/>
        <v>173.39582417582358</v>
      </c>
      <c r="H34" s="4">
        <f t="shared" si="1"/>
        <v>3.1382299124900479</v>
      </c>
      <c r="I34" s="4">
        <f t="shared" si="2"/>
        <v>0.37405131264916436</v>
      </c>
    </row>
    <row r="35" spans="1:9" x14ac:dyDescent="0.2">
      <c r="A35" t="s">
        <v>18</v>
      </c>
      <c r="B35" t="s">
        <v>52</v>
      </c>
      <c r="C35" s="4">
        <v>59.813186813186803</v>
      </c>
      <c r="D35" s="4">
        <v>32.186483516483499</v>
      </c>
      <c r="E35" s="4">
        <v>47.923626373626298</v>
      </c>
      <c r="F35" s="4">
        <v>116.713296703296</v>
      </c>
      <c r="G35" s="4">
        <f t="shared" si="0"/>
        <v>196.82340659340579</v>
      </c>
      <c r="H35" s="4">
        <f t="shared" si="1"/>
        <v>3.2906356788535605</v>
      </c>
      <c r="I35" s="4">
        <f t="shared" si="2"/>
        <v>0.53811684732684162</v>
      </c>
    </row>
    <row r="36" spans="1:9" x14ac:dyDescent="0.2">
      <c r="A36" t="s">
        <v>18</v>
      </c>
      <c r="B36" t="s">
        <v>53</v>
      </c>
      <c r="C36" s="4">
        <v>31.076923076922998</v>
      </c>
      <c r="D36" s="4">
        <v>25.9203296703296</v>
      </c>
      <c r="E36" s="4">
        <v>16.480769230769202</v>
      </c>
      <c r="F36" s="4">
        <v>89.684065934065899</v>
      </c>
      <c r="G36" s="4">
        <f t="shared" si="0"/>
        <v>132.0851648351647</v>
      </c>
      <c r="H36" s="4">
        <f t="shared" si="1"/>
        <v>4.2502652050919441</v>
      </c>
      <c r="I36" s="4">
        <f t="shared" si="2"/>
        <v>0.8340700141442714</v>
      </c>
    </row>
    <row r="37" spans="1:9" x14ac:dyDescent="0.2">
      <c r="A37" t="s">
        <v>18</v>
      </c>
      <c r="B37" t="s">
        <v>54</v>
      </c>
      <c r="C37" s="4">
        <v>27.428571428571399</v>
      </c>
      <c r="D37" s="4">
        <v>29.451538461538401</v>
      </c>
      <c r="E37" s="4">
        <v>24.727692307692301</v>
      </c>
      <c r="F37" s="4">
        <v>81.729010989010902</v>
      </c>
      <c r="G37" s="4">
        <f t="shared" si="0"/>
        <v>135.90824175824162</v>
      </c>
      <c r="H37" s="4">
        <f t="shared" si="1"/>
        <v>4.9549879807692312</v>
      </c>
      <c r="I37" s="4">
        <f t="shared" si="2"/>
        <v>1.0737540064102553</v>
      </c>
    </row>
    <row r="38" spans="1:9" x14ac:dyDescent="0.2">
      <c r="A38" t="s">
        <v>18</v>
      </c>
      <c r="B38" t="s">
        <v>55</v>
      </c>
      <c r="C38" s="4">
        <v>99.098901098900996</v>
      </c>
      <c r="D38" s="4">
        <v>23.660879120879098</v>
      </c>
      <c r="E38" s="4">
        <v>71.832307692307594</v>
      </c>
      <c r="F38" s="4">
        <v>242.95197802197799</v>
      </c>
      <c r="G38" s="4">
        <f t="shared" si="0"/>
        <v>338.44516483516469</v>
      </c>
      <c r="H38" s="4">
        <f t="shared" si="1"/>
        <v>3.4152262142381922</v>
      </c>
      <c r="I38" s="4">
        <f t="shared" si="2"/>
        <v>0.23876025726325129</v>
      </c>
    </row>
    <row r="39" spans="1:9" x14ac:dyDescent="0.2">
      <c r="A39" t="s">
        <v>18</v>
      </c>
      <c r="B39" t="s">
        <v>56</v>
      </c>
      <c r="C39" s="4">
        <v>45.582417582417499</v>
      </c>
      <c r="D39" s="4">
        <v>29.4062637362637</v>
      </c>
      <c r="E39" s="4">
        <v>11.329230769230699</v>
      </c>
      <c r="F39" s="4">
        <v>111.441208791208</v>
      </c>
      <c r="G39" s="4">
        <f t="shared" si="0"/>
        <v>152.17670329670239</v>
      </c>
      <c r="H39" s="4">
        <f t="shared" si="1"/>
        <v>3.3384956605592917</v>
      </c>
      <c r="I39" s="4">
        <f t="shared" si="2"/>
        <v>0.64512295081967252</v>
      </c>
    </row>
    <row r="40" spans="1:9" x14ac:dyDescent="0.2">
      <c r="A40" t="s">
        <v>18</v>
      </c>
      <c r="B40" t="s">
        <v>57</v>
      </c>
      <c r="C40" s="4">
        <v>17.1538461538461</v>
      </c>
      <c r="D40" s="4">
        <v>18.934065934065899</v>
      </c>
      <c r="E40" s="4">
        <v>20.0906593406593</v>
      </c>
      <c r="F40" s="4">
        <v>58.900549450549399</v>
      </c>
      <c r="G40" s="4">
        <f t="shared" si="0"/>
        <v>97.925274725274591</v>
      </c>
      <c r="H40" s="4">
        <f t="shared" si="1"/>
        <v>5.7086483023702854</v>
      </c>
      <c r="I40" s="4">
        <f t="shared" si="2"/>
        <v>1.103779628443307</v>
      </c>
    </row>
    <row r="41" spans="1:9" x14ac:dyDescent="0.2">
      <c r="A41" t="s">
        <v>18</v>
      </c>
      <c r="B41" t="s">
        <v>58</v>
      </c>
      <c r="C41" s="4">
        <v>129.16483516483501</v>
      </c>
      <c r="D41" s="4">
        <v>71.390659340659298</v>
      </c>
      <c r="E41" s="4">
        <v>35.778131868131801</v>
      </c>
      <c r="F41" s="4">
        <v>279.44516483516401</v>
      </c>
      <c r="G41" s="4">
        <f t="shared" si="0"/>
        <v>386.61395604395511</v>
      </c>
      <c r="H41" s="4">
        <f t="shared" si="1"/>
        <v>2.9931827462991287</v>
      </c>
      <c r="I41" s="4">
        <f t="shared" si="2"/>
        <v>0.55270971584141604</v>
      </c>
    </row>
    <row r="42" spans="1:9" x14ac:dyDescent="0.2">
      <c r="A42" t="s">
        <v>18</v>
      </c>
      <c r="B42" t="s">
        <v>59</v>
      </c>
      <c r="C42" s="4">
        <v>154.373626373626</v>
      </c>
      <c r="D42" s="4">
        <v>50.462417582417501</v>
      </c>
      <c r="E42" s="4">
        <v>65.004175824175803</v>
      </c>
      <c r="F42" s="4">
        <v>416.85450549450502</v>
      </c>
      <c r="G42" s="4">
        <f t="shared" si="0"/>
        <v>532.32109890109837</v>
      </c>
      <c r="H42" s="4">
        <f t="shared" si="1"/>
        <v>3.448264521640096</v>
      </c>
      <c r="I42" s="4">
        <f t="shared" si="2"/>
        <v>0.32688496583143534</v>
      </c>
    </row>
    <row r="43" spans="1:9" x14ac:dyDescent="0.2">
      <c r="A43" t="s">
        <v>18</v>
      </c>
      <c r="B43" t="s">
        <v>60</v>
      </c>
      <c r="C43" s="4">
        <v>81.648351648351607</v>
      </c>
      <c r="D43" s="4">
        <v>70.404395604395603</v>
      </c>
      <c r="E43" s="4">
        <v>6.9461538461538401</v>
      </c>
      <c r="F43" s="4">
        <v>115.18439560439499</v>
      </c>
      <c r="G43" s="4">
        <f t="shared" si="0"/>
        <v>192.53494505494444</v>
      </c>
      <c r="H43" s="4">
        <f t="shared" si="1"/>
        <v>2.3580995962314875</v>
      </c>
      <c r="I43" s="4">
        <f t="shared" si="2"/>
        <v>0.86228802153432071</v>
      </c>
    </row>
    <row r="44" spans="1:9" x14ac:dyDescent="0.2">
      <c r="A44" t="s">
        <v>18</v>
      </c>
      <c r="B44" t="s">
        <v>61</v>
      </c>
      <c r="C44" s="4">
        <v>100.56043956043899</v>
      </c>
      <c r="D44" s="4">
        <v>27.8381318681318</v>
      </c>
      <c r="E44" s="4">
        <v>106.59098901098901</v>
      </c>
      <c r="F44" s="4">
        <v>197.64967032966999</v>
      </c>
      <c r="G44" s="4">
        <f t="shared" si="0"/>
        <v>332.07879120879079</v>
      </c>
      <c r="H44" s="4">
        <f t="shared" si="1"/>
        <v>3.3022806250683132</v>
      </c>
      <c r="I44" s="4">
        <f t="shared" si="2"/>
        <v>0.27682985466069371</v>
      </c>
    </row>
    <row r="45" spans="1:9" x14ac:dyDescent="0.2">
      <c r="A45" t="s">
        <v>18</v>
      </c>
      <c r="B45" t="s">
        <v>62</v>
      </c>
      <c r="C45" s="4">
        <v>346.461538461538</v>
      </c>
      <c r="D45" s="4">
        <v>87.499340659340604</v>
      </c>
      <c r="E45" s="4">
        <v>164.38901098900999</v>
      </c>
      <c r="F45" s="4">
        <v>633.487252747252</v>
      </c>
      <c r="G45" s="4">
        <f t="shared" si="0"/>
        <v>885.37560439560252</v>
      </c>
      <c r="H45" s="4">
        <f t="shared" si="1"/>
        <v>2.555480208069016</v>
      </c>
      <c r="I45" s="4">
        <f t="shared" si="2"/>
        <v>0.25255138289774187</v>
      </c>
    </row>
    <row r="46" spans="1:9" x14ac:dyDescent="0.2">
      <c r="A46" t="s">
        <v>18</v>
      </c>
      <c r="B46" t="s">
        <v>63</v>
      </c>
      <c r="C46" s="4">
        <v>27.8351648351648</v>
      </c>
      <c r="D46" s="4">
        <v>14.1368131868131</v>
      </c>
      <c r="E46" s="4">
        <v>23.378571428571401</v>
      </c>
      <c r="F46" s="4">
        <v>77.205714285714194</v>
      </c>
      <c r="G46" s="4">
        <f t="shared" si="0"/>
        <v>114.7210989010987</v>
      </c>
      <c r="H46" s="4">
        <f t="shared" si="1"/>
        <v>4.1214449269640721</v>
      </c>
      <c r="I46" s="4">
        <f t="shared" si="2"/>
        <v>0.50787603632056599</v>
      </c>
    </row>
    <row r="47" spans="1:9" x14ac:dyDescent="0.2">
      <c r="A47" t="s">
        <v>18</v>
      </c>
      <c r="B47" t="s">
        <v>64</v>
      </c>
      <c r="C47" s="4">
        <v>87.747252747252702</v>
      </c>
      <c r="D47" s="4">
        <v>41.599450549450502</v>
      </c>
      <c r="E47" s="4">
        <v>12.05</v>
      </c>
      <c r="F47" s="4">
        <v>172.34725274725201</v>
      </c>
      <c r="G47" s="4">
        <f t="shared" si="0"/>
        <v>225.99670329670252</v>
      </c>
      <c r="H47" s="4">
        <f t="shared" si="1"/>
        <v>2.5755416405760725</v>
      </c>
      <c r="I47" s="4">
        <f t="shared" si="2"/>
        <v>0.47408265497808361</v>
      </c>
    </row>
    <row r="48" spans="1:9" x14ac:dyDescent="0.2">
      <c r="A48" t="s">
        <v>18</v>
      </c>
      <c r="B48" t="s">
        <v>65</v>
      </c>
      <c r="C48" s="4">
        <v>116.384615384615</v>
      </c>
      <c r="D48" s="4">
        <v>48.173516483516401</v>
      </c>
      <c r="E48" s="4">
        <v>62.682747252747198</v>
      </c>
      <c r="F48" s="4">
        <v>211.54032967032899</v>
      </c>
      <c r="G48" s="4">
        <f t="shared" si="0"/>
        <v>322.39659340659261</v>
      </c>
      <c r="H48" s="4">
        <f t="shared" si="1"/>
        <v>2.770096308186198</v>
      </c>
      <c r="I48" s="4">
        <f t="shared" si="2"/>
        <v>0.41391653290529762</v>
      </c>
    </row>
    <row r="49" spans="1:9" x14ac:dyDescent="0.2">
      <c r="A49" t="s">
        <v>18</v>
      </c>
      <c r="B49" t="s">
        <v>66</v>
      </c>
      <c r="C49" s="4">
        <v>95.780219780219696</v>
      </c>
      <c r="D49" s="4">
        <v>43.863406593406502</v>
      </c>
      <c r="E49" s="4">
        <v>25.671648351648301</v>
      </c>
      <c r="F49" s="4">
        <v>255.75835164835101</v>
      </c>
      <c r="G49" s="4">
        <f t="shared" si="0"/>
        <v>325.29340659340585</v>
      </c>
      <c r="H49" s="4">
        <f t="shared" si="1"/>
        <v>3.396248279027072</v>
      </c>
      <c r="I49" s="4">
        <f t="shared" si="2"/>
        <v>0.45795892611289529</v>
      </c>
    </row>
    <row r="50" spans="1:9" x14ac:dyDescent="0.2">
      <c r="A50" t="s">
        <v>18</v>
      </c>
      <c r="B50" t="s">
        <v>67</v>
      </c>
      <c r="C50" s="4">
        <v>110.868131868131</v>
      </c>
      <c r="D50" s="4">
        <v>31.468571428571401</v>
      </c>
      <c r="E50" s="4">
        <v>70.393076923076904</v>
      </c>
      <c r="F50" s="4">
        <v>215.555054945054</v>
      </c>
      <c r="G50" s="4">
        <f t="shared" si="0"/>
        <v>317.41670329670228</v>
      </c>
      <c r="H50" s="4">
        <f t="shared" si="1"/>
        <v>2.8630112003171901</v>
      </c>
      <c r="I50" s="4">
        <f t="shared" si="2"/>
        <v>0.28383784319556149</v>
      </c>
    </row>
    <row r="51" spans="1:9" x14ac:dyDescent="0.2">
      <c r="A51" t="s">
        <v>18</v>
      </c>
      <c r="B51" t="s">
        <v>68</v>
      </c>
      <c r="C51" s="4">
        <v>91.648351648351607</v>
      </c>
      <c r="D51" s="4">
        <v>17.5796703296703</v>
      </c>
      <c r="E51" s="4">
        <v>55.7170329670329</v>
      </c>
      <c r="F51" s="4">
        <v>187.51659340659299</v>
      </c>
      <c r="G51" s="4">
        <f t="shared" si="0"/>
        <v>260.8132967032962</v>
      </c>
      <c r="H51" s="4">
        <f t="shared" si="1"/>
        <v>2.8458045563549117</v>
      </c>
      <c r="I51" s="4">
        <f t="shared" si="2"/>
        <v>0.19181654676258969</v>
      </c>
    </row>
    <row r="52" spans="1:9" x14ac:dyDescent="0.2">
      <c r="A52" t="s">
        <v>18</v>
      </c>
      <c r="B52" t="s">
        <v>69</v>
      </c>
      <c r="C52" s="4">
        <v>118.58241758241699</v>
      </c>
      <c r="D52" s="4">
        <v>35.139120879120803</v>
      </c>
      <c r="E52" s="4">
        <v>68.697032967032897</v>
      </c>
      <c r="F52" s="4">
        <v>267.00043956043902</v>
      </c>
      <c r="G52" s="4">
        <f t="shared" si="0"/>
        <v>370.83659340659273</v>
      </c>
      <c r="H52" s="4">
        <f t="shared" si="1"/>
        <v>3.1272477064220281</v>
      </c>
      <c r="I52" s="4">
        <f t="shared" si="2"/>
        <v>0.296326568436661</v>
      </c>
    </row>
    <row r="53" spans="1:9" x14ac:dyDescent="0.2">
      <c r="A53" t="s">
        <v>18</v>
      </c>
      <c r="B53" t="s">
        <v>70</v>
      </c>
      <c r="C53" s="4">
        <v>84.351648351648294</v>
      </c>
      <c r="D53" s="4">
        <v>64.025384615384596</v>
      </c>
      <c r="E53" s="4">
        <v>17.937142857142799</v>
      </c>
      <c r="F53" s="4">
        <v>160.883076923076</v>
      </c>
      <c r="G53" s="4">
        <f t="shared" si="0"/>
        <v>242.8456043956034</v>
      </c>
      <c r="H53" s="4">
        <f t="shared" si="1"/>
        <v>2.8789669098488697</v>
      </c>
      <c r="I53" s="4">
        <f t="shared" si="2"/>
        <v>0.75902944241792625</v>
      </c>
    </row>
    <row r="54" spans="1:9" x14ac:dyDescent="0.2">
      <c r="A54" t="s">
        <v>18</v>
      </c>
      <c r="B54" t="s">
        <v>71</v>
      </c>
      <c r="C54" s="4">
        <v>53.175824175824097</v>
      </c>
      <c r="D54" s="4">
        <v>12.9835164835164</v>
      </c>
      <c r="E54" s="4">
        <v>36.810439560439498</v>
      </c>
      <c r="F54" s="4">
        <v>106.521978021978</v>
      </c>
      <c r="G54" s="4">
        <f t="shared" si="0"/>
        <v>156.3159340659339</v>
      </c>
      <c r="H54" s="4">
        <f t="shared" si="1"/>
        <v>2.9396052903492471</v>
      </c>
      <c r="I54" s="4">
        <f t="shared" si="2"/>
        <v>0.24416201694564871</v>
      </c>
    </row>
    <row r="55" spans="1:9" x14ac:dyDescent="0.2">
      <c r="A55" t="s">
        <v>18</v>
      </c>
      <c r="B55" t="s">
        <v>72</v>
      </c>
      <c r="C55" s="4">
        <v>109.54945054945</v>
      </c>
      <c r="D55" s="4">
        <v>29.174175824175801</v>
      </c>
      <c r="E55" s="4">
        <v>53.991758241758198</v>
      </c>
      <c r="F55" s="4">
        <v>199.45329670329599</v>
      </c>
      <c r="G55" s="4">
        <f t="shared" si="0"/>
        <v>282.61923076923</v>
      </c>
      <c r="H55" s="4">
        <f t="shared" si="1"/>
        <v>2.5798324806901451</v>
      </c>
      <c r="I55" s="4">
        <f t="shared" si="2"/>
        <v>0.26631056274450909</v>
      </c>
    </row>
    <row r="56" spans="1:9" x14ac:dyDescent="0.2">
      <c r="A56" t="s">
        <v>18</v>
      </c>
      <c r="B56" t="s">
        <v>73</v>
      </c>
      <c r="C56" s="4">
        <v>88.208791208791197</v>
      </c>
      <c r="D56" s="4">
        <v>49.3205494505494</v>
      </c>
      <c r="E56" s="4">
        <v>10.181978021978001</v>
      </c>
      <c r="F56" s="4">
        <v>143.43494505494499</v>
      </c>
      <c r="G56" s="4">
        <f t="shared" si="0"/>
        <v>202.93747252747238</v>
      </c>
      <c r="H56" s="4">
        <f t="shared" si="1"/>
        <v>2.3006490594244413</v>
      </c>
      <c r="I56" s="4">
        <f t="shared" si="2"/>
        <v>0.55913417216892936</v>
      </c>
    </row>
    <row r="57" spans="1:9" x14ac:dyDescent="0.2">
      <c r="A57" t="s">
        <v>18</v>
      </c>
      <c r="B57" t="s">
        <v>74</v>
      </c>
      <c r="C57" s="4">
        <v>79.2967032967032</v>
      </c>
      <c r="D57" s="4">
        <v>16.4153846153846</v>
      </c>
      <c r="E57" s="4">
        <v>22.070879120879098</v>
      </c>
      <c r="F57" s="4">
        <v>153.457142857142</v>
      </c>
      <c r="G57" s="4">
        <f t="shared" si="0"/>
        <v>191.94340659340571</v>
      </c>
      <c r="H57" s="4">
        <f t="shared" si="1"/>
        <v>2.4205723392461116</v>
      </c>
      <c r="I57" s="4">
        <f t="shared" si="2"/>
        <v>0.20701219512195126</v>
      </c>
    </row>
    <row r="58" spans="1:9" x14ac:dyDescent="0.2">
      <c r="A58" t="s">
        <v>18</v>
      </c>
      <c r="B58" t="s">
        <v>75</v>
      </c>
      <c r="C58" s="4">
        <v>97.3406593406593</v>
      </c>
      <c r="D58" s="4">
        <v>29.107472527472499</v>
      </c>
      <c r="E58" s="4">
        <v>72.523956043956005</v>
      </c>
      <c r="F58" s="4">
        <v>186.237252747252</v>
      </c>
      <c r="G58" s="4">
        <f t="shared" si="0"/>
        <v>287.8686813186805</v>
      </c>
      <c r="H58" s="4">
        <f t="shared" si="1"/>
        <v>2.9573323549333863</v>
      </c>
      <c r="I58" s="4">
        <f t="shared" si="2"/>
        <v>0.29902686836757714</v>
      </c>
    </row>
    <row r="59" spans="1:9" x14ac:dyDescent="0.2">
      <c r="A59" t="s">
        <v>18</v>
      </c>
      <c r="B59" t="s">
        <v>76</v>
      </c>
      <c r="C59" s="4">
        <v>65.142857142857096</v>
      </c>
      <c r="D59" s="4">
        <v>5.91450549450549</v>
      </c>
      <c r="E59" s="4">
        <v>26.449010989010901</v>
      </c>
      <c r="F59" s="4">
        <v>134.111648351648</v>
      </c>
      <c r="G59" s="4">
        <f t="shared" si="0"/>
        <v>166.47516483516438</v>
      </c>
      <c r="H59" s="4">
        <f t="shared" si="1"/>
        <v>2.5555398110661218</v>
      </c>
      <c r="I59" s="4">
        <f t="shared" si="2"/>
        <v>9.0792847503373811E-2</v>
      </c>
    </row>
    <row r="60" spans="1:9" x14ac:dyDescent="0.2">
      <c r="A60" t="s">
        <v>18</v>
      </c>
      <c r="B60" t="s">
        <v>77</v>
      </c>
      <c r="C60" s="4">
        <v>57.802197802197803</v>
      </c>
      <c r="D60" s="4">
        <v>18.017362637362599</v>
      </c>
      <c r="E60" s="4">
        <v>23.9975824175824</v>
      </c>
      <c r="F60" s="4">
        <v>128.757692307692</v>
      </c>
      <c r="G60" s="4">
        <f t="shared" si="0"/>
        <v>170.772637362637</v>
      </c>
      <c r="H60" s="4">
        <f t="shared" si="1"/>
        <v>2.9544315589353549</v>
      </c>
      <c r="I60" s="4">
        <f t="shared" si="2"/>
        <v>0.31170722433460007</v>
      </c>
    </row>
    <row r="61" spans="1:9" x14ac:dyDescent="0.2">
      <c r="A61" t="s">
        <v>18</v>
      </c>
      <c r="B61" t="s">
        <v>78</v>
      </c>
      <c r="C61" s="4">
        <v>51.912087912087898</v>
      </c>
      <c r="D61" s="4">
        <v>15.5890109890109</v>
      </c>
      <c r="E61" s="4">
        <v>41.701538461538398</v>
      </c>
      <c r="F61" s="4">
        <v>110.142417582417</v>
      </c>
      <c r="G61" s="4">
        <f t="shared" si="0"/>
        <v>167.4329670329663</v>
      </c>
      <c r="H61" s="4">
        <f t="shared" si="1"/>
        <v>3.2253175275190387</v>
      </c>
      <c r="I61" s="4">
        <f t="shared" si="2"/>
        <v>0.3002963590177799</v>
      </c>
    </row>
    <row r="62" spans="1:9" x14ac:dyDescent="0.2">
      <c r="A62" t="s">
        <v>18</v>
      </c>
      <c r="B62" t="s">
        <v>79</v>
      </c>
      <c r="C62" s="4">
        <v>51.131868131868103</v>
      </c>
      <c r="D62" s="4">
        <v>14.2040659340659</v>
      </c>
      <c r="E62" s="4">
        <v>40.465164835164799</v>
      </c>
      <c r="F62" s="4">
        <v>91.059010989010901</v>
      </c>
      <c r="G62" s="4">
        <f t="shared" si="0"/>
        <v>145.72824175824161</v>
      </c>
      <c r="H62" s="4">
        <f t="shared" si="1"/>
        <v>2.8500472813238757</v>
      </c>
      <c r="I62" s="4">
        <f t="shared" si="2"/>
        <v>0.27779282183537451</v>
      </c>
    </row>
    <row r="63" spans="1:9" x14ac:dyDescent="0.2">
      <c r="A63" t="s">
        <v>18</v>
      </c>
      <c r="B63" t="s">
        <v>80</v>
      </c>
      <c r="C63" s="4">
        <v>38.6373626373626</v>
      </c>
      <c r="D63" s="4">
        <v>15.326923076923</v>
      </c>
      <c r="E63" s="4">
        <v>10.6340659340659</v>
      </c>
      <c r="F63" s="4">
        <v>66.033516483516394</v>
      </c>
      <c r="G63" s="4">
        <f t="shared" si="0"/>
        <v>91.99450549450529</v>
      </c>
      <c r="H63" s="4">
        <f t="shared" si="1"/>
        <v>2.3809726962457307</v>
      </c>
      <c r="I63" s="4">
        <f t="shared" si="2"/>
        <v>0.39668657565415083</v>
      </c>
    </row>
    <row r="64" spans="1:9" x14ac:dyDescent="0.2">
      <c r="A64" t="s">
        <v>18</v>
      </c>
      <c r="B64" t="s">
        <v>81</v>
      </c>
      <c r="C64" s="4">
        <v>86.142857142857096</v>
      </c>
      <c r="D64" s="4">
        <v>24.3843956043956</v>
      </c>
      <c r="E64" s="4">
        <v>40.492857142857098</v>
      </c>
      <c r="F64" s="4">
        <v>165.376593406593</v>
      </c>
      <c r="G64" s="4">
        <f t="shared" si="0"/>
        <v>230.2538461538457</v>
      </c>
      <c r="H64" s="4">
        <f t="shared" si="1"/>
        <v>2.672930220691411</v>
      </c>
      <c r="I64" s="4">
        <f t="shared" si="2"/>
        <v>0.28306926903941837</v>
      </c>
    </row>
    <row r="65" spans="1:9" x14ac:dyDescent="0.2">
      <c r="A65" t="s">
        <v>18</v>
      </c>
      <c r="B65" t="s">
        <v>82</v>
      </c>
      <c r="C65" s="4">
        <v>108.24175824175801</v>
      </c>
      <c r="D65" s="4">
        <v>14.6784615384615</v>
      </c>
      <c r="E65" s="4">
        <v>60.987802197802097</v>
      </c>
      <c r="F65" s="4">
        <v>165.69043956043899</v>
      </c>
      <c r="G65" s="4">
        <f t="shared" si="0"/>
        <v>241.35670329670259</v>
      </c>
      <c r="H65" s="4">
        <f t="shared" si="1"/>
        <v>2.2297928934010134</v>
      </c>
      <c r="I65" s="4">
        <f t="shared" si="2"/>
        <v>0.13560812182741111</v>
      </c>
    </row>
    <row r="66" spans="1:9" x14ac:dyDescent="0.2">
      <c r="A66" t="s">
        <v>18</v>
      </c>
      <c r="B66" t="s">
        <v>83</v>
      </c>
      <c r="C66" s="4">
        <v>107.956043956043</v>
      </c>
      <c r="D66" s="4">
        <v>51.73</v>
      </c>
      <c r="E66" s="4">
        <v>64.467362637362598</v>
      </c>
      <c r="F66" s="4">
        <v>190.002307692307</v>
      </c>
      <c r="G66" s="4">
        <f t="shared" ref="G66:G69" si="3">SUM(D66:F66)</f>
        <v>306.19967032966963</v>
      </c>
      <c r="H66" s="4">
        <f t="shared" ref="H66:H69" si="4">G66/C66</f>
        <v>2.8363365228013215</v>
      </c>
      <c r="I66" s="4">
        <f t="shared" ref="I66:I69" si="5">D66/C66</f>
        <v>0.4791765065146622</v>
      </c>
    </row>
    <row r="67" spans="1:9" x14ac:dyDescent="0.2">
      <c r="A67" t="s">
        <v>18</v>
      </c>
      <c r="B67" t="s">
        <v>84</v>
      </c>
      <c r="C67" s="4">
        <v>94.560439560439505</v>
      </c>
      <c r="D67" s="4">
        <v>24.926263736263699</v>
      </c>
      <c r="E67" s="4">
        <v>62.2395604395604</v>
      </c>
      <c r="F67" s="4">
        <v>170.894065934065</v>
      </c>
      <c r="G67" s="4">
        <f t="shared" si="3"/>
        <v>258.05989010988912</v>
      </c>
      <c r="H67" s="4">
        <f t="shared" si="4"/>
        <v>2.7290470656594916</v>
      </c>
      <c r="I67" s="4">
        <f t="shared" si="5"/>
        <v>0.26360139453805903</v>
      </c>
    </row>
    <row r="68" spans="1:9" x14ac:dyDescent="0.2">
      <c r="A68" t="s">
        <v>18</v>
      </c>
      <c r="B68" t="s">
        <v>85</v>
      </c>
      <c r="C68" s="4">
        <v>82.714285714285694</v>
      </c>
      <c r="D68" s="4">
        <v>21.859010989010901</v>
      </c>
      <c r="E68" s="4">
        <v>38.706153846153803</v>
      </c>
      <c r="F68" s="4">
        <v>146.721098901098</v>
      </c>
      <c r="G68" s="4">
        <f t="shared" si="3"/>
        <v>207.2862637362627</v>
      </c>
      <c r="H68" s="4">
        <f t="shared" si="4"/>
        <v>2.5060515477613805</v>
      </c>
      <c r="I68" s="4">
        <f t="shared" si="5"/>
        <v>0.26427129002258437</v>
      </c>
    </row>
    <row r="69" spans="1:9" x14ac:dyDescent="0.2">
      <c r="A69" t="s">
        <v>18</v>
      </c>
      <c r="B69" t="s">
        <v>86</v>
      </c>
      <c r="C69" s="4">
        <v>26.692307692307601</v>
      </c>
      <c r="D69" s="4">
        <v>9.4921978021978006</v>
      </c>
      <c r="E69" s="4">
        <v>37.010329670329597</v>
      </c>
      <c r="F69" s="4">
        <v>75.1636263736263</v>
      </c>
      <c r="G69" s="4">
        <f t="shared" si="3"/>
        <v>121.66615384615369</v>
      </c>
      <c r="H69" s="4">
        <f t="shared" si="4"/>
        <v>4.5580979827089436</v>
      </c>
      <c r="I69" s="4">
        <f t="shared" si="5"/>
        <v>0.35561547962124446</v>
      </c>
    </row>
  </sheetData>
  <autoFilter ref="A1:I69"/>
  <conditionalFormatting sqref="A1:I69">
    <cfRule type="expression" dxfId="0" priority="1">
      <formula>MOD(ROW(),2)=0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Notes</vt:lpstr>
      <vt:lpstr>NM</vt:lpstr>
    </vt:vector>
  </TitlesOfParts>
  <Company>Long Term Care Community Coalition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Richard Mollot</dc:creator>
  <cp:lastModifiedBy>Richard Mollot</cp:lastModifiedBy>
  <dcterms:created xsi:type="dcterms:W3CDTF">2017-10-29T15:42:44Z</dcterms:created>
  <dcterms:modified xsi:type="dcterms:W3CDTF">2017-10-30T20:14:36Z</dcterms:modified>
</cp:coreProperties>
</file>