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richardmollot/Applications/OneDrive - hudsonvalleyltcop.org/Documents/MedicareMedicaid/Nursing Home/SNF PBJ Data /"/>
    </mc:Choice>
  </mc:AlternateContent>
  <bookViews>
    <workbookView xWindow="1440" yWindow="2180" windowWidth="22160" windowHeight="15820" tabRatio="500" activeTab="1"/>
  </bookViews>
  <sheets>
    <sheet name="Notes" sheetId="4" r:id="rId1"/>
    <sheet name="ND" sheetId="27" r:id="rId2"/>
  </sheets>
  <definedNames>
    <definedName name="_xlnm._FilterDatabase" localSheetId="1" hidden="1">ND!$A$1:$I$73</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73" i="27" l="1"/>
  <c r="G73" i="27"/>
  <c r="H73" i="27"/>
  <c r="I72" i="27"/>
  <c r="G72" i="27"/>
  <c r="H72" i="27"/>
  <c r="I71" i="27"/>
  <c r="G71" i="27"/>
  <c r="H71" i="27"/>
  <c r="I70" i="27"/>
  <c r="G70" i="27"/>
  <c r="H70" i="27"/>
  <c r="I69" i="27"/>
  <c r="G69" i="27"/>
  <c r="H69" i="27"/>
  <c r="I68" i="27"/>
  <c r="G68" i="27"/>
  <c r="H68" i="27"/>
  <c r="I67" i="27"/>
  <c r="G67" i="27"/>
  <c r="H67" i="27"/>
  <c r="I66" i="27"/>
  <c r="G66" i="27"/>
  <c r="H66" i="27"/>
  <c r="I65" i="27"/>
  <c r="G65" i="27"/>
  <c r="H65" i="27"/>
  <c r="I64" i="27"/>
  <c r="G64" i="27"/>
  <c r="H64" i="27"/>
  <c r="I63" i="27"/>
  <c r="G63" i="27"/>
  <c r="H63" i="27"/>
  <c r="I62" i="27"/>
  <c r="G62" i="27"/>
  <c r="H62" i="27"/>
  <c r="I61" i="27"/>
  <c r="G61" i="27"/>
  <c r="H61" i="27"/>
  <c r="I60" i="27"/>
  <c r="G60" i="27"/>
  <c r="H60" i="27"/>
  <c r="I59" i="27"/>
  <c r="G59" i="27"/>
  <c r="H59" i="27"/>
  <c r="I58" i="27"/>
  <c r="G58" i="27"/>
  <c r="H58" i="27"/>
  <c r="I57" i="27"/>
  <c r="G57" i="27"/>
  <c r="H57" i="27"/>
  <c r="I56" i="27"/>
  <c r="G56" i="27"/>
  <c r="H56" i="27"/>
  <c r="I55" i="27"/>
  <c r="G55" i="27"/>
  <c r="H55" i="27"/>
  <c r="I54" i="27"/>
  <c r="G54" i="27"/>
  <c r="H54" i="27"/>
  <c r="I53" i="27"/>
  <c r="G53" i="27"/>
  <c r="H53" i="27"/>
  <c r="I52" i="27"/>
  <c r="G52" i="27"/>
  <c r="H52" i="27"/>
  <c r="I51" i="27"/>
  <c r="G51" i="27"/>
  <c r="H51" i="27"/>
  <c r="I50" i="27"/>
  <c r="G50" i="27"/>
  <c r="H50" i="27"/>
  <c r="I49" i="27"/>
  <c r="G49" i="27"/>
  <c r="H49" i="27"/>
  <c r="I48" i="27"/>
  <c r="G48" i="27"/>
  <c r="H48" i="27"/>
  <c r="I47" i="27"/>
  <c r="G47" i="27"/>
  <c r="H47" i="27"/>
  <c r="I46" i="27"/>
  <c r="G46" i="27"/>
  <c r="H46" i="27"/>
  <c r="I45" i="27"/>
  <c r="G45" i="27"/>
  <c r="H45" i="27"/>
  <c r="I44" i="27"/>
  <c r="G44" i="27"/>
  <c r="H44" i="27"/>
  <c r="I43" i="27"/>
  <c r="G43" i="27"/>
  <c r="H43" i="27"/>
  <c r="I42" i="27"/>
  <c r="G42" i="27"/>
  <c r="H42" i="27"/>
  <c r="I41" i="27"/>
  <c r="G41" i="27"/>
  <c r="H41" i="27"/>
  <c r="I40" i="27"/>
  <c r="G40" i="27"/>
  <c r="H40" i="27"/>
  <c r="I39" i="27"/>
  <c r="G39" i="27"/>
  <c r="H39" i="27"/>
  <c r="I38" i="27"/>
  <c r="G38" i="27"/>
  <c r="H38" i="27"/>
  <c r="I37" i="27"/>
  <c r="G37" i="27"/>
  <c r="H37" i="27"/>
  <c r="I36" i="27"/>
  <c r="G36" i="27"/>
  <c r="H36" i="27"/>
  <c r="I35" i="27"/>
  <c r="G35" i="27"/>
  <c r="H35" i="27"/>
  <c r="I34" i="27"/>
  <c r="G34" i="27"/>
  <c r="H34" i="27"/>
  <c r="I33" i="27"/>
  <c r="G33" i="27"/>
  <c r="H33" i="27"/>
  <c r="I32" i="27"/>
  <c r="G32" i="27"/>
  <c r="H32" i="27"/>
  <c r="I31" i="27"/>
  <c r="G31" i="27"/>
  <c r="H31" i="27"/>
  <c r="I30" i="27"/>
  <c r="G30" i="27"/>
  <c r="H30" i="27"/>
  <c r="I29" i="27"/>
  <c r="G29" i="27"/>
  <c r="H29" i="27"/>
  <c r="I28" i="27"/>
  <c r="G28" i="27"/>
  <c r="H28" i="27"/>
  <c r="I27" i="27"/>
  <c r="G27" i="27"/>
  <c r="H27" i="27"/>
  <c r="I26" i="27"/>
  <c r="G26" i="27"/>
  <c r="H26" i="27"/>
  <c r="I25" i="27"/>
  <c r="G25" i="27"/>
  <c r="H25" i="27"/>
  <c r="I24" i="27"/>
  <c r="G24" i="27"/>
  <c r="H24" i="27"/>
  <c r="I23" i="27"/>
  <c r="G23" i="27"/>
  <c r="H23" i="27"/>
  <c r="I22" i="27"/>
  <c r="G22" i="27"/>
  <c r="H22" i="27"/>
  <c r="I21" i="27"/>
  <c r="G21" i="27"/>
  <c r="H21" i="27"/>
  <c r="I20" i="27"/>
  <c r="G20" i="27"/>
  <c r="H20" i="27"/>
  <c r="I19" i="27"/>
  <c r="G19" i="27"/>
  <c r="H19" i="27"/>
  <c r="I18" i="27"/>
  <c r="G18" i="27"/>
  <c r="H18" i="27"/>
  <c r="I17" i="27"/>
  <c r="G17" i="27"/>
  <c r="H17" i="27"/>
  <c r="I16" i="27"/>
  <c r="G16" i="27"/>
  <c r="H16" i="27"/>
  <c r="I15" i="27"/>
  <c r="G15" i="27"/>
  <c r="H15" i="27"/>
  <c r="I14" i="27"/>
  <c r="G14" i="27"/>
  <c r="H14" i="27"/>
  <c r="I13" i="27"/>
  <c r="G13" i="27"/>
  <c r="H13" i="27"/>
  <c r="I12" i="27"/>
  <c r="G12" i="27"/>
  <c r="H12" i="27"/>
  <c r="I11" i="27"/>
  <c r="G11" i="27"/>
  <c r="H11" i="27"/>
  <c r="I10" i="27"/>
  <c r="G10" i="27"/>
  <c r="H10" i="27"/>
  <c r="I9" i="27"/>
  <c r="G9" i="27"/>
  <c r="H9" i="27"/>
  <c r="I8" i="27"/>
  <c r="G8" i="27"/>
  <c r="H8" i="27"/>
  <c r="I7" i="27"/>
  <c r="G7" i="27"/>
  <c r="H7" i="27"/>
  <c r="I6" i="27"/>
  <c r="G6" i="27"/>
  <c r="H6" i="27"/>
  <c r="I5" i="27"/>
  <c r="G5" i="27"/>
  <c r="H5" i="27"/>
  <c r="I4" i="27"/>
  <c r="G4" i="27"/>
  <c r="H4" i="27"/>
  <c r="I3" i="27"/>
  <c r="G3" i="27"/>
  <c r="H3" i="27"/>
  <c r="I2" i="27"/>
  <c r="G2" i="27"/>
  <c r="H2" i="27"/>
</calcChain>
</file>

<file path=xl/sharedStrings.xml><?xml version="1.0" encoding="utf-8"?>
<sst xmlns="http://schemas.openxmlformats.org/spreadsheetml/2006/main" count="162" uniqueCount="91">
  <si>
    <t>STATE</t>
  </si>
  <si>
    <t>NAME</t>
  </si>
  <si>
    <t>MDS CENSUS</t>
  </si>
  <si>
    <t>RN HOURS</t>
  </si>
  <si>
    <t>LPN HOURS</t>
  </si>
  <si>
    <t>CNA HOURS</t>
  </si>
  <si>
    <t>TOTAL DIRECT CARE STAFF</t>
  </si>
  <si>
    <t>AVG STAFFING HOURS PER RESIDENT DAY</t>
  </si>
  <si>
    <t>AVG RN HOURS PER RESIDENT DAY</t>
  </si>
  <si>
    <t>Decimal places reduced to one (X.x).</t>
  </si>
  <si>
    <t>The 2010 Affordable Care Act requires facilities to electronically submit direct care staffing information (including agency and contract staff) based on payroll and other auditable data.</t>
  </si>
  <si>
    <t xml:space="preserve">For further information on nursing home quality, staffing and other data, visit our website, www.nursinghome411.org. </t>
  </si>
  <si>
    <t xml:space="preserve">Though this requirement came into law in 2010, it was not implemented in the federal rules for nursing homes until August 2015. The first mandatory reporting period began July 2016.  The first publication of these data (to the general public) began fall of 2017.  </t>
  </si>
  <si>
    <t xml:space="preserve">For further information and technical specification on payroll-based staff reporting requirements, visit the CMS website at https://www.cms.gov/Medicare/Quality-Initiatives-Patient-Assessment-Instruments/NursingHomeQualityInits/Staffing-Data-Submission-PBJ.html. </t>
  </si>
  <si>
    <t>At this time, the payroll-based staffing data are not published on Nursing Home Compare.  Therefore, staffing information provided in a facility's listing on Nursing Home Compare are still based on data that are self-reported by the facility and unaudited by either the state or federal agencies.</t>
  </si>
  <si>
    <t xml:space="preserve">Source: https://data.cms.gov/Special-Programs-Initiatives-Long-Term-Care-Facili/PBJ-Direct-Care-Staff/92ri-abw3 </t>
  </si>
  <si>
    <t>Data downloaded 10/28/17. Census and staffing data are averages for the quarter. Computation conducted on data.cms.gov.</t>
  </si>
  <si>
    <t>Note that not all nursing homes are in compliance with the federal requirement to submit payroll-based staffing data. Therefore, not all nursing homes are are listed in the database.</t>
  </si>
  <si>
    <t>MARYHILL MANOR</t>
  </si>
  <si>
    <t>MANOR CARE HEALTH SERVICES</t>
  </si>
  <si>
    <t>ST LUKES HOME</t>
  </si>
  <si>
    <t>ND</t>
  </si>
  <si>
    <t>ASHLEY MEDICAL CENTER NURSING HOME</t>
  </si>
  <si>
    <t>AUGUSTA PLACE, A PROSPERA COMMUNITY</t>
  </si>
  <si>
    <t>AVE MARIA VILLAGE</t>
  </si>
  <si>
    <t>BAPTIST HEALTH CARE CENTER</t>
  </si>
  <si>
    <t>BENEDICTINE LIVING CENTER OF GARRISON</t>
  </si>
  <si>
    <t>BETHANY ON 42ND</t>
  </si>
  <si>
    <t>BETHANY ON UNIVERSITY</t>
  </si>
  <si>
    <t>BETHEL LUTHERAN NURSING &amp; REHABILITATION CENTER</t>
  </si>
  <si>
    <t>CHI ST ALEXIUS HEALTH BISMARCK</t>
  </si>
  <si>
    <t>DAKOTA  ALPHA</t>
  </si>
  <si>
    <t>DUNSEITH COM NURSING HOME</t>
  </si>
  <si>
    <t>ELIM CARE CENTER</t>
  </si>
  <si>
    <t>ELM CREST MANOR</t>
  </si>
  <si>
    <t>EVENTIDE FARGO</t>
  </si>
  <si>
    <t>EVENTIDE HEARTLAND</t>
  </si>
  <si>
    <t>EVENTIDE JAMESTOWN</t>
  </si>
  <si>
    <t>FOUR SEASONS HEALTH CARE INC</t>
  </si>
  <si>
    <t>GARRISON MEM HOSP NSG FAC</t>
  </si>
  <si>
    <t>GOLDEN ACRES MANOR</t>
  </si>
  <si>
    <t>GOOD SAMARITAN SOCIETY - BOTTINEAU</t>
  </si>
  <si>
    <t>GOOD SAMARITAN SOCIETY - DEVILS LAKE</t>
  </si>
  <si>
    <t>GOOD SAMARITAN SOCIETY - LAKOTA</t>
  </si>
  <si>
    <t>GOOD SAMARITAN SOCIETY - LARIMORE</t>
  </si>
  <si>
    <t>GOOD SAMARITAN SOCIETY - MOHALL</t>
  </si>
  <si>
    <t>GOOD SAMARITAN SOCIETY - MOTT</t>
  </si>
  <si>
    <t>GOOD SAMARITAN SOCIETY - OAKES</t>
  </si>
  <si>
    <t>GOOD SAMARITAN SOCIETY - PARK RIVER</t>
  </si>
  <si>
    <t>GRIGGS COUNTY CARE CENTER</t>
  </si>
  <si>
    <t>HATTON PRAIRIE VILLAGE</t>
  </si>
  <si>
    <t>HEART OF AMERICA CARE CENTER</t>
  </si>
  <si>
    <t>HILL TOP HOME OF COMFORT INC</t>
  </si>
  <si>
    <t>LUTHERAN HOME OF THE GOOD SHEPHERD</t>
  </si>
  <si>
    <t>LUTHERAN SUNSET HOME</t>
  </si>
  <si>
    <t>LUTHER MEMORIAL HOME</t>
  </si>
  <si>
    <t>MARIAN MANOR HEALTHCARE CENTER</t>
  </si>
  <si>
    <t>MILLER POINTE, A PROSPERA COMMUNITY</t>
  </si>
  <si>
    <t>MINOT HEALTH AND REHAB, LLC</t>
  </si>
  <si>
    <t>MISSOURI SLOPE LUTH CARE CTR</t>
  </si>
  <si>
    <t>MOUNTRAIL BETHEL HOME</t>
  </si>
  <si>
    <t>NAPOLEON CARE CENTER</t>
  </si>
  <si>
    <t>NORTHWOOD DEACONESS HEALTH CNT</t>
  </si>
  <si>
    <t>PARKSIDE LUTHERAN HOME</t>
  </si>
  <si>
    <t>PEMBILIER NURSING CENTER</t>
  </si>
  <si>
    <t>PRINCE OF PEACE CARE CENTER</t>
  </si>
  <si>
    <t>RICHARDTON HEALTH CENTER INC</t>
  </si>
  <si>
    <t>ROLETTE COMMUNITY CARE CENTER</t>
  </si>
  <si>
    <t>ROSEWOOD ON BROADWAY</t>
  </si>
  <si>
    <t>SANFORD HILLSBORO CARE CENTER</t>
  </si>
  <si>
    <t>SHEYENNE CARE CENTER</t>
  </si>
  <si>
    <t>SHEYENNE CROSSINGS CARE CENTER/TCU</t>
  </si>
  <si>
    <t>SOURIS VALLEY CARE CENTER</t>
  </si>
  <si>
    <t>ST BENEDICTS HEALTH CENTER</t>
  </si>
  <si>
    <t>ST CATHERINES LIVING CENTER</t>
  </si>
  <si>
    <t>ST GABRIEL'S COMMUNITY</t>
  </si>
  <si>
    <t>ST GERARD'S COMMUNITY OF CARE</t>
  </si>
  <si>
    <t>ST LUKES SUNRISE CARE CENTER</t>
  </si>
  <si>
    <t>STRASBURG NURSING HOME</t>
  </si>
  <si>
    <t>ST ROSE CARE CENTER</t>
  </si>
  <si>
    <t>ST VINCENT'S - A PROSPERA COMMUNITY</t>
  </si>
  <si>
    <t>SUNSET DRIVE - A PROSPERA COMMUNITY</t>
  </si>
  <si>
    <t>TIOGA MEDICAL CENTER LTC</t>
  </si>
  <si>
    <t>TOWNER COUNTY LIVING CTR</t>
  </si>
  <si>
    <t>TRINITY HOMES</t>
  </si>
  <si>
    <t>VALLEY ELDERCARE CENTER</t>
  </si>
  <si>
    <t>VILLA MARIA</t>
  </si>
  <si>
    <t>WEDGEWOOD MANOR</t>
  </si>
  <si>
    <t>WESTERN HORIZONS CARE CENTER</t>
  </si>
  <si>
    <t>WISHEK LIVING CENTER</t>
  </si>
  <si>
    <t>WOODSIDE VILLAGE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</si>
</sst>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2"/>
      <color theme="1"/>
      <name val="Calibri"/>
      <family val="2"/>
    </font>
    <font>
      <b/>
      <sz val="12"/>
      <color theme="1"/>
      <name val="Calibri"/>
      <family val="2"/>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1">
    <xf numFmtId="0" fontId="0" fillId="0" borderId="0"/>
  </cellStyleXfs>
  <cellXfs count="6">
    <xf numFmtId="0" fontId="0" fillId="0" borderId="0" xfId="0"/>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1" fillId="0" borderId="0" xfId="0" applyFont="1" applyAlignment="1">
      <alignment horizontal="center" vertical="center" wrapText="1"/>
    </xf>
    <xf numFmtId="164" fontId="0" fillId="0" borderId="0" xfId="0" applyNumberFormat="1"/>
    <xf numFmtId="0" fontId="0" fillId="0" borderId="0" xfId="0" applyAlignment="1">
      <alignment wrapText="1"/>
    </xf>
  </cellXfs>
  <cellStyles count="1">
    <cellStyle name="Normal" xfId="0" builtinId="0"/>
  </cellStyles>
  <dxfs count="1">
    <dxf>
      <font>
        <color auto="1"/>
      </font>
      <fill>
        <patternFill>
          <bgColor rgb="FF92D05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106" workbookViewId="0">
      <selection activeCell="A3" sqref="A3"/>
    </sheetView>
  </sheetViews>
  <sheetFormatPr baseColWidth="10" defaultRowHeight="16" x14ac:dyDescent="0.2"/>
  <cols>
    <col min="1" max="1" width="53.83203125" style="5" customWidth="1"/>
    <col min="2" max="2" width="4.33203125" customWidth="1"/>
    <col min="3" max="3" width="37.6640625" style="5" customWidth="1"/>
  </cols>
  <sheetData>
    <row r="1" spans="1:3" ht="48" x14ac:dyDescent="0.2">
      <c r="A1" s="5" t="s">
        <v>10</v>
      </c>
      <c r="C1" s="5" t="s">
        <v>11</v>
      </c>
    </row>
    <row r="3" spans="1:3" ht="112" x14ac:dyDescent="0.2">
      <c r="A3" s="5" t="s">
        <v>12</v>
      </c>
      <c r="C3" s="5" t="s">
        <v>13</v>
      </c>
    </row>
    <row r="5" spans="1:3" ht="80" x14ac:dyDescent="0.2">
      <c r="A5" s="5" t="s">
        <v>14</v>
      </c>
    </row>
    <row r="7" spans="1:3" ht="32" x14ac:dyDescent="0.2">
      <c r="A7" s="5" t="s">
        <v>15</v>
      </c>
    </row>
    <row r="9" spans="1:3" ht="48" x14ac:dyDescent="0.2">
      <c r="A9" s="5" t="s">
        <v>16</v>
      </c>
    </row>
    <row r="11" spans="1:3" x14ac:dyDescent="0.2">
      <c r="A11" s="5" t="s">
        <v>9</v>
      </c>
    </row>
    <row r="13" spans="1:3" ht="48" x14ac:dyDescent="0.2">
      <c r="A13" s="5"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tabSelected="1" workbookViewId="0">
      <pane ySplit="1" topLeftCell="A2" activePane="bottomLeft" state="frozen"/>
      <selection activeCell="B358" sqref="B358"/>
      <selection pane="bottomLeft" activeCell="I1" sqref="I1"/>
    </sheetView>
  </sheetViews>
  <sheetFormatPr baseColWidth="10" defaultRowHeight="16" x14ac:dyDescent="0.2"/>
  <cols>
    <col min="2" max="2" width="22.1640625" customWidth="1"/>
  </cols>
  <sheetData>
    <row r="1" spans="1:9" s="3" customFormat="1" ht="80" x14ac:dyDescent="0.2">
      <c r="A1" s="1" t="s">
        <v>0</v>
      </c>
      <c r="B1" s="1" t="s">
        <v>1</v>
      </c>
      <c r="C1" s="2" t="s">
        <v>2</v>
      </c>
      <c r="D1" s="2" t="s">
        <v>3</v>
      </c>
      <c r="E1" s="2" t="s">
        <v>4</v>
      </c>
      <c r="F1" s="2" t="s">
        <v>5</v>
      </c>
      <c r="G1" s="2" t="s">
        <v>6</v>
      </c>
      <c r="H1" s="2" t="s">
        <v>7</v>
      </c>
      <c r="I1" s="2" t="s">
        <v>8</v>
      </c>
    </row>
    <row r="2" spans="1:9" x14ac:dyDescent="0.2">
      <c r="A2" t="s">
        <v>21</v>
      </c>
      <c r="B2" t="s">
        <v>22</v>
      </c>
      <c r="C2" s="4">
        <v>39.901098901098898</v>
      </c>
      <c r="D2" s="4">
        <v>8.4514285714285702</v>
      </c>
      <c r="E2" s="4">
        <v>17.808901098901</v>
      </c>
      <c r="F2" s="4">
        <v>95.360219780219694</v>
      </c>
      <c r="G2" s="4">
        <f t="shared" ref="G2:G65" si="0">SUM(D2:F2)</f>
        <v>121.62054945054926</v>
      </c>
      <c r="H2" s="4">
        <f t="shared" ref="H2:H65" si="1">G2/C2</f>
        <v>3.0480501239327964</v>
      </c>
      <c r="I2" s="4">
        <f t="shared" ref="I2:I65" si="2">D2/C2</f>
        <v>0.21180941889286697</v>
      </c>
    </row>
    <row r="3" spans="1:9" x14ac:dyDescent="0.2">
      <c r="A3" t="s">
        <v>21</v>
      </c>
      <c r="B3" t="s">
        <v>23</v>
      </c>
      <c r="C3" s="4">
        <v>46.6373626373626</v>
      </c>
      <c r="D3" s="4">
        <v>42.961538461538403</v>
      </c>
      <c r="E3" s="4">
        <v>27.906593406593402</v>
      </c>
      <c r="F3" s="4">
        <v>142.34615384615299</v>
      </c>
      <c r="G3" s="4">
        <f t="shared" si="0"/>
        <v>213.21428571428478</v>
      </c>
      <c r="H3" s="4">
        <f t="shared" si="1"/>
        <v>4.5717483506126131</v>
      </c>
      <c r="I3" s="4">
        <f t="shared" si="2"/>
        <v>0.92118284637134729</v>
      </c>
    </row>
    <row r="4" spans="1:9" x14ac:dyDescent="0.2">
      <c r="A4" t="s">
        <v>21</v>
      </c>
      <c r="B4" t="s">
        <v>24</v>
      </c>
      <c r="C4" s="4">
        <v>99.373626373626294</v>
      </c>
      <c r="D4" s="4">
        <v>37.6373626373626</v>
      </c>
      <c r="E4" s="4">
        <v>37.461538461538403</v>
      </c>
      <c r="F4" s="4">
        <v>313.563406593406</v>
      </c>
      <c r="G4" s="4">
        <f t="shared" si="0"/>
        <v>388.66230769230697</v>
      </c>
      <c r="H4" s="4">
        <f t="shared" si="1"/>
        <v>3.911121309300007</v>
      </c>
      <c r="I4" s="4">
        <f t="shared" si="2"/>
        <v>0.37874599137454379</v>
      </c>
    </row>
    <row r="5" spans="1:9" x14ac:dyDescent="0.2">
      <c r="A5" t="s">
        <v>21</v>
      </c>
      <c r="B5" t="s">
        <v>25</v>
      </c>
      <c r="C5" s="4">
        <v>136.681318681318</v>
      </c>
      <c r="D5" s="4">
        <v>88.7146153846153</v>
      </c>
      <c r="E5" s="4">
        <v>63.649560439560403</v>
      </c>
      <c r="F5" s="4">
        <v>446.12010989010901</v>
      </c>
      <c r="G5" s="4">
        <f t="shared" si="0"/>
        <v>598.48428571428474</v>
      </c>
      <c r="H5" s="4">
        <f t="shared" si="1"/>
        <v>4.3786838720051602</v>
      </c>
      <c r="I5" s="4">
        <f t="shared" si="2"/>
        <v>0.6490617462614594</v>
      </c>
    </row>
    <row r="6" spans="1:9" x14ac:dyDescent="0.2">
      <c r="A6" t="s">
        <v>21</v>
      </c>
      <c r="B6" t="s">
        <v>26</v>
      </c>
      <c r="C6" s="4">
        <v>43.538461538461497</v>
      </c>
      <c r="D6" s="4">
        <v>23.532967032967001</v>
      </c>
      <c r="E6" s="4">
        <v>7.7884615384615303</v>
      </c>
      <c r="F6" s="4">
        <v>89.912087912087898</v>
      </c>
      <c r="G6" s="4">
        <f t="shared" si="0"/>
        <v>121.23351648351642</v>
      </c>
      <c r="H6" s="4">
        <f t="shared" si="1"/>
        <v>2.7845153962645139</v>
      </c>
      <c r="I6" s="4">
        <f t="shared" si="2"/>
        <v>0.54050984351337683</v>
      </c>
    </row>
    <row r="7" spans="1:9" x14ac:dyDescent="0.2">
      <c r="A7" t="s">
        <v>21</v>
      </c>
      <c r="B7" t="s">
        <v>27</v>
      </c>
      <c r="C7" s="4">
        <v>112.692307692307</v>
      </c>
      <c r="D7" s="4">
        <v>79.612637362637301</v>
      </c>
      <c r="E7" s="4">
        <v>86.697802197802105</v>
      </c>
      <c r="F7" s="4">
        <v>379.95054945054898</v>
      </c>
      <c r="G7" s="4">
        <f t="shared" si="0"/>
        <v>546.2609890109884</v>
      </c>
      <c r="H7" s="4">
        <f t="shared" si="1"/>
        <v>4.8473671379814967</v>
      </c>
      <c r="I7" s="4">
        <f t="shared" si="2"/>
        <v>0.7064602632862057</v>
      </c>
    </row>
    <row r="8" spans="1:9" x14ac:dyDescent="0.2">
      <c r="A8" t="s">
        <v>21</v>
      </c>
      <c r="B8" t="s">
        <v>28</v>
      </c>
      <c r="C8" s="4">
        <v>159.75824175824101</v>
      </c>
      <c r="D8" s="4">
        <v>89.447802197802105</v>
      </c>
      <c r="E8" s="4">
        <v>112.53571428571399</v>
      </c>
      <c r="F8" s="4">
        <v>552.31043956043902</v>
      </c>
      <c r="G8" s="4">
        <f t="shared" si="0"/>
        <v>754.29395604395518</v>
      </c>
      <c r="H8" s="4">
        <f t="shared" si="1"/>
        <v>4.7214713165497484</v>
      </c>
      <c r="I8" s="4">
        <f t="shared" si="2"/>
        <v>0.55989475856376592</v>
      </c>
    </row>
    <row r="9" spans="1:9" x14ac:dyDescent="0.2">
      <c r="A9" t="s">
        <v>21</v>
      </c>
      <c r="B9" t="s">
        <v>29</v>
      </c>
      <c r="C9" s="4">
        <v>132.736263736263</v>
      </c>
      <c r="D9" s="4">
        <v>61.245054945054903</v>
      </c>
      <c r="E9" s="4">
        <v>63.568241758241697</v>
      </c>
      <c r="F9" s="4">
        <v>360.08868131868098</v>
      </c>
      <c r="G9" s="4">
        <f t="shared" si="0"/>
        <v>484.90197802197758</v>
      </c>
      <c r="H9" s="4">
        <f t="shared" si="1"/>
        <v>3.6531236029472809</v>
      </c>
      <c r="I9" s="4">
        <f t="shared" si="2"/>
        <v>0.46140408974253061</v>
      </c>
    </row>
    <row r="10" spans="1:9" x14ac:dyDescent="0.2">
      <c r="A10" t="s">
        <v>21</v>
      </c>
      <c r="B10" t="s">
        <v>30</v>
      </c>
      <c r="C10" s="4">
        <v>13.054945054945</v>
      </c>
      <c r="D10" s="4">
        <v>68.038461538461505</v>
      </c>
      <c r="E10" s="4">
        <v>8.4258241758241699</v>
      </c>
      <c r="F10" s="4">
        <v>25.104395604395599</v>
      </c>
      <c r="G10" s="4">
        <f t="shared" si="0"/>
        <v>101.56868131868129</v>
      </c>
      <c r="H10" s="4">
        <f t="shared" si="1"/>
        <v>7.7800925925926228</v>
      </c>
      <c r="I10" s="4">
        <f t="shared" si="2"/>
        <v>5.211700336700356</v>
      </c>
    </row>
    <row r="11" spans="1:9" x14ac:dyDescent="0.2">
      <c r="A11" t="s">
        <v>21</v>
      </c>
      <c r="B11" t="s">
        <v>31</v>
      </c>
      <c r="C11" s="4">
        <v>19.131868131868099</v>
      </c>
      <c r="D11" s="4">
        <v>23.560329670329601</v>
      </c>
      <c r="E11" s="4">
        <v>3.0183516483516399</v>
      </c>
      <c r="F11" s="4">
        <v>51.068241758241697</v>
      </c>
      <c r="G11" s="4">
        <f t="shared" si="0"/>
        <v>77.646923076922945</v>
      </c>
      <c r="H11" s="4">
        <f t="shared" si="1"/>
        <v>4.0585123492245838</v>
      </c>
      <c r="I11" s="4">
        <f t="shared" si="2"/>
        <v>1.2314704192992518</v>
      </c>
    </row>
    <row r="12" spans="1:9" x14ac:dyDescent="0.2">
      <c r="A12" t="s">
        <v>21</v>
      </c>
      <c r="B12" t="s">
        <v>32</v>
      </c>
      <c r="C12" s="4">
        <v>22.8241758241758</v>
      </c>
      <c r="D12" s="4">
        <v>6.3708791208791196</v>
      </c>
      <c r="E12" s="4">
        <v>21.162087912087902</v>
      </c>
      <c r="F12" s="4">
        <v>73.392857142857096</v>
      </c>
      <c r="G12" s="4">
        <f t="shared" si="0"/>
        <v>100.92582417582412</v>
      </c>
      <c r="H12" s="4">
        <f t="shared" si="1"/>
        <v>4.4218825228695255</v>
      </c>
      <c r="I12" s="4">
        <f t="shared" si="2"/>
        <v>0.27912855079441529</v>
      </c>
    </row>
    <row r="13" spans="1:9" x14ac:dyDescent="0.2">
      <c r="A13" t="s">
        <v>21</v>
      </c>
      <c r="B13" t="s">
        <v>33</v>
      </c>
      <c r="C13" s="4">
        <v>125.373626373626</v>
      </c>
      <c r="D13" s="4">
        <v>44.19</v>
      </c>
      <c r="E13" s="4">
        <v>97.888791208791204</v>
      </c>
      <c r="F13" s="4">
        <v>373.15978021977998</v>
      </c>
      <c r="G13" s="4">
        <f t="shared" si="0"/>
        <v>515.23857142857116</v>
      </c>
      <c r="H13" s="4">
        <f t="shared" si="1"/>
        <v>4.1096248575685967</v>
      </c>
      <c r="I13" s="4">
        <f t="shared" si="2"/>
        <v>0.35246647383644597</v>
      </c>
    </row>
    <row r="14" spans="1:9" x14ac:dyDescent="0.2">
      <c r="A14" t="s">
        <v>21</v>
      </c>
      <c r="B14" t="s">
        <v>34</v>
      </c>
      <c r="C14" s="4">
        <v>66.241758241758205</v>
      </c>
      <c r="D14" s="4">
        <v>25.376373626373599</v>
      </c>
      <c r="E14" s="4">
        <v>42.280219780219703</v>
      </c>
      <c r="F14" s="4">
        <v>141.013956043956</v>
      </c>
      <c r="G14" s="4">
        <f t="shared" si="0"/>
        <v>208.67054945054929</v>
      </c>
      <c r="H14" s="4">
        <f t="shared" si="1"/>
        <v>3.1501360318513596</v>
      </c>
      <c r="I14" s="4">
        <f t="shared" si="2"/>
        <v>0.38308725945587241</v>
      </c>
    </row>
    <row r="15" spans="1:9" x14ac:dyDescent="0.2">
      <c r="A15" t="s">
        <v>21</v>
      </c>
      <c r="B15" t="s">
        <v>35</v>
      </c>
      <c r="C15" s="4">
        <v>92.890109890109798</v>
      </c>
      <c r="D15" s="4">
        <v>48.6</v>
      </c>
      <c r="E15" s="4">
        <v>91.316483516483501</v>
      </c>
      <c r="F15" s="4">
        <v>350.83736263736199</v>
      </c>
      <c r="G15" s="4">
        <f t="shared" si="0"/>
        <v>490.75384615384553</v>
      </c>
      <c r="H15" s="4">
        <f t="shared" si="1"/>
        <v>5.2831657399739722</v>
      </c>
      <c r="I15" s="4">
        <f t="shared" si="2"/>
        <v>0.52319886430853002</v>
      </c>
    </row>
    <row r="16" spans="1:9" x14ac:dyDescent="0.2">
      <c r="A16" t="s">
        <v>21</v>
      </c>
      <c r="B16" t="s">
        <v>36</v>
      </c>
      <c r="C16" s="4">
        <v>75.725274725274701</v>
      </c>
      <c r="D16" s="4">
        <v>28.7153846153846</v>
      </c>
      <c r="E16" s="4">
        <v>44.105494505494498</v>
      </c>
      <c r="F16" s="4">
        <v>231.75934065934001</v>
      </c>
      <c r="G16" s="4">
        <f t="shared" si="0"/>
        <v>304.58021978021912</v>
      </c>
      <c r="H16" s="4">
        <f t="shared" si="1"/>
        <v>4.0221738499492021</v>
      </c>
      <c r="I16" s="4">
        <f t="shared" si="2"/>
        <v>0.37920475983166441</v>
      </c>
    </row>
    <row r="17" spans="1:9" x14ac:dyDescent="0.2">
      <c r="A17" t="s">
        <v>21</v>
      </c>
      <c r="B17" t="s">
        <v>37</v>
      </c>
      <c r="C17" s="4">
        <v>110.461538461538</v>
      </c>
      <c r="D17" s="4">
        <v>25.7043956043956</v>
      </c>
      <c r="E17" s="4">
        <v>54.994505494505397</v>
      </c>
      <c r="F17" s="4">
        <v>385.70989010989001</v>
      </c>
      <c r="G17" s="4">
        <f t="shared" si="0"/>
        <v>466.408791208791</v>
      </c>
      <c r="H17" s="4">
        <f t="shared" si="1"/>
        <v>4.2223637087146999</v>
      </c>
      <c r="I17" s="4">
        <f t="shared" si="2"/>
        <v>0.23269996020692493</v>
      </c>
    </row>
    <row r="18" spans="1:9" x14ac:dyDescent="0.2">
      <c r="A18" t="s">
        <v>21</v>
      </c>
      <c r="B18" t="s">
        <v>38</v>
      </c>
      <c r="C18" s="4">
        <v>35.351648351648301</v>
      </c>
      <c r="D18" s="4">
        <v>10.8934065934065</v>
      </c>
      <c r="E18" s="4">
        <v>19.704615384615298</v>
      </c>
      <c r="F18" s="4">
        <v>69.970439560439502</v>
      </c>
      <c r="G18" s="4">
        <f t="shared" si="0"/>
        <v>100.56846153846129</v>
      </c>
      <c r="H18" s="4">
        <f t="shared" si="1"/>
        <v>2.8448026111283777</v>
      </c>
      <c r="I18" s="4">
        <f t="shared" si="2"/>
        <v>0.30814423375815758</v>
      </c>
    </row>
    <row r="19" spans="1:9" x14ac:dyDescent="0.2">
      <c r="A19" t="s">
        <v>21</v>
      </c>
      <c r="B19" t="s">
        <v>39</v>
      </c>
      <c r="C19" s="4">
        <v>24.890109890109802</v>
      </c>
      <c r="D19" s="4">
        <v>11.282967032967001</v>
      </c>
      <c r="E19" s="4">
        <v>14.7445054945054</v>
      </c>
      <c r="F19" s="4">
        <v>61.601648351648301</v>
      </c>
      <c r="G19" s="4">
        <f t="shared" si="0"/>
        <v>87.629120879120705</v>
      </c>
      <c r="H19" s="4">
        <f t="shared" si="1"/>
        <v>3.5206401766004469</v>
      </c>
      <c r="I19" s="4">
        <f t="shared" si="2"/>
        <v>0.453311258278146</v>
      </c>
    </row>
    <row r="20" spans="1:9" x14ac:dyDescent="0.2">
      <c r="A20" t="s">
        <v>21</v>
      </c>
      <c r="B20" t="s">
        <v>40</v>
      </c>
      <c r="C20" s="4">
        <v>63.6483516483516</v>
      </c>
      <c r="D20" s="4">
        <v>34.963736263736202</v>
      </c>
      <c r="E20" s="4">
        <v>39.519780219780202</v>
      </c>
      <c r="F20" s="4">
        <v>142.871428571428</v>
      </c>
      <c r="G20" s="4">
        <f t="shared" si="0"/>
        <v>217.35494505494441</v>
      </c>
      <c r="H20" s="4">
        <f t="shared" si="1"/>
        <v>3.4149343922651858</v>
      </c>
      <c r="I20" s="4">
        <f t="shared" si="2"/>
        <v>0.54932665745856302</v>
      </c>
    </row>
    <row r="21" spans="1:9" x14ac:dyDescent="0.2">
      <c r="A21" t="s">
        <v>21</v>
      </c>
      <c r="B21" t="s">
        <v>41</v>
      </c>
      <c r="C21" s="4">
        <v>57.593406593406499</v>
      </c>
      <c r="D21" s="4">
        <v>9.1758241758241699</v>
      </c>
      <c r="E21" s="4">
        <v>69.153846153846104</v>
      </c>
      <c r="F21" s="4">
        <v>169.78318681318601</v>
      </c>
      <c r="G21" s="4">
        <f t="shared" si="0"/>
        <v>248.11285714285629</v>
      </c>
      <c r="H21" s="4">
        <f t="shared" si="1"/>
        <v>4.3080080137378287</v>
      </c>
      <c r="I21" s="4">
        <f t="shared" si="2"/>
        <v>0.1593207403167336</v>
      </c>
    </row>
    <row r="22" spans="1:9" x14ac:dyDescent="0.2">
      <c r="A22" t="s">
        <v>21</v>
      </c>
      <c r="B22" t="s">
        <v>42</v>
      </c>
      <c r="C22" s="4">
        <v>43.098901098901003</v>
      </c>
      <c r="D22" s="4">
        <v>22.282967032967001</v>
      </c>
      <c r="E22" s="4">
        <v>22.271978021978001</v>
      </c>
      <c r="F22" s="4">
        <v>88.865384615384599</v>
      </c>
      <c r="G22" s="4">
        <f t="shared" si="0"/>
        <v>133.42032967032961</v>
      </c>
      <c r="H22" s="4">
        <f t="shared" si="1"/>
        <v>3.0956782253952122</v>
      </c>
      <c r="I22" s="4">
        <f t="shared" si="2"/>
        <v>0.51701937786843488</v>
      </c>
    </row>
    <row r="23" spans="1:9" x14ac:dyDescent="0.2">
      <c r="A23" t="s">
        <v>21</v>
      </c>
      <c r="B23" t="s">
        <v>43</v>
      </c>
      <c r="C23" s="4">
        <v>36.703296703296701</v>
      </c>
      <c r="D23" s="4">
        <v>16.162087912087902</v>
      </c>
      <c r="E23" s="4">
        <v>8.2554945054945001</v>
      </c>
      <c r="F23" s="4">
        <v>76.859890109890102</v>
      </c>
      <c r="G23" s="4">
        <f t="shared" si="0"/>
        <v>101.2774725274725</v>
      </c>
      <c r="H23" s="4">
        <f t="shared" si="1"/>
        <v>2.7593562874251489</v>
      </c>
      <c r="I23" s="4">
        <f t="shared" si="2"/>
        <v>0.44034431137724528</v>
      </c>
    </row>
    <row r="24" spans="1:9" x14ac:dyDescent="0.2">
      <c r="A24" t="s">
        <v>21</v>
      </c>
      <c r="B24" t="s">
        <v>44</v>
      </c>
      <c r="C24" s="4">
        <v>38.802197802197803</v>
      </c>
      <c r="D24" s="4">
        <v>12.700549450549399</v>
      </c>
      <c r="E24" s="4">
        <v>22.6428571428571</v>
      </c>
      <c r="F24" s="4">
        <v>96.173076923076906</v>
      </c>
      <c r="G24" s="4">
        <f t="shared" si="0"/>
        <v>131.51648351648339</v>
      </c>
      <c r="H24" s="4">
        <f t="shared" si="1"/>
        <v>3.3894080996884703</v>
      </c>
      <c r="I24" s="4">
        <f t="shared" si="2"/>
        <v>0.32731520815632831</v>
      </c>
    </row>
    <row r="25" spans="1:9" x14ac:dyDescent="0.2">
      <c r="A25" t="s">
        <v>21</v>
      </c>
      <c r="B25" t="s">
        <v>45</v>
      </c>
      <c r="C25" s="4">
        <v>52.956043956043899</v>
      </c>
      <c r="D25" s="4">
        <v>17.2390109890109</v>
      </c>
      <c r="E25" s="4">
        <v>17.288461538461501</v>
      </c>
      <c r="F25" s="4">
        <v>121.008241758241</v>
      </c>
      <c r="G25" s="4">
        <f t="shared" si="0"/>
        <v>155.5357142857134</v>
      </c>
      <c r="H25" s="4">
        <f t="shared" si="1"/>
        <v>2.9370720066403684</v>
      </c>
      <c r="I25" s="4">
        <f t="shared" si="2"/>
        <v>0.32553434322473407</v>
      </c>
    </row>
    <row r="26" spans="1:9" x14ac:dyDescent="0.2">
      <c r="A26" t="s">
        <v>21</v>
      </c>
      <c r="B26" t="s">
        <v>46</v>
      </c>
      <c r="C26" s="4">
        <v>38.802197802197803</v>
      </c>
      <c r="D26" s="4">
        <v>6.6428571428571397</v>
      </c>
      <c r="E26" s="4">
        <v>32.285714285714199</v>
      </c>
      <c r="F26" s="4">
        <v>82.629120879120805</v>
      </c>
      <c r="G26" s="4">
        <f t="shared" si="0"/>
        <v>121.55769230769215</v>
      </c>
      <c r="H26" s="4">
        <f t="shared" si="1"/>
        <v>3.13275276125743</v>
      </c>
      <c r="I26" s="4">
        <f t="shared" si="2"/>
        <v>0.17119796091758699</v>
      </c>
    </row>
    <row r="27" spans="1:9" x14ac:dyDescent="0.2">
      <c r="A27" t="s">
        <v>21</v>
      </c>
      <c r="B27" t="s">
        <v>47</v>
      </c>
      <c r="C27" s="4">
        <v>52.373626373626301</v>
      </c>
      <c r="D27" s="4">
        <v>19.038461538461501</v>
      </c>
      <c r="E27" s="4">
        <v>36.197802197802098</v>
      </c>
      <c r="F27" s="4">
        <v>124.01648351648301</v>
      </c>
      <c r="G27" s="4">
        <f t="shared" si="0"/>
        <v>179.25274725274659</v>
      </c>
      <c r="H27" s="4">
        <f t="shared" si="1"/>
        <v>3.4225765841376337</v>
      </c>
      <c r="I27" s="4">
        <f t="shared" si="2"/>
        <v>0.36351237935375558</v>
      </c>
    </row>
    <row r="28" spans="1:9" x14ac:dyDescent="0.2">
      <c r="A28" t="s">
        <v>21</v>
      </c>
      <c r="B28" t="s">
        <v>48</v>
      </c>
      <c r="C28" s="4">
        <v>49.725274725274701</v>
      </c>
      <c r="D28" s="4">
        <v>25.582417582417499</v>
      </c>
      <c r="E28" s="4">
        <v>15.436813186813101</v>
      </c>
      <c r="F28" s="4">
        <v>123.967032967032</v>
      </c>
      <c r="G28" s="4">
        <f t="shared" si="0"/>
        <v>164.9862637362626</v>
      </c>
      <c r="H28" s="4">
        <f t="shared" si="1"/>
        <v>3.3179558011049513</v>
      </c>
      <c r="I28" s="4">
        <f t="shared" si="2"/>
        <v>0.51447513812154555</v>
      </c>
    </row>
    <row r="29" spans="1:9" x14ac:dyDescent="0.2">
      <c r="A29" t="s">
        <v>21</v>
      </c>
      <c r="B29" t="s">
        <v>49</v>
      </c>
      <c r="C29" s="4">
        <v>40.285714285714199</v>
      </c>
      <c r="D29" s="4">
        <v>4.22527472527472</v>
      </c>
      <c r="E29" s="4">
        <v>33.968791208791203</v>
      </c>
      <c r="F29" s="4">
        <v>97.680329670329598</v>
      </c>
      <c r="G29" s="4">
        <f t="shared" si="0"/>
        <v>135.87439560439552</v>
      </c>
      <c r="H29" s="4">
        <f t="shared" si="1"/>
        <v>3.3727686852154988</v>
      </c>
      <c r="I29" s="4">
        <f t="shared" si="2"/>
        <v>0.10488270594653583</v>
      </c>
    </row>
    <row r="30" spans="1:9" x14ac:dyDescent="0.2">
      <c r="A30" t="s">
        <v>21</v>
      </c>
      <c r="B30" t="s">
        <v>50</v>
      </c>
      <c r="C30" s="4">
        <v>41.153846153846096</v>
      </c>
      <c r="D30" s="4">
        <v>18.560439560439502</v>
      </c>
      <c r="E30" s="4">
        <v>17.1727472527472</v>
      </c>
      <c r="F30" s="4">
        <v>104.60989010989</v>
      </c>
      <c r="G30" s="4">
        <f t="shared" si="0"/>
        <v>140.34307692307669</v>
      </c>
      <c r="H30" s="4">
        <f t="shared" si="1"/>
        <v>3.4102056074766347</v>
      </c>
      <c r="I30" s="4">
        <f t="shared" si="2"/>
        <v>0.45100133511348384</v>
      </c>
    </row>
    <row r="31" spans="1:9" x14ac:dyDescent="0.2">
      <c r="A31" t="s">
        <v>21</v>
      </c>
      <c r="B31" t="s">
        <v>51</v>
      </c>
      <c r="C31" s="4">
        <v>50.703296703296701</v>
      </c>
      <c r="D31" s="4">
        <v>30.522197802197802</v>
      </c>
      <c r="E31" s="4">
        <v>41.855604395604303</v>
      </c>
      <c r="F31" s="4">
        <v>208.47714285714201</v>
      </c>
      <c r="G31" s="4">
        <f t="shared" si="0"/>
        <v>280.8549450549441</v>
      </c>
      <c r="H31" s="4">
        <f t="shared" si="1"/>
        <v>5.5391850888599725</v>
      </c>
      <c r="I31" s="4">
        <f t="shared" si="2"/>
        <v>0.60197659297789341</v>
      </c>
    </row>
    <row r="32" spans="1:9" x14ac:dyDescent="0.2">
      <c r="A32" t="s">
        <v>21</v>
      </c>
      <c r="B32" t="s">
        <v>52</v>
      </c>
      <c r="C32" s="4">
        <v>51.538461538461497</v>
      </c>
      <c r="D32" s="4">
        <v>20.244285714285699</v>
      </c>
      <c r="E32" s="4">
        <v>22.689560439560399</v>
      </c>
      <c r="F32" s="4">
        <v>150.66241758241699</v>
      </c>
      <c r="G32" s="4">
        <f t="shared" si="0"/>
        <v>193.5962637362631</v>
      </c>
      <c r="H32" s="4">
        <f t="shared" si="1"/>
        <v>3.7563454157782421</v>
      </c>
      <c r="I32" s="4">
        <f t="shared" si="2"/>
        <v>0.39279957356076761</v>
      </c>
    </row>
    <row r="33" spans="1:9" x14ac:dyDescent="0.2">
      <c r="A33" t="s">
        <v>21</v>
      </c>
      <c r="B33" t="s">
        <v>53</v>
      </c>
      <c r="C33" s="4">
        <v>66.252747252747199</v>
      </c>
      <c r="D33" s="4">
        <v>41.671538461538397</v>
      </c>
      <c r="E33" s="4">
        <v>26.122417582417501</v>
      </c>
      <c r="F33" s="4">
        <v>151.93626373626299</v>
      </c>
      <c r="G33" s="4">
        <f t="shared" si="0"/>
        <v>219.73021978021887</v>
      </c>
      <c r="H33" s="4">
        <f t="shared" si="1"/>
        <v>3.3165450323436612</v>
      </c>
      <c r="I33" s="4">
        <f t="shared" si="2"/>
        <v>0.62897827168684639</v>
      </c>
    </row>
    <row r="34" spans="1:9" x14ac:dyDescent="0.2">
      <c r="A34" t="s">
        <v>21</v>
      </c>
      <c r="B34" t="s">
        <v>54</v>
      </c>
      <c r="C34" s="4">
        <v>86.362637362637301</v>
      </c>
      <c r="D34" s="4">
        <v>26.807692307692299</v>
      </c>
      <c r="E34" s="4">
        <v>61.379120879120798</v>
      </c>
      <c r="F34" s="4">
        <v>226.892857142857</v>
      </c>
      <c r="G34" s="4">
        <f t="shared" si="0"/>
        <v>315.07967032967008</v>
      </c>
      <c r="H34" s="4">
        <f t="shared" si="1"/>
        <v>3.648333121262247</v>
      </c>
      <c r="I34" s="4">
        <f t="shared" si="2"/>
        <v>0.31040844891207547</v>
      </c>
    </row>
    <row r="35" spans="1:9" x14ac:dyDescent="0.2">
      <c r="A35" t="s">
        <v>21</v>
      </c>
      <c r="B35" t="s">
        <v>55</v>
      </c>
      <c r="C35" s="4">
        <v>97.131868131868103</v>
      </c>
      <c r="D35" s="4">
        <v>41.131868131868103</v>
      </c>
      <c r="E35" s="4">
        <v>31.508241758241699</v>
      </c>
      <c r="F35" s="4">
        <v>261.461538461538</v>
      </c>
      <c r="G35" s="4">
        <f t="shared" si="0"/>
        <v>334.10164835164778</v>
      </c>
      <c r="H35" s="4">
        <f t="shared" si="1"/>
        <v>3.439670777237239</v>
      </c>
      <c r="I35" s="4">
        <f t="shared" si="2"/>
        <v>0.42346419278198877</v>
      </c>
    </row>
    <row r="36" spans="1:9" x14ac:dyDescent="0.2">
      <c r="A36" t="s">
        <v>21</v>
      </c>
      <c r="B36" t="s">
        <v>19</v>
      </c>
      <c r="C36" s="4">
        <v>72.692307692307594</v>
      </c>
      <c r="D36" s="4">
        <v>10.403076923076901</v>
      </c>
      <c r="E36" s="4">
        <v>82.530109890109799</v>
      </c>
      <c r="F36" s="4">
        <v>159.81835164835101</v>
      </c>
      <c r="G36" s="4">
        <f t="shared" si="0"/>
        <v>252.75153846153771</v>
      </c>
      <c r="H36" s="4">
        <f t="shared" si="1"/>
        <v>3.4770052910052853</v>
      </c>
      <c r="I36" s="4">
        <f t="shared" si="2"/>
        <v>0.14311111111111099</v>
      </c>
    </row>
    <row r="37" spans="1:9" x14ac:dyDescent="0.2">
      <c r="A37" t="s">
        <v>21</v>
      </c>
      <c r="B37" t="s">
        <v>56</v>
      </c>
      <c r="C37" s="4">
        <v>67.505494505494497</v>
      </c>
      <c r="D37" s="4">
        <v>41.516483516483497</v>
      </c>
      <c r="E37" s="4">
        <v>41.3734065934065</v>
      </c>
      <c r="F37" s="4">
        <v>214.33659340659301</v>
      </c>
      <c r="G37" s="4">
        <f t="shared" si="0"/>
        <v>297.22648351648297</v>
      </c>
      <c r="H37" s="4">
        <f t="shared" si="1"/>
        <v>4.4029969070486654</v>
      </c>
      <c r="I37" s="4">
        <f t="shared" si="2"/>
        <v>0.61500895328015603</v>
      </c>
    </row>
    <row r="38" spans="1:9" x14ac:dyDescent="0.2">
      <c r="A38" t="s">
        <v>21</v>
      </c>
      <c r="B38" t="s">
        <v>18</v>
      </c>
      <c r="C38" s="4">
        <v>45.626373626373599</v>
      </c>
      <c r="D38" s="4">
        <v>5.6785714285714199</v>
      </c>
      <c r="E38" s="4">
        <v>23.412087912087902</v>
      </c>
      <c r="F38" s="4">
        <v>118.865604395604</v>
      </c>
      <c r="G38" s="4">
        <f t="shared" si="0"/>
        <v>147.95626373626331</v>
      </c>
      <c r="H38" s="4">
        <f t="shared" si="1"/>
        <v>3.242779383429665</v>
      </c>
      <c r="I38" s="4">
        <f t="shared" si="2"/>
        <v>0.12445809248554902</v>
      </c>
    </row>
    <row r="39" spans="1:9" x14ac:dyDescent="0.2">
      <c r="A39" t="s">
        <v>21</v>
      </c>
      <c r="B39" t="s">
        <v>57</v>
      </c>
      <c r="C39" s="4">
        <v>71.351648351648294</v>
      </c>
      <c r="D39" s="4">
        <v>47.620879120879103</v>
      </c>
      <c r="E39" s="4">
        <v>24.7967032967032</v>
      </c>
      <c r="F39" s="4">
        <v>251.30494505494499</v>
      </c>
      <c r="G39" s="4">
        <f t="shared" si="0"/>
        <v>323.7225274725273</v>
      </c>
      <c r="H39" s="4">
        <f t="shared" si="1"/>
        <v>4.537001386108118</v>
      </c>
      <c r="I39" s="4">
        <f t="shared" si="2"/>
        <v>0.66741105806252921</v>
      </c>
    </row>
    <row r="40" spans="1:9" x14ac:dyDescent="0.2">
      <c r="A40" t="s">
        <v>21</v>
      </c>
      <c r="B40" t="s">
        <v>58</v>
      </c>
      <c r="C40" s="4">
        <v>76.846153846153797</v>
      </c>
      <c r="D40" s="4">
        <v>43.060439560439498</v>
      </c>
      <c r="E40" s="4">
        <v>48.365384615384599</v>
      </c>
      <c r="F40" s="4">
        <v>177.06318681318601</v>
      </c>
      <c r="G40" s="4">
        <f t="shared" si="0"/>
        <v>268.48901098901013</v>
      </c>
      <c r="H40" s="4">
        <f t="shared" si="1"/>
        <v>3.4938509938509847</v>
      </c>
      <c r="I40" s="4">
        <f t="shared" si="2"/>
        <v>0.56034606034605994</v>
      </c>
    </row>
    <row r="41" spans="1:9" x14ac:dyDescent="0.2">
      <c r="A41" t="s">
        <v>21</v>
      </c>
      <c r="B41" t="s">
        <v>59</v>
      </c>
      <c r="C41" s="4">
        <v>252.74725274725199</v>
      </c>
      <c r="D41" s="4">
        <v>104.80494505494499</v>
      </c>
      <c r="E41" s="4">
        <v>126.365384615384</v>
      </c>
      <c r="F41" s="4">
        <v>830.10439560439499</v>
      </c>
      <c r="G41" s="4">
        <f t="shared" si="0"/>
        <v>1061.274725274724</v>
      </c>
      <c r="H41" s="4">
        <f t="shared" si="1"/>
        <v>4.198956521739138</v>
      </c>
      <c r="I41" s="4">
        <f t="shared" si="2"/>
        <v>0.41466304347826188</v>
      </c>
    </row>
    <row r="42" spans="1:9" x14ac:dyDescent="0.2">
      <c r="A42" t="s">
        <v>21</v>
      </c>
      <c r="B42" t="s">
        <v>60</v>
      </c>
      <c r="C42" s="4">
        <v>39.703296703296701</v>
      </c>
      <c r="D42" s="4">
        <v>1.99494505494505</v>
      </c>
      <c r="E42" s="4">
        <v>1.4321978021977999</v>
      </c>
      <c r="F42" s="4">
        <v>66.4050549450549</v>
      </c>
      <c r="G42" s="4">
        <f t="shared" si="0"/>
        <v>69.832197802197754</v>
      </c>
      <c r="H42" s="4">
        <f t="shared" si="1"/>
        <v>1.7588513700525867</v>
      </c>
      <c r="I42" s="4">
        <f t="shared" si="2"/>
        <v>5.024633268751718E-2</v>
      </c>
    </row>
    <row r="43" spans="1:9" x14ac:dyDescent="0.2">
      <c r="A43" t="s">
        <v>21</v>
      </c>
      <c r="B43" t="s">
        <v>61</v>
      </c>
      <c r="C43" s="4">
        <v>37.626373626373599</v>
      </c>
      <c r="D43" s="4">
        <v>23.038461538461501</v>
      </c>
      <c r="E43" s="4">
        <v>2.4697802197802101</v>
      </c>
      <c r="F43" s="4">
        <v>109.752747252747</v>
      </c>
      <c r="G43" s="4">
        <f t="shared" si="0"/>
        <v>135.26098901098871</v>
      </c>
      <c r="H43" s="4">
        <f t="shared" si="1"/>
        <v>3.5948452102803685</v>
      </c>
      <c r="I43" s="4">
        <f t="shared" si="2"/>
        <v>0.612295560747663</v>
      </c>
    </row>
    <row r="44" spans="1:9" x14ac:dyDescent="0.2">
      <c r="A44" t="s">
        <v>21</v>
      </c>
      <c r="B44" t="s">
        <v>62</v>
      </c>
      <c r="C44" s="4">
        <v>43.065934065934002</v>
      </c>
      <c r="D44" s="4">
        <v>22.073296703296698</v>
      </c>
      <c r="E44" s="4">
        <v>26.8485714285714</v>
      </c>
      <c r="F44" s="4">
        <v>97.582417582417506</v>
      </c>
      <c r="G44" s="4">
        <f t="shared" si="0"/>
        <v>146.5042857142856</v>
      </c>
      <c r="H44" s="4">
        <f t="shared" si="1"/>
        <v>3.4018601684103111</v>
      </c>
      <c r="I44" s="4">
        <f t="shared" si="2"/>
        <v>0.51254656800204201</v>
      </c>
    </row>
    <row r="45" spans="1:9" x14ac:dyDescent="0.2">
      <c r="A45" t="s">
        <v>21</v>
      </c>
      <c r="B45" t="s">
        <v>63</v>
      </c>
      <c r="C45" s="4">
        <v>37.835164835164797</v>
      </c>
      <c r="D45" s="4">
        <v>17.466373626373599</v>
      </c>
      <c r="E45" s="4">
        <v>25.6021978021978</v>
      </c>
      <c r="F45" s="4">
        <v>60.710109890109798</v>
      </c>
      <c r="G45" s="4">
        <f t="shared" si="0"/>
        <v>103.77868131868121</v>
      </c>
      <c r="H45" s="4">
        <f t="shared" si="1"/>
        <v>2.7429160615742085</v>
      </c>
      <c r="I45" s="4">
        <f t="shared" si="2"/>
        <v>0.46164391519024084</v>
      </c>
    </row>
    <row r="46" spans="1:9" x14ac:dyDescent="0.2">
      <c r="A46" t="s">
        <v>21</v>
      </c>
      <c r="B46" t="s">
        <v>64</v>
      </c>
      <c r="C46" s="4">
        <v>34.153846153846096</v>
      </c>
      <c r="D46" s="4">
        <v>8.4868131868131798</v>
      </c>
      <c r="E46" s="4">
        <v>22.277582417582401</v>
      </c>
      <c r="F46" s="4">
        <v>92.470659340659296</v>
      </c>
      <c r="G46" s="4">
        <f t="shared" si="0"/>
        <v>123.23505494505488</v>
      </c>
      <c r="H46" s="4">
        <f t="shared" si="1"/>
        <v>3.6082335907335952</v>
      </c>
      <c r="I46" s="4">
        <f t="shared" si="2"/>
        <v>0.24848777348777371</v>
      </c>
    </row>
    <row r="47" spans="1:9" x14ac:dyDescent="0.2">
      <c r="A47" t="s">
        <v>21</v>
      </c>
      <c r="B47" t="s">
        <v>65</v>
      </c>
      <c r="C47" s="4">
        <v>50.560439560439498</v>
      </c>
      <c r="D47" s="4">
        <v>47.557692307692299</v>
      </c>
      <c r="E47" s="4">
        <v>12.107142857142801</v>
      </c>
      <c r="F47" s="4">
        <v>131.34065934065899</v>
      </c>
      <c r="G47" s="4">
        <f t="shared" si="0"/>
        <v>191.00549450549408</v>
      </c>
      <c r="H47" s="4">
        <f t="shared" si="1"/>
        <v>3.7777657031080163</v>
      </c>
      <c r="I47" s="4">
        <f t="shared" si="2"/>
        <v>0.94061073679634966</v>
      </c>
    </row>
    <row r="48" spans="1:9" x14ac:dyDescent="0.2">
      <c r="A48" t="s">
        <v>21</v>
      </c>
      <c r="B48" t="s">
        <v>66</v>
      </c>
      <c r="C48" s="4">
        <v>22.703296703296701</v>
      </c>
      <c r="D48" s="4">
        <v>17.186813186813101</v>
      </c>
      <c r="E48" s="4">
        <v>13.5027472527472</v>
      </c>
      <c r="F48" s="4">
        <v>51.966153846153802</v>
      </c>
      <c r="G48" s="4">
        <f t="shared" si="0"/>
        <v>82.655714285714112</v>
      </c>
      <c r="H48" s="4">
        <f t="shared" si="1"/>
        <v>3.6406921587608831</v>
      </c>
      <c r="I48" s="4">
        <f t="shared" si="2"/>
        <v>0.75701839303000595</v>
      </c>
    </row>
    <row r="49" spans="1:9" x14ac:dyDescent="0.2">
      <c r="A49" t="s">
        <v>21</v>
      </c>
      <c r="B49" t="s">
        <v>67</v>
      </c>
      <c r="C49" s="4">
        <v>33.615384615384599</v>
      </c>
      <c r="D49" s="4">
        <v>21.881868131868099</v>
      </c>
      <c r="E49" s="4">
        <v>13.0054945054945</v>
      </c>
      <c r="F49" s="4">
        <v>75.714285714285694</v>
      </c>
      <c r="G49" s="4">
        <f t="shared" si="0"/>
        <v>110.60164835164829</v>
      </c>
      <c r="H49" s="4">
        <f t="shared" si="1"/>
        <v>3.2902092186989211</v>
      </c>
      <c r="I49" s="4">
        <f t="shared" si="2"/>
        <v>0.65094802222948611</v>
      </c>
    </row>
    <row r="50" spans="1:9" x14ac:dyDescent="0.2">
      <c r="A50" t="s">
        <v>21</v>
      </c>
      <c r="B50" t="s">
        <v>68</v>
      </c>
      <c r="C50" s="4">
        <v>121.956043956043</v>
      </c>
      <c r="D50" s="4">
        <v>38.442307692307601</v>
      </c>
      <c r="E50" s="4">
        <v>118.55494505494499</v>
      </c>
      <c r="F50" s="4">
        <v>375.48791208791198</v>
      </c>
      <c r="G50" s="4">
        <f t="shared" si="0"/>
        <v>532.4851648351646</v>
      </c>
      <c r="H50" s="4">
        <f t="shared" si="1"/>
        <v>4.366205622634741</v>
      </c>
      <c r="I50" s="4">
        <f t="shared" si="2"/>
        <v>0.31521445305460616</v>
      </c>
    </row>
    <row r="51" spans="1:9" x14ac:dyDescent="0.2">
      <c r="A51" t="s">
        <v>21</v>
      </c>
      <c r="B51" t="s">
        <v>69</v>
      </c>
      <c r="C51" s="4">
        <v>34.890109890109798</v>
      </c>
      <c r="D51" s="4">
        <v>14.46</v>
      </c>
      <c r="E51" s="4">
        <v>19.045384615384599</v>
      </c>
      <c r="F51" s="4">
        <v>74.259230769230697</v>
      </c>
      <c r="G51" s="4">
        <f t="shared" si="0"/>
        <v>107.7646153846153</v>
      </c>
      <c r="H51" s="4">
        <f t="shared" si="1"/>
        <v>3.0886866141732341</v>
      </c>
      <c r="I51" s="4">
        <f t="shared" si="2"/>
        <v>0.41444409448819008</v>
      </c>
    </row>
    <row r="52" spans="1:9" x14ac:dyDescent="0.2">
      <c r="A52" t="s">
        <v>21</v>
      </c>
      <c r="B52" t="s">
        <v>70</v>
      </c>
      <c r="C52" s="4">
        <v>160.30769230769201</v>
      </c>
      <c r="D52" s="4">
        <v>69.192307692307594</v>
      </c>
      <c r="E52" s="4">
        <v>92.032967032966994</v>
      </c>
      <c r="F52" s="4">
        <v>489.74681318681297</v>
      </c>
      <c r="G52" s="4">
        <f t="shared" si="0"/>
        <v>650.97208791208755</v>
      </c>
      <c r="H52" s="4">
        <f t="shared" si="1"/>
        <v>4.0607663833287688</v>
      </c>
      <c r="I52" s="4">
        <f t="shared" si="2"/>
        <v>0.4316218809980808</v>
      </c>
    </row>
    <row r="53" spans="1:9" x14ac:dyDescent="0.2">
      <c r="A53" t="s">
        <v>21</v>
      </c>
      <c r="B53" t="s">
        <v>71</v>
      </c>
      <c r="C53" s="4">
        <v>60.098901098901003</v>
      </c>
      <c r="D53" s="4">
        <v>32.086813186813103</v>
      </c>
      <c r="E53" s="4">
        <v>62.653846153846096</v>
      </c>
      <c r="F53" s="4">
        <v>197.97802197802099</v>
      </c>
      <c r="G53" s="4">
        <f t="shared" si="0"/>
        <v>292.71868131868018</v>
      </c>
      <c r="H53" s="4">
        <f t="shared" si="1"/>
        <v>4.8706162004022566</v>
      </c>
      <c r="I53" s="4">
        <f t="shared" si="2"/>
        <v>0.5339001645639051</v>
      </c>
    </row>
    <row r="54" spans="1:9" x14ac:dyDescent="0.2">
      <c r="A54" t="s">
        <v>21</v>
      </c>
      <c r="B54" t="s">
        <v>72</v>
      </c>
      <c r="C54" s="4">
        <v>45.769230769230703</v>
      </c>
      <c r="D54" s="4">
        <v>13.3104395604395</v>
      </c>
      <c r="E54" s="4">
        <v>19.593406593406499</v>
      </c>
      <c r="F54" s="4">
        <v>99.535714285714207</v>
      </c>
      <c r="G54" s="4">
        <f t="shared" si="0"/>
        <v>132.43956043956021</v>
      </c>
      <c r="H54" s="4">
        <f t="shared" si="1"/>
        <v>2.8936374549819921</v>
      </c>
      <c r="I54" s="4">
        <f t="shared" si="2"/>
        <v>0.29081632653061135</v>
      </c>
    </row>
    <row r="55" spans="1:9" x14ac:dyDescent="0.2">
      <c r="A55" t="s">
        <v>21</v>
      </c>
      <c r="B55" t="s">
        <v>73</v>
      </c>
      <c r="C55" s="4">
        <v>130.49450549450501</v>
      </c>
      <c r="D55" s="4">
        <v>90.804945054944994</v>
      </c>
      <c r="E55" s="4">
        <v>48.869450549450498</v>
      </c>
      <c r="F55" s="4">
        <v>320.55219780219699</v>
      </c>
      <c r="G55" s="4">
        <f t="shared" si="0"/>
        <v>460.22659340659249</v>
      </c>
      <c r="H55" s="4">
        <f t="shared" si="1"/>
        <v>3.5267890526315853</v>
      </c>
      <c r="I55" s="4">
        <f t="shared" si="2"/>
        <v>0.6958526315789495</v>
      </c>
    </row>
    <row r="56" spans="1:9" x14ac:dyDescent="0.2">
      <c r="A56" t="s">
        <v>21</v>
      </c>
      <c r="B56" t="s">
        <v>74</v>
      </c>
      <c r="C56" s="4">
        <v>59.505494505494497</v>
      </c>
      <c r="D56" s="4">
        <v>15.4230769230769</v>
      </c>
      <c r="E56" s="4">
        <v>50.082417582417499</v>
      </c>
      <c r="F56" s="4">
        <v>118.583296703296</v>
      </c>
      <c r="G56" s="4">
        <f t="shared" si="0"/>
        <v>184.08879120879038</v>
      </c>
      <c r="H56" s="4">
        <f t="shared" si="1"/>
        <v>3.0936435826407993</v>
      </c>
      <c r="I56" s="4">
        <f t="shared" si="2"/>
        <v>0.25918744228993501</v>
      </c>
    </row>
    <row r="57" spans="1:9" x14ac:dyDescent="0.2">
      <c r="A57" t="s">
        <v>21</v>
      </c>
      <c r="B57" t="s">
        <v>75</v>
      </c>
      <c r="C57" s="4">
        <v>70.780219780219696</v>
      </c>
      <c r="D57" s="4">
        <v>62.229780219780203</v>
      </c>
      <c r="E57" s="4">
        <v>44.374505494505399</v>
      </c>
      <c r="F57" s="4">
        <v>220.11109890109799</v>
      </c>
      <c r="G57" s="4">
        <f t="shared" si="0"/>
        <v>326.71538461538358</v>
      </c>
      <c r="H57" s="4">
        <f t="shared" si="1"/>
        <v>4.6159136780003012</v>
      </c>
      <c r="I57" s="4">
        <f t="shared" si="2"/>
        <v>0.87919732960720465</v>
      </c>
    </row>
    <row r="58" spans="1:9" x14ac:dyDescent="0.2">
      <c r="A58" t="s">
        <v>21</v>
      </c>
      <c r="B58" t="s">
        <v>76</v>
      </c>
      <c r="C58" s="4">
        <v>31.175824175824101</v>
      </c>
      <c r="D58" s="4">
        <v>14.509890109890099</v>
      </c>
      <c r="E58" s="4">
        <v>23.724175824175799</v>
      </c>
      <c r="F58" s="4">
        <v>97.706593406593399</v>
      </c>
      <c r="G58" s="4">
        <f t="shared" si="0"/>
        <v>135.94065934065929</v>
      </c>
      <c r="H58" s="4">
        <f t="shared" si="1"/>
        <v>4.3604511808248239</v>
      </c>
      <c r="I58" s="4">
        <f t="shared" si="2"/>
        <v>0.46542121959816785</v>
      </c>
    </row>
    <row r="59" spans="1:9" x14ac:dyDescent="0.2">
      <c r="A59" t="s">
        <v>21</v>
      </c>
      <c r="B59" t="s">
        <v>20</v>
      </c>
      <c r="C59" s="4">
        <v>82.560439560439505</v>
      </c>
      <c r="D59" s="4">
        <v>40.345384615384603</v>
      </c>
      <c r="E59" s="4">
        <v>42.771978021978001</v>
      </c>
      <c r="F59" s="4">
        <v>307.38692307692298</v>
      </c>
      <c r="G59" s="4">
        <f t="shared" si="0"/>
        <v>390.50428571428557</v>
      </c>
      <c r="H59" s="4">
        <f t="shared" si="1"/>
        <v>4.7299201384267286</v>
      </c>
      <c r="I59" s="4">
        <f t="shared" si="2"/>
        <v>0.48867695993611093</v>
      </c>
    </row>
    <row r="60" spans="1:9" x14ac:dyDescent="0.2">
      <c r="A60" t="s">
        <v>21</v>
      </c>
      <c r="B60" t="s">
        <v>77</v>
      </c>
      <c r="C60" s="4">
        <v>37.109890109890102</v>
      </c>
      <c r="D60" s="4">
        <v>38.926923076923003</v>
      </c>
      <c r="E60" s="4">
        <v>7.0043956043955999</v>
      </c>
      <c r="F60" s="4">
        <v>79.676703296703195</v>
      </c>
      <c r="G60" s="4">
        <f t="shared" si="0"/>
        <v>125.6080219780218</v>
      </c>
      <c r="H60" s="4">
        <f t="shared" si="1"/>
        <v>3.3847586615339016</v>
      </c>
      <c r="I60" s="4">
        <f t="shared" si="2"/>
        <v>1.0489635771394712</v>
      </c>
    </row>
    <row r="61" spans="1:9" x14ac:dyDescent="0.2">
      <c r="A61" t="s">
        <v>21</v>
      </c>
      <c r="B61" t="s">
        <v>78</v>
      </c>
      <c r="C61" s="4">
        <v>48.9670329670329</v>
      </c>
      <c r="D61" s="4">
        <v>14.2170329670329</v>
      </c>
      <c r="E61" s="4">
        <v>30.634615384615302</v>
      </c>
      <c r="F61" s="4">
        <v>143.65934065933999</v>
      </c>
      <c r="G61" s="4">
        <f t="shared" si="0"/>
        <v>188.5109890109882</v>
      </c>
      <c r="H61" s="4">
        <f t="shared" si="1"/>
        <v>3.8497531418312274</v>
      </c>
      <c r="I61" s="4">
        <f t="shared" si="2"/>
        <v>0.29033886894075306</v>
      </c>
    </row>
    <row r="62" spans="1:9" x14ac:dyDescent="0.2">
      <c r="A62" t="s">
        <v>21</v>
      </c>
      <c r="B62" t="s">
        <v>79</v>
      </c>
      <c r="C62" s="4">
        <v>41.230769230769198</v>
      </c>
      <c r="D62" s="4">
        <v>6.8571428571428497</v>
      </c>
      <c r="E62" s="4">
        <v>40.810439560439498</v>
      </c>
      <c r="F62" s="4">
        <v>103.947032967032</v>
      </c>
      <c r="G62" s="4">
        <f t="shared" si="0"/>
        <v>151.61461538461435</v>
      </c>
      <c r="H62" s="4">
        <f t="shared" si="1"/>
        <v>3.6772201492537091</v>
      </c>
      <c r="I62" s="4">
        <f t="shared" si="2"/>
        <v>0.16631130063965879</v>
      </c>
    </row>
    <row r="63" spans="1:9" x14ac:dyDescent="0.2">
      <c r="A63" t="s">
        <v>21</v>
      </c>
      <c r="B63" t="s">
        <v>80</v>
      </c>
      <c r="C63" s="4">
        <v>97.406593406593402</v>
      </c>
      <c r="D63" s="4">
        <v>41.892857142857103</v>
      </c>
      <c r="E63" s="4">
        <v>54.038461538461497</v>
      </c>
      <c r="F63" s="4">
        <v>356.21703296703203</v>
      </c>
      <c r="G63" s="4">
        <f t="shared" si="0"/>
        <v>452.14835164835063</v>
      </c>
      <c r="H63" s="4">
        <f t="shared" si="1"/>
        <v>4.6418659747292317</v>
      </c>
      <c r="I63" s="4">
        <f t="shared" si="2"/>
        <v>0.43008235559566749</v>
      </c>
    </row>
    <row r="64" spans="1:9" x14ac:dyDescent="0.2">
      <c r="A64" t="s">
        <v>21</v>
      </c>
      <c r="B64" t="s">
        <v>81</v>
      </c>
      <c r="C64" s="4">
        <v>122.47252747252701</v>
      </c>
      <c r="D64" s="4">
        <v>28.6593406593406</v>
      </c>
      <c r="E64" s="4">
        <v>54.695054945054899</v>
      </c>
      <c r="F64" s="4">
        <v>384.030219780219</v>
      </c>
      <c r="G64" s="4">
        <f t="shared" si="0"/>
        <v>467.38461538461451</v>
      </c>
      <c r="H64" s="4">
        <f t="shared" si="1"/>
        <v>3.8162404665769478</v>
      </c>
      <c r="I64" s="4">
        <f t="shared" si="2"/>
        <v>0.23400628084342795</v>
      </c>
    </row>
    <row r="65" spans="1:9" x14ac:dyDescent="0.2">
      <c r="A65" t="s">
        <v>21</v>
      </c>
      <c r="B65" t="s">
        <v>82</v>
      </c>
      <c r="C65" s="4">
        <v>29.3186813186813</v>
      </c>
      <c r="D65" s="4">
        <v>13.7582417582417</v>
      </c>
      <c r="E65" s="4">
        <v>10.857142857142801</v>
      </c>
      <c r="F65" s="4">
        <v>67.010989010988993</v>
      </c>
      <c r="G65" s="4">
        <f t="shared" si="0"/>
        <v>91.626373626373493</v>
      </c>
      <c r="H65" s="4">
        <f t="shared" si="1"/>
        <v>3.125187406296849</v>
      </c>
      <c r="I65" s="4">
        <f t="shared" si="2"/>
        <v>0.46926536731634017</v>
      </c>
    </row>
    <row r="66" spans="1:9" x14ac:dyDescent="0.2">
      <c r="A66" t="s">
        <v>21</v>
      </c>
      <c r="B66" t="s">
        <v>83</v>
      </c>
      <c r="C66" s="4">
        <v>29.428571428571399</v>
      </c>
      <c r="D66" s="4">
        <v>26.726593406593398</v>
      </c>
      <c r="E66" s="4">
        <v>11.4890109890109</v>
      </c>
      <c r="F66" s="4">
        <v>83.341428571428494</v>
      </c>
      <c r="G66" s="4">
        <f t="shared" ref="G66:G73" si="3">SUM(D66:F66)</f>
        <v>121.5570329670328</v>
      </c>
      <c r="H66" s="4">
        <f t="shared" ref="H66:H73" si="4">G66/C66</f>
        <v>4.1305787901418958</v>
      </c>
      <c r="I66" s="4">
        <f t="shared" ref="I66:I73" si="5">D66/C66</f>
        <v>0.90818521284540765</v>
      </c>
    </row>
    <row r="67" spans="1:9" x14ac:dyDescent="0.2">
      <c r="A67" t="s">
        <v>21</v>
      </c>
      <c r="B67" t="s">
        <v>84</v>
      </c>
      <c r="C67" s="4">
        <v>195.72527472527401</v>
      </c>
      <c r="D67" s="4">
        <v>141.643956043956</v>
      </c>
      <c r="E67" s="4">
        <v>98.258241758241695</v>
      </c>
      <c r="F67" s="4">
        <v>552.09648351648298</v>
      </c>
      <c r="G67" s="4">
        <f t="shared" si="3"/>
        <v>791.99868131868061</v>
      </c>
      <c r="H67" s="4">
        <f t="shared" si="4"/>
        <v>4.0464813879063612</v>
      </c>
      <c r="I67" s="4">
        <f t="shared" si="5"/>
        <v>0.72368760878109273</v>
      </c>
    </row>
    <row r="68" spans="1:9" x14ac:dyDescent="0.2">
      <c r="A68" t="s">
        <v>21</v>
      </c>
      <c r="B68" t="s">
        <v>85</v>
      </c>
      <c r="C68" s="4">
        <v>188.39560439560401</v>
      </c>
      <c r="D68" s="4">
        <v>101.72252747252701</v>
      </c>
      <c r="E68" s="4">
        <v>144.74450549450501</v>
      </c>
      <c r="F68" s="4">
        <v>601.95329670329602</v>
      </c>
      <c r="G68" s="4">
        <f t="shared" si="3"/>
        <v>848.4203296703281</v>
      </c>
      <c r="H68" s="4">
        <f t="shared" si="4"/>
        <v>4.5033976901539905</v>
      </c>
      <c r="I68" s="4">
        <f t="shared" si="5"/>
        <v>0.53994108726084789</v>
      </c>
    </row>
    <row r="69" spans="1:9" x14ac:dyDescent="0.2">
      <c r="A69" t="s">
        <v>21</v>
      </c>
      <c r="B69" t="s">
        <v>86</v>
      </c>
      <c r="C69" s="4">
        <v>133.142857142857</v>
      </c>
      <c r="D69" s="4">
        <v>44.275384615384603</v>
      </c>
      <c r="E69" s="4">
        <v>75.735384615384604</v>
      </c>
      <c r="F69" s="4">
        <v>409.33098901098901</v>
      </c>
      <c r="G69" s="4">
        <f t="shared" si="3"/>
        <v>529.34175824175827</v>
      </c>
      <c r="H69" s="4">
        <f t="shared" si="4"/>
        <v>3.9757428194123521</v>
      </c>
      <c r="I69" s="4">
        <f t="shared" si="5"/>
        <v>0.33254044239022806</v>
      </c>
    </row>
    <row r="70" spans="1:9" x14ac:dyDescent="0.2">
      <c r="A70" t="s">
        <v>21</v>
      </c>
      <c r="B70" t="s">
        <v>87</v>
      </c>
      <c r="C70" s="4">
        <v>38.384615384615302</v>
      </c>
      <c r="D70" s="4">
        <v>19.634615384615302</v>
      </c>
      <c r="E70" s="4">
        <v>19.2225274725274</v>
      </c>
      <c r="F70" s="4">
        <v>87.376373626373606</v>
      </c>
      <c r="G70" s="4">
        <f t="shared" si="3"/>
        <v>126.23351648351631</v>
      </c>
      <c r="H70" s="4">
        <f t="shared" si="4"/>
        <v>3.288648726023478</v>
      </c>
      <c r="I70" s="4">
        <f t="shared" si="5"/>
        <v>0.51152304609218335</v>
      </c>
    </row>
    <row r="71" spans="1:9" x14ac:dyDescent="0.2">
      <c r="A71" t="s">
        <v>21</v>
      </c>
      <c r="B71" t="s">
        <v>88</v>
      </c>
      <c r="C71" s="4">
        <v>46.6703296703296</v>
      </c>
      <c r="D71" s="4">
        <v>11.718131868131801</v>
      </c>
      <c r="E71" s="4">
        <v>30.498241758241701</v>
      </c>
      <c r="F71" s="4">
        <v>85.671978021978006</v>
      </c>
      <c r="G71" s="4">
        <f t="shared" si="3"/>
        <v>127.88835164835152</v>
      </c>
      <c r="H71" s="4">
        <f t="shared" si="4"/>
        <v>2.7402495879444326</v>
      </c>
      <c r="I71" s="4">
        <f t="shared" si="5"/>
        <v>0.25108311749470108</v>
      </c>
    </row>
    <row r="72" spans="1:9" x14ac:dyDescent="0.2">
      <c r="A72" t="s">
        <v>21</v>
      </c>
      <c r="B72" t="s">
        <v>89</v>
      </c>
      <c r="C72" s="4">
        <v>56.857142857142797</v>
      </c>
      <c r="D72" s="4">
        <v>13.0148351648351</v>
      </c>
      <c r="E72" s="4">
        <v>24.560989010989001</v>
      </c>
      <c r="F72" s="4">
        <v>182.99120879120801</v>
      </c>
      <c r="G72" s="4">
        <f t="shared" si="3"/>
        <v>220.56703296703211</v>
      </c>
      <c r="H72" s="4">
        <f t="shared" si="4"/>
        <v>3.8793196752995636</v>
      </c>
      <c r="I72" s="4">
        <f t="shared" si="5"/>
        <v>0.22890413606493917</v>
      </c>
    </row>
    <row r="73" spans="1:9" x14ac:dyDescent="0.2">
      <c r="A73" t="s">
        <v>21</v>
      </c>
      <c r="B73" t="s">
        <v>90</v>
      </c>
      <c r="C73" s="4">
        <v>116.05494505494499</v>
      </c>
      <c r="D73" s="4">
        <v>46.222527472527403</v>
      </c>
      <c r="E73" s="4">
        <v>81.6373626373626</v>
      </c>
      <c r="F73" s="4">
        <v>365.868131868131</v>
      </c>
      <c r="G73" s="4">
        <f t="shared" si="3"/>
        <v>493.72802197802099</v>
      </c>
      <c r="H73" s="4">
        <f t="shared" si="4"/>
        <v>4.2542609601363441</v>
      </c>
      <c r="I73" s="4">
        <f t="shared" si="5"/>
        <v>0.39828141274500484</v>
      </c>
    </row>
  </sheetData>
  <autoFilter ref="A1:I73"/>
  <conditionalFormatting sqref="A1:I73">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ND</vt:lpstr>
    </vt:vector>
  </TitlesOfParts>
  <Company>Long Term Care Community Coalition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Mollot</dc:creator>
  <cp:lastModifiedBy>Richard Mollot</cp:lastModifiedBy>
  <dcterms:created xsi:type="dcterms:W3CDTF">2017-10-29T15:42:44Z</dcterms:created>
  <dcterms:modified xsi:type="dcterms:W3CDTF">2017-10-30T20:16:00Z</dcterms:modified>
</cp:coreProperties>
</file>