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2160" windowHeight="15820" tabRatio="500" activeTab="1"/>
  </bookViews>
  <sheets>
    <sheet name="Notes" sheetId="4" r:id="rId1"/>
    <sheet name="HI" sheetId="44" r:id="rId2"/>
  </sheets>
  <definedNames>
    <definedName name="_xlnm._FilterDatabase" localSheetId="1" hidden="1">HI!$A$1:$I$40</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40" i="44" l="1"/>
  <c r="G40" i="44"/>
  <c r="H40" i="44"/>
  <c r="I39" i="44"/>
  <c r="G39" i="44"/>
  <c r="H39" i="44"/>
  <c r="I38" i="44"/>
  <c r="G38" i="44"/>
  <c r="H38" i="44"/>
  <c r="I37" i="44"/>
  <c r="G37" i="44"/>
  <c r="H37" i="44"/>
  <c r="I36" i="44"/>
  <c r="G36" i="44"/>
  <c r="H36" i="44"/>
  <c r="I35" i="44"/>
  <c r="G35" i="44"/>
  <c r="H35" i="44"/>
  <c r="I34" i="44"/>
  <c r="G34" i="44"/>
  <c r="H34" i="44"/>
  <c r="I33" i="44"/>
  <c r="G33" i="44"/>
  <c r="H33" i="44"/>
  <c r="I32" i="44"/>
  <c r="G32" i="44"/>
  <c r="H32" i="44"/>
  <c r="I31" i="44"/>
  <c r="G31" i="44"/>
  <c r="H31" i="44"/>
  <c r="I30" i="44"/>
  <c r="G30" i="44"/>
  <c r="H30" i="44"/>
  <c r="I29" i="44"/>
  <c r="G29" i="44"/>
  <c r="H29" i="44"/>
  <c r="I28" i="44"/>
  <c r="G28" i="44"/>
  <c r="H28" i="44"/>
  <c r="I27" i="44"/>
  <c r="G27" i="44"/>
  <c r="H27" i="44"/>
  <c r="I26" i="44"/>
  <c r="G26" i="44"/>
  <c r="H26" i="44"/>
  <c r="I25" i="44"/>
  <c r="G25" i="44"/>
  <c r="H25" i="44"/>
  <c r="I24" i="44"/>
  <c r="G24" i="44"/>
  <c r="H24" i="44"/>
  <c r="I23" i="44"/>
  <c r="G23" i="44"/>
  <c r="H23" i="44"/>
  <c r="I22" i="44"/>
  <c r="G22" i="44"/>
  <c r="H22" i="44"/>
  <c r="I21" i="44"/>
  <c r="G21" i="44"/>
  <c r="H21" i="44"/>
  <c r="I20" i="44"/>
  <c r="G20" i="44"/>
  <c r="H20" i="44"/>
  <c r="I19" i="44"/>
  <c r="G19" i="44"/>
  <c r="H19" i="44"/>
  <c r="I18" i="44"/>
  <c r="G18" i="44"/>
  <c r="H18" i="44"/>
  <c r="I17" i="44"/>
  <c r="G17" i="44"/>
  <c r="H17" i="44"/>
  <c r="I16" i="44"/>
  <c r="G16" i="44"/>
  <c r="H16" i="44"/>
  <c r="I15" i="44"/>
  <c r="G15" i="44"/>
  <c r="H15" i="44"/>
  <c r="I14" i="44"/>
  <c r="G14" i="44"/>
  <c r="H14" i="44"/>
  <c r="I13" i="44"/>
  <c r="G13" i="44"/>
  <c r="H13" i="44"/>
  <c r="I12" i="44"/>
  <c r="G12" i="44"/>
  <c r="H12" i="44"/>
  <c r="I11" i="44"/>
  <c r="G11" i="44"/>
  <c r="H11" i="44"/>
  <c r="I10" i="44"/>
  <c r="G10" i="44"/>
  <c r="H10" i="44"/>
  <c r="I9" i="44"/>
  <c r="G9" i="44"/>
  <c r="H9" i="44"/>
  <c r="I8" i="44"/>
  <c r="G8" i="44"/>
  <c r="H8" i="44"/>
  <c r="I7" i="44"/>
  <c r="G7" i="44"/>
  <c r="H7" i="44"/>
  <c r="I6" i="44"/>
  <c r="G6" i="44"/>
  <c r="H6" i="44"/>
  <c r="I5" i="44"/>
  <c r="G5" i="44"/>
  <c r="H5" i="44"/>
  <c r="I4" i="44"/>
  <c r="G4" i="44"/>
  <c r="H4" i="44"/>
  <c r="I3" i="44"/>
  <c r="G3" i="44"/>
  <c r="H3" i="44"/>
  <c r="I2" i="44"/>
  <c r="G2" i="44"/>
  <c r="H2" i="44"/>
</calcChain>
</file>

<file path=xl/sharedStrings.xml><?xml version="1.0" encoding="utf-8"?>
<sst xmlns="http://schemas.openxmlformats.org/spreadsheetml/2006/main" count="96" uniqueCount="58">
  <si>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</si>
  <si>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</si>
  <si>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</si>
  <si>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</si>
  <si>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</si>
  <si>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</si>
  <si>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</si>
  <si>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</si>
  <si>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</si>
  <si>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</si>
  <si>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</si>
  <si>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</si>
  <si>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</si>
  <si>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</si>
  <si>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</si>
  <si>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</si>
  <si>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</si>
  <si>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</si>
  <si>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HI</t>
  </si>
  <si>
    <t>15 CRAIGSIDE</t>
  </si>
  <si>
    <t>ALOHA NURSING &amp; REHAB CENTRE</t>
  </si>
  <si>
    <t>ANN PEARL NURSING FACILITY</t>
  </si>
  <si>
    <t>ARCADIA RETIREMENT RESIDENCE</t>
  </si>
  <si>
    <t>AVALON CARE CENTER - HONOLULU, LLC</t>
  </si>
  <si>
    <t>CLARENCE TC CHING VILLAS AT ST FRANCIS</t>
  </si>
  <si>
    <t>GARDEN ISLE HEALTHCARE AND REHABILITATION CENTER</t>
  </si>
  <si>
    <t>GUAM MEMORIAL HOSPITAL AUTHORITY</t>
  </si>
  <si>
    <t>HALE ANUENUE RESTORATIVE CARE</t>
  </si>
  <si>
    <t>HALE HO'OLA HAMAKUA</t>
  </si>
  <si>
    <t>HALE KUPUNA HERITAGE HOME, LLC</t>
  </si>
  <si>
    <t>HALE MAKUA HEALTH SERVICES</t>
  </si>
  <si>
    <t>HALE MAKUA - KAHULUI</t>
  </si>
  <si>
    <t>HALE MALAMALAMA</t>
  </si>
  <si>
    <t>HALE NANI REHABILITATION AND NURSING CENTER</t>
  </si>
  <si>
    <t>HALE OLA KINO</t>
  </si>
  <si>
    <t>HARRY AND JEANETTE WEINBERG CARE CENTER</t>
  </si>
  <si>
    <t>HILO MEDICAL CENTER</t>
  </si>
  <si>
    <t>HI'OLANI CARE CENTER AT KAHALA NUI</t>
  </si>
  <si>
    <t>ISLAND NURSING HOME</t>
  </si>
  <si>
    <t>KA PUNAWAI OLA</t>
  </si>
  <si>
    <t>KAUAI CARE CENTER</t>
  </si>
  <si>
    <t>KAU HOSPITAL</t>
  </si>
  <si>
    <t>KOHALA HOSPITAL</t>
  </si>
  <si>
    <t>KUAKINI GERIATRIC CARE, INC</t>
  </si>
  <si>
    <t>KULA HOSPITAL</t>
  </si>
  <si>
    <t>LEAHI HOSPITAL</t>
  </si>
  <si>
    <t>LIFE CARE CENTER OF HILO</t>
  </si>
  <si>
    <t>LIFE CARE CENTER OF KONA</t>
  </si>
  <si>
    <t>LILIHA HEALTHCARE CENTER</t>
  </si>
  <si>
    <t>MALUHIA</t>
  </si>
  <si>
    <t>NUUANU HALE</t>
  </si>
  <si>
    <t>PALOLO CHINESE HOME</t>
  </si>
  <si>
    <t>PEARL CITY NURSING HOME</t>
  </si>
  <si>
    <t>PU'UWAI 'O MAKAHA</t>
  </si>
  <si>
    <t>REGENCY HILO REHABILITATION &amp; NURSING CENTER</t>
  </si>
  <si>
    <t>SAMUEL MAHELONA MEMORIAL HOSPITAL</t>
  </si>
  <si>
    <t>WAHIAWA GENERAL HOSPITAL</t>
  </si>
  <si>
    <t>YUKIO OKUTSU STATE VETERANS HOME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</si>
</sst>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10</v>
      </c>
      <c r="C1" s="5" t="s">
        <v>11</v>
      </c>
    </row>
    <row r="3" spans="1:3" ht="112" x14ac:dyDescent="0.2">
      <c r="A3" s="5" t="s">
        <v>12</v>
      </c>
      <c r="C3" s="5" t="s">
        <v>13</v>
      </c>
    </row>
    <row r="5" spans="1:3" ht="80" x14ac:dyDescent="0.2">
      <c r="A5" s="5" t="s">
        <v>14</v>
      </c>
    </row>
    <row r="7" spans="1:3" ht="32" x14ac:dyDescent="0.2">
      <c r="A7" s="5" t="s">
        <v>15</v>
      </c>
    </row>
    <row r="9" spans="1:3" ht="48" x14ac:dyDescent="0.2">
      <c r="A9" s="5" t="s">
        <v>16</v>
      </c>
    </row>
    <row r="11" spans="1:3" x14ac:dyDescent="0.2">
      <c r="A11" s="5" t="s">
        <v>9</v>
      </c>
    </row>
    <row r="13" spans="1:3" ht="48" x14ac:dyDescent="0.2">
      <c r="A13" s="5"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workbookViewId="0">
      <pane ySplit="1" topLeftCell="A2" activePane="bottomLeft" state="frozen"/>
      <selection activeCell="B358" sqref="B358"/>
      <selection pane="bottomLeft" activeCell="I1" sqref="I1"/>
    </sheetView>
  </sheetViews>
  <sheetFormatPr baseColWidth="10" defaultRowHeight="16" x14ac:dyDescent="0.2"/>
  <cols>
    <col min="2" max="2" width="26.5"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18</v>
      </c>
      <c r="B2" t="s">
        <v>19</v>
      </c>
      <c r="C2" s="4">
        <v>40.725274725274701</v>
      </c>
      <c r="D2" s="4">
        <v>49.661538461538399</v>
      </c>
      <c r="E2" s="4">
        <v>18.221208791208699</v>
      </c>
      <c r="F2" s="4">
        <v>128.30208791208699</v>
      </c>
      <c r="G2" s="4">
        <f t="shared" ref="G2:G40" si="0">SUM(D2:F2)</f>
        <v>196.18483516483408</v>
      </c>
      <c r="H2" s="4">
        <f t="shared" ref="H2:H40" si="1">G2/C2</f>
        <v>4.8172746896923666</v>
      </c>
      <c r="I2" s="4">
        <f t="shared" ref="I2:I40" si="2">D2/C2</f>
        <v>1.2194279546681051</v>
      </c>
    </row>
    <row r="3" spans="1:9" x14ac:dyDescent="0.2">
      <c r="A3" t="s">
        <v>18</v>
      </c>
      <c r="B3" t="s">
        <v>20</v>
      </c>
      <c r="C3" s="4">
        <v>128.34065934065899</v>
      </c>
      <c r="D3" s="4">
        <v>152.68813186813099</v>
      </c>
      <c r="E3" s="4">
        <v>11.9226373626373</v>
      </c>
      <c r="F3" s="4">
        <v>324.63714285714201</v>
      </c>
      <c r="G3" s="4">
        <f t="shared" si="0"/>
        <v>489.24791208791032</v>
      </c>
      <c r="H3" s="4">
        <f t="shared" si="1"/>
        <v>3.8121037760082168</v>
      </c>
      <c r="I3" s="4">
        <f t="shared" si="2"/>
        <v>1.1897097354225499</v>
      </c>
    </row>
    <row r="4" spans="1:9" x14ac:dyDescent="0.2">
      <c r="A4" t="s">
        <v>18</v>
      </c>
      <c r="B4" t="s">
        <v>21</v>
      </c>
      <c r="C4" s="4">
        <v>84.879120879120805</v>
      </c>
      <c r="D4" s="4">
        <v>98.087912087912002</v>
      </c>
      <c r="E4" s="4">
        <v>4.19780219780219</v>
      </c>
      <c r="F4" s="4">
        <v>232.85989010988999</v>
      </c>
      <c r="G4" s="4">
        <f t="shared" si="0"/>
        <v>335.14560439560421</v>
      </c>
      <c r="H4" s="4">
        <f t="shared" si="1"/>
        <v>3.9485046607975156</v>
      </c>
      <c r="I4" s="4">
        <f t="shared" si="2"/>
        <v>1.1556188503366132</v>
      </c>
    </row>
    <row r="5" spans="1:9" x14ac:dyDescent="0.2">
      <c r="A5" t="s">
        <v>18</v>
      </c>
      <c r="B5" t="s">
        <v>22</v>
      </c>
      <c r="C5" s="4">
        <v>83.428571428571402</v>
      </c>
      <c r="D5" s="4">
        <v>93.740219780219704</v>
      </c>
      <c r="E5" s="4">
        <v>40.521868131868104</v>
      </c>
      <c r="F5" s="4">
        <v>258.83142857142798</v>
      </c>
      <c r="G5" s="4">
        <f t="shared" si="0"/>
        <v>393.09351648351577</v>
      </c>
      <c r="H5" s="4">
        <f t="shared" si="1"/>
        <v>4.7117373551106354</v>
      </c>
      <c r="I5" s="4">
        <f t="shared" si="2"/>
        <v>1.1235985247629077</v>
      </c>
    </row>
    <row r="6" spans="1:9" x14ac:dyDescent="0.2">
      <c r="A6" t="s">
        <v>18</v>
      </c>
      <c r="B6" t="s">
        <v>23</v>
      </c>
      <c r="C6" s="4">
        <v>93.912087912087898</v>
      </c>
      <c r="D6" s="4">
        <v>78.712967032967001</v>
      </c>
      <c r="E6" s="4">
        <v>10.6921978021978</v>
      </c>
      <c r="F6" s="4">
        <v>224.11571428571401</v>
      </c>
      <c r="G6" s="4">
        <f t="shared" si="0"/>
        <v>313.52087912087882</v>
      </c>
      <c r="H6" s="4">
        <f t="shared" si="1"/>
        <v>3.3384507371869852</v>
      </c>
      <c r="I6" s="4">
        <f t="shared" si="2"/>
        <v>0.83815586239176199</v>
      </c>
    </row>
    <row r="7" spans="1:9" x14ac:dyDescent="0.2">
      <c r="A7" t="s">
        <v>18</v>
      </c>
      <c r="B7" t="s">
        <v>24</v>
      </c>
      <c r="C7" s="4">
        <v>88.098901098900996</v>
      </c>
      <c r="D7" s="4">
        <v>157.85989010988999</v>
      </c>
      <c r="E7" s="4">
        <v>0</v>
      </c>
      <c r="F7" s="4">
        <v>245.30219780219701</v>
      </c>
      <c r="G7" s="4">
        <f t="shared" si="0"/>
        <v>403.16208791208703</v>
      </c>
      <c r="H7" s="4">
        <f t="shared" si="1"/>
        <v>4.5762442310091007</v>
      </c>
      <c r="I7" s="4">
        <f t="shared" si="2"/>
        <v>1.7918485717849577</v>
      </c>
    </row>
    <row r="8" spans="1:9" x14ac:dyDescent="0.2">
      <c r="A8" t="s">
        <v>18</v>
      </c>
      <c r="B8" t="s">
        <v>25</v>
      </c>
      <c r="C8" s="4">
        <v>91.527472527472497</v>
      </c>
      <c r="D8" s="4">
        <v>96.989010989010893</v>
      </c>
      <c r="E8" s="4">
        <v>22.703296703296701</v>
      </c>
      <c r="F8" s="4">
        <v>241.20329670329599</v>
      </c>
      <c r="G8" s="4">
        <f t="shared" si="0"/>
        <v>360.89560439560358</v>
      </c>
      <c r="H8" s="4">
        <f t="shared" si="1"/>
        <v>3.9430303757954062</v>
      </c>
      <c r="I8" s="4">
        <f t="shared" si="2"/>
        <v>1.0596710289350455</v>
      </c>
    </row>
    <row r="9" spans="1:9" x14ac:dyDescent="0.2">
      <c r="A9" t="s">
        <v>18</v>
      </c>
      <c r="B9" t="s">
        <v>26</v>
      </c>
      <c r="C9" s="4">
        <v>18.9890109890109</v>
      </c>
      <c r="D9" s="4">
        <v>58.653296703296697</v>
      </c>
      <c r="E9" s="4">
        <v>33.550549450549397</v>
      </c>
      <c r="F9" s="4">
        <v>73.253846153846098</v>
      </c>
      <c r="G9" s="4">
        <f t="shared" si="0"/>
        <v>165.45769230769218</v>
      </c>
      <c r="H9" s="4">
        <f t="shared" si="1"/>
        <v>8.7133391203704047</v>
      </c>
      <c r="I9" s="4">
        <f t="shared" si="2"/>
        <v>3.0888020833333476</v>
      </c>
    </row>
    <row r="10" spans="1:9" x14ac:dyDescent="0.2">
      <c r="A10" t="s">
        <v>18</v>
      </c>
      <c r="B10" t="s">
        <v>27</v>
      </c>
      <c r="C10" s="4">
        <v>108.384615384615</v>
      </c>
      <c r="D10" s="4">
        <v>90.965824175824096</v>
      </c>
      <c r="E10" s="4">
        <v>49.013736263736199</v>
      </c>
      <c r="F10" s="4">
        <v>245.71087912087901</v>
      </c>
      <c r="G10" s="4">
        <f t="shared" si="0"/>
        <v>385.6904395604393</v>
      </c>
      <c r="H10" s="4">
        <f t="shared" si="1"/>
        <v>3.5585349285207442</v>
      </c>
      <c r="I10" s="4">
        <f t="shared" si="2"/>
        <v>0.8392872351211621</v>
      </c>
    </row>
    <row r="11" spans="1:9" x14ac:dyDescent="0.2">
      <c r="A11" t="s">
        <v>18</v>
      </c>
      <c r="B11" t="s">
        <v>28</v>
      </c>
      <c r="C11" s="4">
        <v>62.362637362637301</v>
      </c>
      <c r="D11" s="4">
        <v>20.4725274725274</v>
      </c>
      <c r="E11" s="4">
        <v>65.7280219780219</v>
      </c>
      <c r="F11" s="4">
        <v>178.88461538461499</v>
      </c>
      <c r="G11" s="4">
        <f t="shared" si="0"/>
        <v>265.08516483516428</v>
      </c>
      <c r="H11" s="4">
        <f t="shared" si="1"/>
        <v>4.2507048458149734</v>
      </c>
      <c r="I11" s="4">
        <f t="shared" si="2"/>
        <v>0.32828193832599034</v>
      </c>
    </row>
    <row r="12" spans="1:9" x14ac:dyDescent="0.2">
      <c r="A12" t="s">
        <v>18</v>
      </c>
      <c r="B12" t="s">
        <v>29</v>
      </c>
      <c r="C12" s="4">
        <v>71.351648351648294</v>
      </c>
      <c r="D12" s="4">
        <v>46.458791208791197</v>
      </c>
      <c r="E12" s="4">
        <v>21.8351648351648</v>
      </c>
      <c r="F12" s="4">
        <v>170.50274725274701</v>
      </c>
      <c r="G12" s="4">
        <f t="shared" si="0"/>
        <v>238.79670329670301</v>
      </c>
      <c r="H12" s="4">
        <f t="shared" si="1"/>
        <v>3.3467580471276746</v>
      </c>
      <c r="I12" s="4">
        <f t="shared" si="2"/>
        <v>0.65112428769444053</v>
      </c>
    </row>
    <row r="13" spans="1:9" x14ac:dyDescent="0.2">
      <c r="A13" t="s">
        <v>18</v>
      </c>
      <c r="B13" t="s">
        <v>30</v>
      </c>
      <c r="C13" s="4">
        <v>81.824175824175796</v>
      </c>
      <c r="D13" s="4">
        <v>27.3131868131868</v>
      </c>
      <c r="E13" s="4">
        <v>37.791208791208703</v>
      </c>
      <c r="F13" s="4">
        <v>208.32967032966999</v>
      </c>
      <c r="G13" s="4">
        <f t="shared" si="0"/>
        <v>273.43406593406553</v>
      </c>
      <c r="H13" s="4">
        <f t="shared" si="1"/>
        <v>3.34172710179962</v>
      </c>
      <c r="I13" s="4">
        <f t="shared" si="2"/>
        <v>0.33380338436744555</v>
      </c>
    </row>
    <row r="14" spans="1:9" x14ac:dyDescent="0.2">
      <c r="A14" t="s">
        <v>18</v>
      </c>
      <c r="B14" t="s">
        <v>31</v>
      </c>
      <c r="C14" s="4">
        <v>222.25274725274701</v>
      </c>
      <c r="D14" s="4">
        <v>96.214285714285694</v>
      </c>
      <c r="E14" s="4">
        <v>187.80769230769201</v>
      </c>
      <c r="F14" s="4">
        <v>633.60989010988999</v>
      </c>
      <c r="G14" s="4">
        <f t="shared" si="0"/>
        <v>917.63186813186769</v>
      </c>
      <c r="H14" s="4">
        <f t="shared" si="1"/>
        <v>4.1287762669962937</v>
      </c>
      <c r="I14" s="4">
        <f t="shared" si="2"/>
        <v>0.4329048207663786</v>
      </c>
    </row>
    <row r="15" spans="1:9" x14ac:dyDescent="0.2">
      <c r="A15" t="s">
        <v>18</v>
      </c>
      <c r="B15" t="s">
        <v>32</v>
      </c>
      <c r="C15" s="4">
        <v>39.307692307692299</v>
      </c>
      <c r="D15" s="4">
        <v>28.706043956043899</v>
      </c>
      <c r="E15" s="4">
        <v>0</v>
      </c>
      <c r="F15" s="4">
        <v>92.787582417582399</v>
      </c>
      <c r="G15" s="4">
        <f t="shared" si="0"/>
        <v>121.4936263736263</v>
      </c>
      <c r="H15" s="4">
        <f t="shared" si="1"/>
        <v>3.0908358960022353</v>
      </c>
      <c r="I15" s="4">
        <f t="shared" si="2"/>
        <v>0.73029074643555925</v>
      </c>
    </row>
    <row r="16" spans="1:9" x14ac:dyDescent="0.2">
      <c r="A16" t="s">
        <v>18</v>
      </c>
      <c r="B16" t="s">
        <v>33</v>
      </c>
      <c r="C16" s="4">
        <v>272.03296703296701</v>
      </c>
      <c r="D16" s="4">
        <v>239.05846153846099</v>
      </c>
      <c r="E16" s="4">
        <v>55.199670329670298</v>
      </c>
      <c r="F16" s="4">
        <v>744.161868131868</v>
      </c>
      <c r="G16" s="4">
        <f t="shared" si="0"/>
        <v>1038.4199999999992</v>
      </c>
      <c r="H16" s="4">
        <f t="shared" si="1"/>
        <v>3.8172579276913727</v>
      </c>
      <c r="I16" s="4">
        <f t="shared" si="2"/>
        <v>0.87878489194102005</v>
      </c>
    </row>
    <row r="17" spans="1:9" x14ac:dyDescent="0.2">
      <c r="A17" t="s">
        <v>18</v>
      </c>
      <c r="B17" t="s">
        <v>34</v>
      </c>
      <c r="C17" s="4">
        <v>32.912087912087898</v>
      </c>
      <c r="D17" s="4">
        <v>29.044505494505401</v>
      </c>
      <c r="E17" s="4">
        <v>12.6121978021978</v>
      </c>
      <c r="F17" s="4">
        <v>90.253626373626304</v>
      </c>
      <c r="G17" s="4">
        <f t="shared" si="0"/>
        <v>131.9103296703295</v>
      </c>
      <c r="H17" s="4">
        <f t="shared" si="1"/>
        <v>4.0079599332220335</v>
      </c>
      <c r="I17" s="4">
        <f t="shared" si="2"/>
        <v>0.88248747913188397</v>
      </c>
    </row>
    <row r="18" spans="1:9" x14ac:dyDescent="0.2">
      <c r="A18" t="s">
        <v>18</v>
      </c>
      <c r="B18" t="s">
        <v>35</v>
      </c>
      <c r="C18" s="4">
        <v>39.472527472527403</v>
      </c>
      <c r="D18" s="4">
        <v>48.005494505494497</v>
      </c>
      <c r="E18" s="4">
        <v>0.26373626373626302</v>
      </c>
      <c r="F18" s="4">
        <v>102.983516483516</v>
      </c>
      <c r="G18" s="4">
        <f t="shared" si="0"/>
        <v>151.25274725274676</v>
      </c>
      <c r="H18" s="4">
        <f t="shared" si="1"/>
        <v>3.8318485523385242</v>
      </c>
      <c r="I18" s="4">
        <f t="shared" si="2"/>
        <v>1.21617483296214</v>
      </c>
    </row>
    <row r="19" spans="1:9" x14ac:dyDescent="0.2">
      <c r="A19" t="s">
        <v>18</v>
      </c>
      <c r="B19" t="s">
        <v>36</v>
      </c>
      <c r="C19" s="4">
        <v>27.3406593406593</v>
      </c>
      <c r="D19" s="4">
        <v>55.095054945054898</v>
      </c>
      <c r="E19" s="4">
        <v>43.140109890109798</v>
      </c>
      <c r="F19" s="4">
        <v>93.428571428571402</v>
      </c>
      <c r="G19" s="4">
        <f t="shared" si="0"/>
        <v>191.6637362637361</v>
      </c>
      <c r="H19" s="4">
        <f t="shared" si="1"/>
        <v>7.0102090032154383</v>
      </c>
      <c r="I19" s="4">
        <f t="shared" si="2"/>
        <v>2.0151326366559497</v>
      </c>
    </row>
    <row r="20" spans="1:9" x14ac:dyDescent="0.2">
      <c r="A20" t="s">
        <v>18</v>
      </c>
      <c r="B20" t="s">
        <v>37</v>
      </c>
      <c r="C20" s="4">
        <v>15.5164835164835</v>
      </c>
      <c r="D20" s="4">
        <v>13.570659340659301</v>
      </c>
      <c r="E20" s="4">
        <v>14.0851648351648</v>
      </c>
      <c r="F20" s="4">
        <v>64.102417582417502</v>
      </c>
      <c r="G20" s="4">
        <f t="shared" si="0"/>
        <v>91.75824175824161</v>
      </c>
      <c r="H20" s="4">
        <f t="shared" si="1"/>
        <v>5.913597733711045</v>
      </c>
      <c r="I20" s="4">
        <f t="shared" si="2"/>
        <v>0.87459631728045162</v>
      </c>
    </row>
    <row r="21" spans="1:9" x14ac:dyDescent="0.2">
      <c r="A21" t="s">
        <v>18</v>
      </c>
      <c r="B21" t="s">
        <v>38</v>
      </c>
      <c r="C21" s="4">
        <v>37.120879120879103</v>
      </c>
      <c r="D21" s="4">
        <v>35.862747252747198</v>
      </c>
      <c r="E21" s="4">
        <v>3.86263736263736</v>
      </c>
      <c r="F21" s="4">
        <v>130.623516483516</v>
      </c>
      <c r="G21" s="4">
        <f t="shared" si="0"/>
        <v>170.34890109890057</v>
      </c>
      <c r="H21" s="4">
        <f t="shared" si="1"/>
        <v>4.5890319715808054</v>
      </c>
      <c r="I21" s="4">
        <f t="shared" si="2"/>
        <v>0.96610716400236729</v>
      </c>
    </row>
    <row r="22" spans="1:9" x14ac:dyDescent="0.2">
      <c r="A22" t="s">
        <v>18</v>
      </c>
      <c r="B22" t="s">
        <v>39</v>
      </c>
      <c r="C22" s="4">
        <v>98.692307692307594</v>
      </c>
      <c r="D22" s="4">
        <v>137.911208791208</v>
      </c>
      <c r="E22" s="4">
        <v>36.630989010988998</v>
      </c>
      <c r="F22" s="4">
        <v>224.575274725274</v>
      </c>
      <c r="G22" s="4">
        <f t="shared" si="0"/>
        <v>399.11747252747102</v>
      </c>
      <c r="H22" s="4">
        <f t="shared" si="1"/>
        <v>4.0440585680881753</v>
      </c>
      <c r="I22" s="4">
        <f t="shared" si="2"/>
        <v>1.397385591804915</v>
      </c>
    </row>
    <row r="23" spans="1:9" x14ac:dyDescent="0.2">
      <c r="A23" t="s">
        <v>18</v>
      </c>
      <c r="B23" t="s">
        <v>40</v>
      </c>
      <c r="C23" s="4">
        <v>46.736263736263702</v>
      </c>
      <c r="D23" s="4">
        <v>50.885714285714201</v>
      </c>
      <c r="E23" s="4">
        <v>15.309340659340601</v>
      </c>
      <c r="F23" s="4">
        <v>105.245274725274</v>
      </c>
      <c r="G23" s="4">
        <f t="shared" si="0"/>
        <v>171.44032967032882</v>
      </c>
      <c r="H23" s="4">
        <f t="shared" si="1"/>
        <v>3.6682506466023828</v>
      </c>
      <c r="I23" s="4">
        <f t="shared" si="2"/>
        <v>1.0887843874911818</v>
      </c>
    </row>
    <row r="24" spans="1:9" x14ac:dyDescent="0.2">
      <c r="A24" t="s">
        <v>18</v>
      </c>
      <c r="B24" t="s">
        <v>41</v>
      </c>
      <c r="C24" s="4">
        <v>15.2417582417582</v>
      </c>
      <c r="D24" s="4">
        <v>42.946703296703198</v>
      </c>
      <c r="E24" s="4">
        <v>17.189560439560399</v>
      </c>
      <c r="F24" s="4">
        <v>69.315934065934002</v>
      </c>
      <c r="G24" s="4">
        <f t="shared" si="0"/>
        <v>129.45219780219759</v>
      </c>
      <c r="H24" s="4">
        <f t="shared" si="1"/>
        <v>8.493258832011545</v>
      </c>
      <c r="I24" s="4">
        <f t="shared" si="2"/>
        <v>2.8177000720980545</v>
      </c>
    </row>
    <row r="25" spans="1:9" x14ac:dyDescent="0.2">
      <c r="A25" t="s">
        <v>18</v>
      </c>
      <c r="B25" t="s">
        <v>42</v>
      </c>
      <c r="C25" s="4">
        <v>22.021978021978001</v>
      </c>
      <c r="D25" s="4">
        <v>33.723076923076903</v>
      </c>
      <c r="E25" s="4">
        <v>3.7912087912087902</v>
      </c>
      <c r="F25" s="4">
        <v>49.617362637362604</v>
      </c>
      <c r="G25" s="4">
        <f t="shared" si="0"/>
        <v>87.131648351648295</v>
      </c>
      <c r="H25" s="4">
        <f t="shared" si="1"/>
        <v>3.9565768463073865</v>
      </c>
      <c r="I25" s="4">
        <f t="shared" si="2"/>
        <v>1.5313373253493019</v>
      </c>
    </row>
    <row r="26" spans="1:9" x14ac:dyDescent="0.2">
      <c r="A26" t="s">
        <v>18</v>
      </c>
      <c r="B26" t="s">
        <v>43</v>
      </c>
      <c r="C26" s="4">
        <v>169.417582417582</v>
      </c>
      <c r="D26" s="4">
        <v>100.12703296703199</v>
      </c>
      <c r="E26" s="4">
        <v>91.798901098900998</v>
      </c>
      <c r="F26" s="4">
        <v>357.51384615384598</v>
      </c>
      <c r="G26" s="4">
        <f t="shared" si="0"/>
        <v>549.43978021977898</v>
      </c>
      <c r="H26" s="4">
        <f t="shared" si="1"/>
        <v>3.2431095543880142</v>
      </c>
      <c r="I26" s="4">
        <f t="shared" si="2"/>
        <v>0.59100732957124824</v>
      </c>
    </row>
    <row r="27" spans="1:9" x14ac:dyDescent="0.2">
      <c r="A27" t="s">
        <v>18</v>
      </c>
      <c r="B27" t="s">
        <v>44</v>
      </c>
      <c r="C27" s="4">
        <v>64.9780219780219</v>
      </c>
      <c r="D27" s="4">
        <v>115.74505494505399</v>
      </c>
      <c r="E27" s="4">
        <v>0</v>
      </c>
      <c r="F27" s="4">
        <v>250.37494505494499</v>
      </c>
      <c r="G27" s="4">
        <f t="shared" si="0"/>
        <v>366.11999999999898</v>
      </c>
      <c r="H27" s="4">
        <f t="shared" si="1"/>
        <v>5.634520547945197</v>
      </c>
      <c r="I27" s="4">
        <f t="shared" si="2"/>
        <v>1.7812954507018308</v>
      </c>
    </row>
    <row r="28" spans="1:9" x14ac:dyDescent="0.2">
      <c r="A28" t="s">
        <v>18</v>
      </c>
      <c r="B28" t="s">
        <v>45</v>
      </c>
      <c r="C28" s="4">
        <v>107.626373626373</v>
      </c>
      <c r="D28" s="4">
        <v>139.30934065933999</v>
      </c>
      <c r="E28" s="4">
        <v>8.9373626373626305</v>
      </c>
      <c r="F28" s="4">
        <v>264.051648351648</v>
      </c>
      <c r="G28" s="4">
        <f t="shared" si="0"/>
        <v>412.2983516483506</v>
      </c>
      <c r="H28" s="4">
        <f t="shared" si="1"/>
        <v>3.8308301000612746</v>
      </c>
      <c r="I28" s="4">
        <f t="shared" si="2"/>
        <v>1.294379211762305</v>
      </c>
    </row>
    <row r="29" spans="1:9" x14ac:dyDescent="0.2">
      <c r="A29" t="s">
        <v>18</v>
      </c>
      <c r="B29" t="s">
        <v>46</v>
      </c>
      <c r="C29" s="4">
        <v>229.637362637362</v>
      </c>
      <c r="D29" s="4">
        <v>139.38153846153801</v>
      </c>
      <c r="E29" s="4">
        <v>98.084505494505393</v>
      </c>
      <c r="F29" s="4">
        <v>488.19076923076898</v>
      </c>
      <c r="G29" s="4">
        <f t="shared" si="0"/>
        <v>725.65681318681231</v>
      </c>
      <c r="H29" s="4">
        <f t="shared" si="1"/>
        <v>3.1600119634397332</v>
      </c>
      <c r="I29" s="4">
        <f t="shared" si="2"/>
        <v>0.60696367899698489</v>
      </c>
    </row>
    <row r="30" spans="1:9" x14ac:dyDescent="0.2">
      <c r="A30" t="s">
        <v>18</v>
      </c>
      <c r="B30" t="s">
        <v>47</v>
      </c>
      <c r="C30" s="4">
        <v>92.967032967032907</v>
      </c>
      <c r="D30" s="4">
        <v>81.119670329670299</v>
      </c>
      <c r="E30" s="4">
        <v>38.591428571428501</v>
      </c>
      <c r="F30" s="4">
        <v>174.28417582417501</v>
      </c>
      <c r="G30" s="4">
        <f t="shared" si="0"/>
        <v>293.99527472527382</v>
      </c>
      <c r="H30" s="4">
        <f t="shared" si="1"/>
        <v>3.162360520094555</v>
      </c>
      <c r="I30" s="4">
        <f t="shared" si="2"/>
        <v>0.87256382978723424</v>
      </c>
    </row>
    <row r="31" spans="1:9" x14ac:dyDescent="0.2">
      <c r="A31" t="s">
        <v>18</v>
      </c>
      <c r="B31" t="s">
        <v>48</v>
      </c>
      <c r="C31" s="4">
        <v>86.263736263736206</v>
      </c>
      <c r="D31" s="4">
        <v>59.747252747252702</v>
      </c>
      <c r="E31" s="4">
        <v>18.626373626373599</v>
      </c>
      <c r="F31" s="4">
        <v>210.005494505494</v>
      </c>
      <c r="G31" s="4">
        <f t="shared" si="0"/>
        <v>288.37912087912031</v>
      </c>
      <c r="H31" s="4">
        <f t="shared" si="1"/>
        <v>3.3429936305732442</v>
      </c>
      <c r="I31" s="4">
        <f t="shared" si="2"/>
        <v>0.69261146496815285</v>
      </c>
    </row>
    <row r="32" spans="1:9" x14ac:dyDescent="0.2">
      <c r="A32" t="s">
        <v>18</v>
      </c>
      <c r="B32" t="s">
        <v>49</v>
      </c>
      <c r="C32" s="4">
        <v>110.164835164835</v>
      </c>
      <c r="D32" s="4">
        <v>109.11208791208701</v>
      </c>
      <c r="E32" s="4">
        <v>33.081318681318599</v>
      </c>
      <c r="F32" s="4">
        <v>294.372527472527</v>
      </c>
      <c r="G32" s="4">
        <f t="shared" si="0"/>
        <v>436.56593406593259</v>
      </c>
      <c r="H32" s="4">
        <f t="shared" si="1"/>
        <v>3.9628428927680726</v>
      </c>
      <c r="I32" s="4">
        <f t="shared" si="2"/>
        <v>0.99044389027430746</v>
      </c>
    </row>
    <row r="33" spans="1:9" x14ac:dyDescent="0.2">
      <c r="A33" t="s">
        <v>18</v>
      </c>
      <c r="B33" t="s">
        <v>50</v>
      </c>
      <c r="C33" s="4">
        <v>69.956043956043899</v>
      </c>
      <c r="D33" s="4">
        <v>51.645604395604302</v>
      </c>
      <c r="E33" s="4">
        <v>16.513736263736199</v>
      </c>
      <c r="F33" s="4">
        <v>136.99175824175799</v>
      </c>
      <c r="G33" s="4">
        <f t="shared" si="0"/>
        <v>205.15109890109849</v>
      </c>
      <c r="H33" s="4">
        <f t="shared" si="1"/>
        <v>2.9325714734527142</v>
      </c>
      <c r="I33" s="4">
        <f t="shared" si="2"/>
        <v>0.73825793276782836</v>
      </c>
    </row>
    <row r="34" spans="1:9" x14ac:dyDescent="0.2">
      <c r="A34" t="s">
        <v>18</v>
      </c>
      <c r="B34" t="s">
        <v>51</v>
      </c>
      <c r="C34" s="4">
        <v>85.351648351648294</v>
      </c>
      <c r="D34" s="4">
        <v>96.156593406593402</v>
      </c>
      <c r="E34" s="4">
        <v>5.0164835164835102</v>
      </c>
      <c r="F34" s="4">
        <v>170.22802197802099</v>
      </c>
      <c r="G34" s="4">
        <f t="shared" si="0"/>
        <v>271.4010989010979</v>
      </c>
      <c r="H34" s="4">
        <f t="shared" si="1"/>
        <v>3.1797991502510525</v>
      </c>
      <c r="I34" s="4">
        <f t="shared" si="2"/>
        <v>1.1265932792584017</v>
      </c>
    </row>
    <row r="35" spans="1:9" x14ac:dyDescent="0.2">
      <c r="A35" t="s">
        <v>18</v>
      </c>
      <c r="B35" t="s">
        <v>52</v>
      </c>
      <c r="C35" s="4">
        <v>116.60439560439499</v>
      </c>
      <c r="D35" s="4">
        <v>140.78296703296701</v>
      </c>
      <c r="E35" s="4">
        <v>32.609890109890102</v>
      </c>
      <c r="F35" s="4">
        <v>334.82692307692298</v>
      </c>
      <c r="G35" s="4">
        <f t="shared" si="0"/>
        <v>508.21978021978009</v>
      </c>
      <c r="H35" s="4">
        <f t="shared" si="1"/>
        <v>4.3584959004806549</v>
      </c>
      <c r="I35" s="4">
        <f t="shared" si="2"/>
        <v>1.2073555744039266</v>
      </c>
    </row>
    <row r="36" spans="1:9" x14ac:dyDescent="0.2">
      <c r="A36" t="s">
        <v>18</v>
      </c>
      <c r="B36" t="s">
        <v>53</v>
      </c>
      <c r="C36" s="4">
        <v>81.131868131868103</v>
      </c>
      <c r="D36" s="4">
        <v>71.969780219780205</v>
      </c>
      <c r="E36" s="4">
        <v>17.2554945054945</v>
      </c>
      <c r="F36" s="4">
        <v>214.667582417582</v>
      </c>
      <c r="G36" s="4">
        <f t="shared" si="0"/>
        <v>303.89285714285671</v>
      </c>
      <c r="H36" s="4">
        <f t="shared" si="1"/>
        <v>3.7456657185425937</v>
      </c>
      <c r="I36" s="4">
        <f t="shared" si="2"/>
        <v>0.88707165109034281</v>
      </c>
    </row>
    <row r="37" spans="1:9" x14ac:dyDescent="0.2">
      <c r="A37" t="s">
        <v>18</v>
      </c>
      <c r="B37" t="s">
        <v>54</v>
      </c>
      <c r="C37" s="4">
        <v>78.208791208791197</v>
      </c>
      <c r="D37" s="4">
        <v>50.729010989010902</v>
      </c>
      <c r="E37" s="4">
        <v>13.937142857142801</v>
      </c>
      <c r="F37" s="4">
        <v>126.99934065934001</v>
      </c>
      <c r="G37" s="4">
        <f t="shared" si="0"/>
        <v>191.66549450549371</v>
      </c>
      <c r="H37" s="4">
        <f t="shared" si="1"/>
        <v>2.4506898974286822</v>
      </c>
      <c r="I37" s="4">
        <f t="shared" si="2"/>
        <v>0.64863566109315618</v>
      </c>
    </row>
    <row r="38" spans="1:9" x14ac:dyDescent="0.2">
      <c r="A38" t="s">
        <v>18</v>
      </c>
      <c r="B38" t="s">
        <v>55</v>
      </c>
      <c r="C38" s="4">
        <v>47.384615384615302</v>
      </c>
      <c r="D38" s="4">
        <v>21.936813186813101</v>
      </c>
      <c r="E38" s="4">
        <v>40.760989010989</v>
      </c>
      <c r="F38" s="4">
        <v>123.04120879120801</v>
      </c>
      <c r="G38" s="4">
        <f t="shared" si="0"/>
        <v>185.73901098901013</v>
      </c>
      <c r="H38" s="4">
        <f t="shared" si="1"/>
        <v>3.9198167903524932</v>
      </c>
      <c r="I38" s="4">
        <f t="shared" si="2"/>
        <v>0.46295222634508248</v>
      </c>
    </row>
    <row r="39" spans="1:9" x14ac:dyDescent="0.2">
      <c r="A39" t="s">
        <v>18</v>
      </c>
      <c r="B39" t="s">
        <v>56</v>
      </c>
      <c r="C39" s="4">
        <v>97.219780219780205</v>
      </c>
      <c r="D39" s="4">
        <v>29.9203296703296</v>
      </c>
      <c r="E39" s="4">
        <v>63.947802197802098</v>
      </c>
      <c r="F39" s="4">
        <v>236.54945054945</v>
      </c>
      <c r="G39" s="4">
        <f t="shared" si="0"/>
        <v>330.41758241758168</v>
      </c>
      <c r="H39" s="4">
        <f t="shared" si="1"/>
        <v>3.3986662145359938</v>
      </c>
      <c r="I39" s="4">
        <f t="shared" si="2"/>
        <v>0.3077596925511466</v>
      </c>
    </row>
    <row r="40" spans="1:9" x14ac:dyDescent="0.2">
      <c r="A40" t="s">
        <v>18</v>
      </c>
      <c r="B40" t="s">
        <v>57</v>
      </c>
      <c r="C40" s="4">
        <v>89.153846153846104</v>
      </c>
      <c r="D40" s="4">
        <v>78.3</v>
      </c>
      <c r="E40" s="4">
        <v>6.2587912087911999</v>
      </c>
      <c r="F40" s="4">
        <v>203.532307692307</v>
      </c>
      <c r="G40" s="4">
        <f t="shared" si="0"/>
        <v>288.09109890109818</v>
      </c>
      <c r="H40" s="4">
        <f t="shared" si="1"/>
        <v>3.2313928263281091</v>
      </c>
      <c r="I40" s="4">
        <f t="shared" si="2"/>
        <v>0.87825711820534991</v>
      </c>
    </row>
  </sheetData>
  <autoFilter ref="A1:I40"/>
  <conditionalFormatting sqref="A1:I40">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HI</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2017-10-30T20:08:32Z</dcterms:modified>
</cp:coreProperties>
</file>