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DC" sheetId="48" r:id="rId2"/>
  </sheets>
  <definedNames>
    <definedName name="_xlnm._FilterDatabase" localSheetId="1" hidden="1">DC!$A$1:$I$18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8" i="48" l="1"/>
  <c r="G18" i="48"/>
  <c r="H18" i="48"/>
  <c r="I17" i="48"/>
  <c r="G17" i="48"/>
  <c r="H17" i="48"/>
  <c r="I16" i="48"/>
  <c r="G16" i="48"/>
  <c r="H16" i="48"/>
  <c r="I15" i="48"/>
  <c r="G15" i="48"/>
  <c r="H15" i="48"/>
  <c r="I14" i="48"/>
  <c r="G14" i="48"/>
  <c r="H14" i="48"/>
  <c r="I13" i="48"/>
  <c r="G13" i="48"/>
  <c r="H13" i="48"/>
  <c r="I12" i="48"/>
  <c r="G12" i="48"/>
  <c r="H12" i="48"/>
  <c r="I11" i="48"/>
  <c r="G11" i="48"/>
  <c r="H11" i="48"/>
  <c r="I10" i="48"/>
  <c r="G10" i="48"/>
  <c r="H10" i="48"/>
  <c r="I9" i="48"/>
  <c r="G9" i="48"/>
  <c r="H9" i="48"/>
  <c r="I8" i="48"/>
  <c r="G8" i="48"/>
  <c r="H8" i="48"/>
  <c r="I7" i="48"/>
  <c r="G7" i="48"/>
  <c r="H7" i="48"/>
  <c r="I6" i="48"/>
  <c r="G6" i="48"/>
  <c r="H6" i="48"/>
  <c r="I5" i="48"/>
  <c r="G5" i="48"/>
  <c r="H5" i="48"/>
  <c r="I4" i="48"/>
  <c r="G4" i="48"/>
  <c r="H4" i="48"/>
  <c r="I3" i="48"/>
  <c r="G3" i="48"/>
  <c r="H3" i="48"/>
  <c r="I2" i="48"/>
  <c r="G2" i="48"/>
  <c r="H2" i="48"/>
</calcChain>
</file>

<file path=xl/sharedStrings.xml><?xml version="1.0" encoding="utf-8"?>
<sst xmlns="http://schemas.openxmlformats.org/spreadsheetml/2006/main" count="52" uniqueCount="36">
  <si>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</si>
  <si>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</si>
  <si>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</si>
  <si>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</si>
  <si>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</si>
  <si>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</si>
  <si>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</si>
  <si>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</si>
  <si>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</si>
  <si>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</si>
  <si>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</si>
  <si>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</si>
  <si>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</si>
  <si>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</si>
  <si>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</si>
  <si>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</si>
  <si>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</si>
  <si>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</si>
  <si>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JEANNE JUGAN RESIDENCE</t>
  </si>
  <si>
    <t>DC</t>
  </si>
  <si>
    <t>BRIDGEPOINT SUB-ACUTE AND REHAB CAPITOL HILL</t>
  </si>
  <si>
    <t>BRIDGEPOINT SUBACUTE AND REHAB NATIONAL HARBOR</t>
  </si>
  <si>
    <t>BRINTON WOODS HEALTH &amp; REHAB CENTER AT DUPONT CIRC</t>
  </si>
  <si>
    <t>BRINTON WOODS HEALTH &amp; REHAB OF WASHINGTON DC</t>
  </si>
  <si>
    <t>CARROLL MANOR NURSING &amp; REHAB</t>
  </si>
  <si>
    <t>DEANWOOD REHABILITATION AND WELLNESS CENTER</t>
  </si>
  <si>
    <t>FOREST HILLS OF DC</t>
  </si>
  <si>
    <t>HEALTH &amp; REHABILITATION  CENTER AT THOMAS CIRCLE</t>
  </si>
  <si>
    <t>INGLESIDE AT ROCK CREEK</t>
  </si>
  <si>
    <t>KNOLLWOOD HSC</t>
  </si>
  <si>
    <t>LISNER LOUISE DICKSON HURTHOME</t>
  </si>
  <si>
    <t>STODDARD BAPTIST NURSING HOME</t>
  </si>
  <si>
    <t>TRANSITIONS HEALTHCARE CAPITOL CITY</t>
  </si>
  <si>
    <t>UNIQUE RESIDENTIAL CARE CENTER</t>
  </si>
  <si>
    <t>UNITED MEDICAL NURSING HOME</t>
  </si>
  <si>
    <t>WASHINGTON CTR FOR AGING SVCS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</si>
</sst>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pane ySplit="1" topLeftCell="A2" activePane="bottomLeft" state="frozen"/>
      <selection activeCell="B358" sqref="B358"/>
      <selection pane="bottomLeft" activeCell="I1" sqref="I1"/>
    </sheetView>
  </sheetViews>
  <sheetFormatPr baseColWidth="10" defaultRowHeight="16" x14ac:dyDescent="0.2"/>
  <cols>
    <col min="2" max="2" width="24.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113.85714285714199</v>
      </c>
      <c r="D2" s="4">
        <v>115.867582417582</v>
      </c>
      <c r="E2" s="4">
        <v>11.000329670329601</v>
      </c>
      <c r="F2" s="4">
        <v>286.30373626373603</v>
      </c>
      <c r="G2" s="4">
        <f t="shared" ref="G2:G18" si="0">SUM(D2:F2)</f>
        <v>413.1716483516476</v>
      </c>
      <c r="H2" s="4">
        <f t="shared" ref="H2:H18" si="1">G2/C2</f>
        <v>3.6288601486343226</v>
      </c>
      <c r="I2" s="4">
        <f t="shared" ref="I2:I18" si="2">D2/C2</f>
        <v>1.017657562011393</v>
      </c>
    </row>
    <row r="3" spans="1:9" x14ac:dyDescent="0.2">
      <c r="A3" t="s">
        <v>19</v>
      </c>
      <c r="B3" t="s">
        <v>21</v>
      </c>
      <c r="C3" s="4">
        <v>57.461538461538403</v>
      </c>
      <c r="D3" s="4">
        <v>83.524835164835096</v>
      </c>
      <c r="E3" s="4">
        <v>1.6703296703296699</v>
      </c>
      <c r="F3" s="4">
        <v>130.00285714285701</v>
      </c>
      <c r="G3" s="4">
        <f t="shared" si="0"/>
        <v>215.19802197802176</v>
      </c>
      <c r="H3" s="4">
        <f t="shared" si="1"/>
        <v>3.745079365079365</v>
      </c>
      <c r="I3" s="4">
        <f t="shared" si="2"/>
        <v>1.4535781220118573</v>
      </c>
    </row>
    <row r="4" spans="1:9" x14ac:dyDescent="0.2">
      <c r="A4" t="s">
        <v>19</v>
      </c>
      <c r="B4" t="s">
        <v>22</v>
      </c>
      <c r="C4" s="4">
        <v>166.450549450549</v>
      </c>
      <c r="D4" s="4">
        <v>65.513736263736206</v>
      </c>
      <c r="E4" s="4">
        <v>146.26098901098899</v>
      </c>
      <c r="F4" s="4">
        <v>442.82604395604301</v>
      </c>
      <c r="G4" s="4">
        <f t="shared" si="0"/>
        <v>654.60076923076826</v>
      </c>
      <c r="H4" s="4">
        <f t="shared" si="1"/>
        <v>3.9327041658414257</v>
      </c>
      <c r="I4" s="4">
        <f t="shared" si="2"/>
        <v>0.3935927906516149</v>
      </c>
    </row>
    <row r="5" spans="1:9" x14ac:dyDescent="0.2">
      <c r="A5" t="s">
        <v>19</v>
      </c>
      <c r="B5" t="s">
        <v>23</v>
      </c>
      <c r="C5" s="4">
        <v>168.318681318681</v>
      </c>
      <c r="D5" s="4">
        <v>104.164835164835</v>
      </c>
      <c r="E5" s="4">
        <v>199.07967032966999</v>
      </c>
      <c r="F5" s="4">
        <v>419.24450549450501</v>
      </c>
      <c r="G5" s="4">
        <f t="shared" si="0"/>
        <v>722.48901098901001</v>
      </c>
      <c r="H5" s="4">
        <f t="shared" si="1"/>
        <v>4.2923875432525973</v>
      </c>
      <c r="I5" s="4">
        <f t="shared" si="2"/>
        <v>0.61885486714108529</v>
      </c>
    </row>
    <row r="6" spans="1:9" x14ac:dyDescent="0.2">
      <c r="A6" t="s">
        <v>19</v>
      </c>
      <c r="B6" t="s">
        <v>24</v>
      </c>
      <c r="C6" s="4">
        <v>235.131868131868</v>
      </c>
      <c r="D6" s="4">
        <v>84.123736263736205</v>
      </c>
      <c r="E6" s="4">
        <v>294.13109890109803</v>
      </c>
      <c r="F6" s="4">
        <v>574.51692307692304</v>
      </c>
      <c r="G6" s="4">
        <f t="shared" si="0"/>
        <v>952.7717582417572</v>
      </c>
      <c r="H6" s="4">
        <f t="shared" si="1"/>
        <v>4.0520741225405406</v>
      </c>
      <c r="I6" s="4">
        <f t="shared" si="2"/>
        <v>0.35777258494181424</v>
      </c>
    </row>
    <row r="7" spans="1:9" x14ac:dyDescent="0.2">
      <c r="A7" t="s">
        <v>19</v>
      </c>
      <c r="B7" t="s">
        <v>25</v>
      </c>
      <c r="C7" s="4">
        <v>276.35164835164801</v>
      </c>
      <c r="D7" s="4">
        <v>163.95439560439499</v>
      </c>
      <c r="E7" s="4">
        <v>269.54164835164801</v>
      </c>
      <c r="F7" s="4">
        <v>754.89868131868104</v>
      </c>
      <c r="G7" s="4">
        <f t="shared" si="0"/>
        <v>1188.3947252747239</v>
      </c>
      <c r="H7" s="4">
        <f t="shared" si="1"/>
        <v>4.3002990297439165</v>
      </c>
      <c r="I7" s="4">
        <f t="shared" si="2"/>
        <v>0.59328177191028963</v>
      </c>
    </row>
    <row r="8" spans="1:9" x14ac:dyDescent="0.2">
      <c r="A8" t="s">
        <v>19</v>
      </c>
      <c r="B8" t="s">
        <v>26</v>
      </c>
      <c r="C8" s="4">
        <v>46.439560439560402</v>
      </c>
      <c r="D8" s="4">
        <v>63.931318681318601</v>
      </c>
      <c r="E8" s="4">
        <v>13.942307692307599</v>
      </c>
      <c r="F8" s="4">
        <v>141.780219780219</v>
      </c>
      <c r="G8" s="4">
        <f t="shared" si="0"/>
        <v>219.65384615384519</v>
      </c>
      <c r="H8" s="4">
        <f t="shared" si="1"/>
        <v>4.7298864174159796</v>
      </c>
      <c r="I8" s="4">
        <f t="shared" si="2"/>
        <v>1.376656412683388</v>
      </c>
    </row>
    <row r="9" spans="1:9" x14ac:dyDescent="0.2">
      <c r="A9" t="s">
        <v>19</v>
      </c>
      <c r="B9" t="s">
        <v>27</v>
      </c>
      <c r="C9" s="4">
        <v>32.538461538461497</v>
      </c>
      <c r="D9" s="4">
        <v>30.7390109890109</v>
      </c>
      <c r="E9" s="4">
        <v>17.010989010989</v>
      </c>
      <c r="F9" s="4">
        <v>59.109890109890102</v>
      </c>
      <c r="G9" s="4">
        <f t="shared" si="0"/>
        <v>106.85989010989</v>
      </c>
      <c r="H9" s="4">
        <f t="shared" si="1"/>
        <v>3.2841100979398861</v>
      </c>
      <c r="I9" s="4">
        <f t="shared" si="2"/>
        <v>0.94469773725092721</v>
      </c>
    </row>
    <row r="10" spans="1:9" x14ac:dyDescent="0.2">
      <c r="A10" t="s">
        <v>19</v>
      </c>
      <c r="B10" t="s">
        <v>28</v>
      </c>
      <c r="C10" s="4">
        <v>53.274725274725199</v>
      </c>
      <c r="D10" s="4">
        <v>33.648461538461497</v>
      </c>
      <c r="E10" s="4">
        <v>54.282967032967001</v>
      </c>
      <c r="F10" s="4">
        <v>172.966813186813</v>
      </c>
      <c r="G10" s="4">
        <f t="shared" si="0"/>
        <v>260.89824175824151</v>
      </c>
      <c r="H10" s="4">
        <f t="shared" si="1"/>
        <v>4.897223597359738</v>
      </c>
      <c r="I10" s="4">
        <f t="shared" si="2"/>
        <v>0.63160272277227736</v>
      </c>
    </row>
    <row r="11" spans="1:9" x14ac:dyDescent="0.2">
      <c r="A11" t="s">
        <v>19</v>
      </c>
      <c r="B11" t="s">
        <v>18</v>
      </c>
      <c r="C11" s="4">
        <v>39.043956043956001</v>
      </c>
      <c r="D11" s="4">
        <v>43.244505494505397</v>
      </c>
      <c r="E11" s="4">
        <v>39.438681318681297</v>
      </c>
      <c r="F11" s="4">
        <v>193.50318681318601</v>
      </c>
      <c r="G11" s="4">
        <f t="shared" si="0"/>
        <v>276.1863736263727</v>
      </c>
      <c r="H11" s="4">
        <f t="shared" si="1"/>
        <v>7.0737292428933136</v>
      </c>
      <c r="I11" s="4">
        <f t="shared" si="2"/>
        <v>1.1075851393188842</v>
      </c>
    </row>
    <row r="12" spans="1:9" x14ac:dyDescent="0.2">
      <c r="A12" t="s">
        <v>19</v>
      </c>
      <c r="B12" t="s">
        <v>29</v>
      </c>
      <c r="C12" s="4">
        <v>65.439560439560395</v>
      </c>
      <c r="D12" s="4">
        <v>48.629780219780201</v>
      </c>
      <c r="E12" s="4">
        <v>51.098901098901003</v>
      </c>
      <c r="F12" s="4">
        <v>213.58527472527399</v>
      </c>
      <c r="G12" s="4">
        <f t="shared" si="0"/>
        <v>313.31395604395516</v>
      </c>
      <c r="H12" s="4">
        <f t="shared" si="1"/>
        <v>4.7878371116708545</v>
      </c>
      <c r="I12" s="4">
        <f t="shared" si="2"/>
        <v>0.74312510495382056</v>
      </c>
    </row>
    <row r="13" spans="1:9" x14ac:dyDescent="0.2">
      <c r="A13" t="s">
        <v>19</v>
      </c>
      <c r="B13" t="s">
        <v>30</v>
      </c>
      <c r="C13" s="4">
        <v>53.582417582417499</v>
      </c>
      <c r="D13" s="4">
        <v>55.809230769230702</v>
      </c>
      <c r="E13" s="4">
        <v>36.873296703296703</v>
      </c>
      <c r="F13" s="4">
        <v>157.04329670329599</v>
      </c>
      <c r="G13" s="4">
        <f t="shared" si="0"/>
        <v>249.72582417582339</v>
      </c>
      <c r="H13" s="4">
        <f t="shared" si="1"/>
        <v>4.6605926989335451</v>
      </c>
      <c r="I13" s="4">
        <f t="shared" si="2"/>
        <v>1.0415586546349471</v>
      </c>
    </row>
    <row r="14" spans="1:9" x14ac:dyDescent="0.2">
      <c r="A14" t="s">
        <v>19</v>
      </c>
      <c r="B14" t="s">
        <v>31</v>
      </c>
      <c r="C14" s="4">
        <v>146.967032967032</v>
      </c>
      <c r="D14" s="4">
        <v>86.956043956043899</v>
      </c>
      <c r="E14" s="4">
        <v>102.486263736263</v>
      </c>
      <c r="F14" s="4">
        <v>281.730769230769</v>
      </c>
      <c r="G14" s="4">
        <f t="shared" si="0"/>
        <v>471.17307692307588</v>
      </c>
      <c r="H14" s="4">
        <f t="shared" si="1"/>
        <v>3.2059780170480177</v>
      </c>
      <c r="I14" s="4">
        <f t="shared" si="2"/>
        <v>0.59167040526394854</v>
      </c>
    </row>
    <row r="15" spans="1:9" x14ac:dyDescent="0.2">
      <c r="A15" t="s">
        <v>19</v>
      </c>
      <c r="B15" t="s">
        <v>32</v>
      </c>
      <c r="C15" s="4">
        <v>350.47252747252702</v>
      </c>
      <c r="D15" s="4">
        <v>282.66835164835101</v>
      </c>
      <c r="E15" s="4">
        <v>109.91131868131799</v>
      </c>
      <c r="F15" s="4">
        <v>925.40010989010898</v>
      </c>
      <c r="G15" s="4">
        <f t="shared" si="0"/>
        <v>1317.9797802197779</v>
      </c>
      <c r="H15" s="4">
        <f t="shared" si="1"/>
        <v>3.760579437494119</v>
      </c>
      <c r="I15" s="4">
        <f t="shared" si="2"/>
        <v>0.80653497632709292</v>
      </c>
    </row>
    <row r="16" spans="1:9" x14ac:dyDescent="0.2">
      <c r="A16" t="s">
        <v>19</v>
      </c>
      <c r="B16" t="s">
        <v>33</v>
      </c>
      <c r="C16" s="4">
        <v>218.60439560439499</v>
      </c>
      <c r="D16" s="4">
        <v>134.44505494505401</v>
      </c>
      <c r="E16" s="4">
        <v>29.236263736263702</v>
      </c>
      <c r="F16" s="4">
        <v>569.60087912087897</v>
      </c>
      <c r="G16" s="4">
        <f t="shared" si="0"/>
        <v>733.28219780219672</v>
      </c>
      <c r="H16" s="4">
        <f t="shared" si="1"/>
        <v>3.3543799326396262</v>
      </c>
      <c r="I16" s="4">
        <f t="shared" si="2"/>
        <v>0.6150153320263384</v>
      </c>
    </row>
    <row r="17" spans="1:9" x14ac:dyDescent="0.2">
      <c r="A17" t="s">
        <v>19</v>
      </c>
      <c r="B17" t="s">
        <v>34</v>
      </c>
      <c r="C17" s="4">
        <v>107.32967032966999</v>
      </c>
      <c r="D17" s="4">
        <v>113.328021978021</v>
      </c>
      <c r="E17" s="4">
        <v>57.862637362637301</v>
      </c>
      <c r="F17" s="4">
        <v>286.75274725274699</v>
      </c>
      <c r="G17" s="4">
        <f t="shared" si="0"/>
        <v>457.94340659340526</v>
      </c>
      <c r="H17" s="4">
        <f t="shared" si="1"/>
        <v>4.2666990887683021</v>
      </c>
      <c r="I17" s="4">
        <f t="shared" si="2"/>
        <v>1.0558871710863051</v>
      </c>
    </row>
    <row r="18" spans="1:9" x14ac:dyDescent="0.2">
      <c r="A18" t="s">
        <v>19</v>
      </c>
      <c r="B18" t="s">
        <v>35</v>
      </c>
      <c r="C18" s="4">
        <v>225.74725274725199</v>
      </c>
      <c r="D18" s="4">
        <v>251.271648351648</v>
      </c>
      <c r="E18" s="4">
        <v>142.933516483516</v>
      </c>
      <c r="F18" s="4">
        <v>634.38769230769196</v>
      </c>
      <c r="G18" s="4">
        <f t="shared" si="0"/>
        <v>1028.592857142856</v>
      </c>
      <c r="H18" s="4">
        <f t="shared" si="1"/>
        <v>4.5563914715474958</v>
      </c>
      <c r="I18" s="4">
        <f t="shared" si="2"/>
        <v>1.1130662512778098</v>
      </c>
    </row>
  </sheetData>
  <autoFilter ref="A1:I18"/>
  <conditionalFormatting sqref="A1:I1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DC</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2017-10-30T20:10:02Z</dcterms:modified>
</cp:coreProperties>
</file>