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810"/>
  <workbookPr/>
  <mc:AlternateContent xmlns:mc="http://schemas.openxmlformats.org/markup-compatibility/2006">
    <mc:Choice Requires="x15">
      <x15ac:absPath xmlns:x15ac="http://schemas.microsoft.com/office/spreadsheetml/2010/11/ac" url="/Users/richardmollot/Applications/OneDrive - hudsonvalleyltcop.org/Documents/MedicareMedicaid/Nursing Home/SNF PBJ Data /"/>
    </mc:Choice>
  </mc:AlternateContent>
  <bookViews>
    <workbookView xWindow="1440" yWindow="2180" windowWidth="22160" windowHeight="15820" tabRatio="500" activeTab="1"/>
  </bookViews>
  <sheets>
    <sheet name="Notes" sheetId="4" r:id="rId1"/>
    <sheet name="AK" sheetId="54" r:id="rId2"/>
  </sheets>
  <definedNames>
    <definedName name="_xlnm._FilterDatabase" localSheetId="1" hidden="1">AK!$A$1:$I$11</definedName>
  </definedName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I11" i="54" l="1"/>
  <c r="G11" i="54"/>
  <c r="H11" i="54"/>
  <c r="I10" i="54"/>
  <c r="G10" i="54"/>
  <c r="H10" i="54"/>
  <c r="I9" i="54"/>
  <c r="G9" i="54"/>
  <c r="H9" i="54"/>
  <c r="I8" i="54"/>
  <c r="G8" i="54"/>
  <c r="H8" i="54"/>
  <c r="I7" i="54"/>
  <c r="G7" i="54"/>
  <c r="H7" i="54"/>
  <c r="I6" i="54"/>
  <c r="G6" i="54"/>
  <c r="H6" i="54"/>
  <c r="I5" i="54"/>
  <c r="G5" i="54"/>
  <c r="H5" i="54"/>
  <c r="I4" i="54"/>
  <c r="G4" i="54"/>
  <c r="H4" i="54"/>
  <c r="I3" i="54"/>
  <c r="G3" i="54"/>
  <c r="H3" i="54"/>
  <c r="I2" i="54"/>
  <c r="G2" i="54"/>
  <c r="H2" i="54"/>
</calcChain>
</file>

<file path=xl/sharedStrings.xml><?xml version="1.0" encoding="utf-8"?>
<sst xmlns="http://schemas.openxmlformats.org/spreadsheetml/2006/main" count="38" uniqueCount="29">
  <si>
    <t>STATE</t>
  </si>
  <si>
    <t>NAME</t>
  </si>
  <si>
    <t>MDS CENSUS</t>
  </si>
  <si>
    <t>RN HOURS</t>
  </si>
  <si>
    <t>LPN HOURS</t>
  </si>
  <si>
    <t>CNA HOURS</t>
  </si>
  <si>
    <t>TOTAL DIRECT CARE STAFF</t>
  </si>
  <si>
    <t>AVG STAFFING HOURS PER RESIDENT DAY</t>
  </si>
  <si>
    <t>AVG RN HOURS PER RESIDENT DAY</t>
  </si>
  <si>
    <t>Decimal places reduced to one (X.x).</t>
  </si>
  <si>
    <t>The 2010 Affordable Care Act requires facilities to electronically submit direct care staffing information (including agency and contract staff) based on payroll and other auditable data.</t>
  </si>
  <si>
    <t xml:space="preserve">For further information on nursing home quality, staffing and other data, visit our website, www.nursinghome411.org. </t>
  </si>
  <si>
    <t xml:space="preserve">Though this requirement came into law in 2010, it was not implemented in the federal rules for nursing homes until August 2015. The first mandatory reporting period began July 2016.  The first publication of these data (to the general public) began fall of 2017.  </t>
  </si>
  <si>
    <t xml:space="preserve">For further information and technical specification on payroll-based staff reporting requirements, visit the CMS website at https://www.cms.gov/Medicare/Quality-Initiatives-Patient-Assessment-Instruments/NursingHomeQualityInits/Staffing-Data-Submission-PBJ.html. </t>
  </si>
  <si>
    <t>At this time, the payroll-based staffing data are not published on Nursing Home Compare.  Therefore, staffing information provided in a facility's listing on Nursing Home Compare are still based on data that are self-reported by the facility and unaudited by either the state or federal agencies.</t>
  </si>
  <si>
    <t xml:space="preserve">Source: https://data.cms.gov/Special-Programs-Initiatives-Long-Term-Care-Facili/PBJ-Direct-Care-Staff/92ri-abw3 </t>
  </si>
  <si>
    <t>Data downloaded 10/28/17. Census and staffing data are averages for the quarter. Computation conducted on data.cms.gov.</t>
  </si>
  <si>
    <t>Note that not all nursing homes are in compliance with the federal requirement to submit payroll-based staffing data. Therefore, not all nursing homes are are listed in the database.</t>
  </si>
  <si>
    <t>AK</t>
  </si>
  <si>
    <t>CORDOVA COMMUNITY MED LTC</t>
  </si>
  <si>
    <t>DENALI CENTER</t>
  </si>
  <si>
    <t>HERITAGE PLACE</t>
  </si>
  <si>
    <t>KETCHIKAN MED CTR NEW HORIZONS TRANSITIONAL CARE</t>
  </si>
  <si>
    <t>PETERSBURG MEDICAL CENTER LTC</t>
  </si>
  <si>
    <t>PRESTIGE CARE &amp; REHAB CENTER OF ANCHORAGE</t>
  </si>
  <si>
    <t>PROVIDENCE EXTENDED CARE</t>
  </si>
  <si>
    <t>PROVIDENCE TRANSITIONAL CARE CENTER</t>
  </si>
  <si>
    <t>PROVIDENCE VALDEZ MEDICAL CENTER</t>
  </si>
  <si>
    <t>WILDFLOWER COURT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</si>
</sst>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2"/>
      <color theme="1"/>
      <name val="Calibri"/>
      <family val="2"/>
    </font>
    <font>
      <b/>
      <sz val="12"/>
      <color theme="1"/>
      <name val="Calibri"/>
      <family val="2"/>
    </font>
  </fonts>
  <fills count="3">
    <fill>
      <patternFill patternType="none"/>
    </fill>
    <fill>
      <patternFill patternType="gray125"/>
    </fill>
    <fill>
      <patternFill patternType="solid">
        <fgColor theme="2" tint="-9.9978637043366805E-2"/>
        <bgColor indexed="64"/>
      </patternFill>
    </fill>
  </fills>
  <borders count="1">
    <border>
      <left/>
      <right/>
      <top/>
      <bottom/>
      <diagonal/>
    </border>
  </borders>
  <cellStyleXfs count="1">
    <xf numFmtId="0" fontId="0" fillId="0" borderId="0"/>
  </cellStyleXfs>
  <cellXfs count="6">
    <xf numFmtId="0" fontId="0" fillId="0" borderId="0" xfId="0"/>
    <xf numFmtId="0" fontId="1" fillId="2" borderId="0" xfId="0" applyFont="1" applyFill="1" applyAlignment="1">
      <alignment horizontal="center" vertical="center" wrapText="1"/>
    </xf>
    <xf numFmtId="164" fontId="1" fillId="2" borderId="0" xfId="0" applyNumberFormat="1" applyFont="1" applyFill="1" applyAlignment="1">
      <alignment horizontal="center" vertical="center" wrapText="1"/>
    </xf>
    <xf numFmtId="0" fontId="1" fillId="0" borderId="0" xfId="0" applyFont="1" applyAlignment="1">
      <alignment horizontal="center" vertical="center" wrapText="1"/>
    </xf>
    <xf numFmtId="164" fontId="0" fillId="0" borderId="0" xfId="0" applyNumberFormat="1"/>
    <xf numFmtId="0" fontId="0" fillId="0" borderId="0" xfId="0" applyAlignment="1">
      <alignment wrapText="1"/>
    </xf>
  </cellXfs>
  <cellStyles count="1">
    <cellStyle name="Normal" xfId="0" builtinId="0"/>
  </cellStyles>
  <dxfs count="1">
    <dxf>
      <font>
        <color auto="1"/>
      </font>
      <fill>
        <patternFill>
          <bgColor rgb="FF92D050"/>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zoomScale="106" workbookViewId="0">
      <selection activeCell="A3" sqref="A3"/>
    </sheetView>
  </sheetViews>
  <sheetFormatPr baseColWidth="10" defaultRowHeight="16" x14ac:dyDescent="0.2"/>
  <cols>
    <col min="1" max="1" width="53.83203125" style="5" customWidth="1"/>
    <col min="2" max="2" width="4.33203125" customWidth="1"/>
    <col min="3" max="3" width="37.6640625" style="5" customWidth="1"/>
  </cols>
  <sheetData>
    <row r="1" spans="1:3" ht="48" x14ac:dyDescent="0.2">
      <c r="A1" s="5" t="s">
        <v>10</v>
      </c>
      <c r="C1" s="5" t="s">
        <v>11</v>
      </c>
    </row>
    <row r="3" spans="1:3" ht="112" x14ac:dyDescent="0.2">
      <c r="A3" s="5" t="s">
        <v>12</v>
      </c>
      <c r="C3" s="5" t="s">
        <v>13</v>
      </c>
    </row>
    <row r="5" spans="1:3" ht="80" x14ac:dyDescent="0.2">
      <c r="A5" s="5" t="s">
        <v>14</v>
      </c>
    </row>
    <row r="7" spans="1:3" ht="32" x14ac:dyDescent="0.2">
      <c r="A7" s="5" t="s">
        <v>15</v>
      </c>
    </row>
    <row r="9" spans="1:3" ht="48" x14ac:dyDescent="0.2">
      <c r="A9" s="5" t="s">
        <v>16</v>
      </c>
    </row>
    <row r="11" spans="1:3" x14ac:dyDescent="0.2">
      <c r="A11" s="5" t="s">
        <v>9</v>
      </c>
    </row>
    <row r="13" spans="1:3" ht="48" x14ac:dyDescent="0.2">
      <c r="A13" s="5" t="s">
        <v>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tabSelected="1" workbookViewId="0">
      <selection activeCell="C1" sqref="C1"/>
    </sheetView>
  </sheetViews>
  <sheetFormatPr baseColWidth="10" defaultRowHeight="16" x14ac:dyDescent="0.2"/>
  <sheetData>
    <row r="1" spans="1:9" s="3" customFormat="1" ht="80" x14ac:dyDescent="0.2">
      <c r="A1" s="1" t="s">
        <v>0</v>
      </c>
      <c r="B1" s="1" t="s">
        <v>1</v>
      </c>
      <c r="C1" s="2" t="s">
        <v>2</v>
      </c>
      <c r="D1" s="2" t="s">
        <v>3</v>
      </c>
      <c r="E1" s="2" t="s">
        <v>4</v>
      </c>
      <c r="F1" s="2" t="s">
        <v>5</v>
      </c>
      <c r="G1" s="2" t="s">
        <v>6</v>
      </c>
      <c r="H1" s="2" t="s">
        <v>7</v>
      </c>
      <c r="I1" s="2" t="s">
        <v>8</v>
      </c>
    </row>
    <row r="2" spans="1:9" x14ac:dyDescent="0.2">
      <c r="A2" t="s">
        <v>18</v>
      </c>
      <c r="B2" t="s">
        <v>19</v>
      </c>
      <c r="C2" s="4">
        <v>10</v>
      </c>
      <c r="D2" s="4">
        <v>15.843406593406501</v>
      </c>
      <c r="E2" s="4">
        <v>14.3351648351648</v>
      </c>
      <c r="F2" s="4">
        <v>51.475274725274701</v>
      </c>
      <c r="G2" s="4">
        <f>SUM(D2:F2)</f>
        <v>81.653846153846004</v>
      </c>
      <c r="H2" s="4">
        <f t="shared" ref="H2:H3" si="0">G2/C2</f>
        <v>8.1653846153845997</v>
      </c>
      <c r="I2" s="4">
        <f>D2/C2</f>
        <v>1.5843406593406502</v>
      </c>
    </row>
    <row r="3" spans="1:9" x14ac:dyDescent="0.2">
      <c r="A3" t="s">
        <v>18</v>
      </c>
      <c r="B3" t="s">
        <v>20</v>
      </c>
      <c r="C3" s="4">
        <v>72.802197802197796</v>
      </c>
      <c r="D3" s="4">
        <v>91.778681318681294</v>
      </c>
      <c r="E3" s="4">
        <v>53.791978021977997</v>
      </c>
      <c r="F3" s="4">
        <v>300.50164835164799</v>
      </c>
      <c r="G3" s="4">
        <f t="shared" ref="G3:G11" si="1">SUM(D3:F3)</f>
        <v>446.07230769230728</v>
      </c>
      <c r="H3" s="4">
        <f t="shared" si="0"/>
        <v>6.1271818867924477</v>
      </c>
      <c r="I3" s="4">
        <f t="shared" ref="I3:I11" si="2">D3/C3</f>
        <v>1.2606581132075469</v>
      </c>
    </row>
    <row r="4" spans="1:9" x14ac:dyDescent="0.2">
      <c r="A4" t="s">
        <v>18</v>
      </c>
      <c r="B4" t="s">
        <v>21</v>
      </c>
      <c r="C4" s="4">
        <v>52.230769230769198</v>
      </c>
      <c r="D4" s="4">
        <v>56.181318681318601</v>
      </c>
      <c r="E4" s="4">
        <v>18.4804395604395</v>
      </c>
      <c r="F4" s="4">
        <v>218.75824175824101</v>
      </c>
      <c r="G4" s="4">
        <f t="shared" si="1"/>
        <v>293.41999999999911</v>
      </c>
      <c r="H4" s="4">
        <f>G4/C4</f>
        <v>5.6177614138438745</v>
      </c>
      <c r="I4" s="4">
        <f t="shared" si="2"/>
        <v>1.0756364401430667</v>
      </c>
    </row>
    <row r="5" spans="1:9" x14ac:dyDescent="0.2">
      <c r="A5" t="s">
        <v>18</v>
      </c>
      <c r="B5" t="s">
        <v>22</v>
      </c>
      <c r="C5" s="4">
        <v>23.4615384615384</v>
      </c>
      <c r="D5" s="4">
        <v>50.950549450549403</v>
      </c>
      <c r="E5" s="4">
        <v>15.024725274725199</v>
      </c>
      <c r="F5" s="4">
        <v>93.027472527472497</v>
      </c>
      <c r="G5" s="4">
        <f t="shared" si="1"/>
        <v>159.0027472527471</v>
      </c>
      <c r="H5" s="4">
        <f t="shared" ref="H5:H11" si="3">G5/C5</f>
        <v>6.7771662763466152</v>
      </c>
      <c r="I5" s="4">
        <f t="shared" si="2"/>
        <v>2.1716627634660459</v>
      </c>
    </row>
    <row r="6" spans="1:9" x14ac:dyDescent="0.2">
      <c r="A6" t="s">
        <v>18</v>
      </c>
      <c r="B6" t="s">
        <v>23</v>
      </c>
      <c r="C6" s="4">
        <v>13.9010989010989</v>
      </c>
      <c r="D6" s="4">
        <v>25.635934065933998</v>
      </c>
      <c r="E6" s="4">
        <v>5.5663736263736201</v>
      </c>
      <c r="F6" s="4">
        <v>52.767472527472499</v>
      </c>
      <c r="G6" s="4">
        <f t="shared" si="1"/>
        <v>83.96978021978012</v>
      </c>
      <c r="H6" s="4">
        <f t="shared" si="3"/>
        <v>6.0405138339920885</v>
      </c>
      <c r="I6" s="4">
        <f t="shared" si="2"/>
        <v>1.8441660079051336</v>
      </c>
    </row>
    <row r="7" spans="1:9" x14ac:dyDescent="0.2">
      <c r="A7" t="s">
        <v>18</v>
      </c>
      <c r="B7" t="s">
        <v>24</v>
      </c>
      <c r="C7" s="4">
        <v>87.560439560439505</v>
      </c>
      <c r="D7" s="4">
        <v>45.613516483516399</v>
      </c>
      <c r="E7" s="4">
        <v>86.182747252747205</v>
      </c>
      <c r="F7" s="4">
        <v>354.11296703296699</v>
      </c>
      <c r="G7" s="4">
        <f t="shared" si="1"/>
        <v>485.90923076923059</v>
      </c>
      <c r="H7" s="4">
        <f t="shared" si="3"/>
        <v>5.5494151606425719</v>
      </c>
      <c r="I7" s="4">
        <f t="shared" si="2"/>
        <v>0.52093749999999939</v>
      </c>
    </row>
    <row r="8" spans="1:9" x14ac:dyDescent="0.2">
      <c r="A8" t="s">
        <v>18</v>
      </c>
      <c r="B8" t="s">
        <v>25</v>
      </c>
      <c r="C8" s="4">
        <v>95.208791208791197</v>
      </c>
      <c r="D8" s="4">
        <v>100.508241758241</v>
      </c>
      <c r="E8" s="4">
        <v>75.804945054944994</v>
      </c>
      <c r="F8" s="4">
        <v>378.49175824175802</v>
      </c>
      <c r="G8" s="4">
        <f t="shared" si="1"/>
        <v>554.80494505494403</v>
      </c>
      <c r="H8" s="4">
        <f t="shared" si="3"/>
        <v>5.8272449215143016</v>
      </c>
      <c r="I8" s="4">
        <f t="shared" si="2"/>
        <v>1.0556613573407123</v>
      </c>
    </row>
    <row r="9" spans="1:9" x14ac:dyDescent="0.2">
      <c r="A9" t="s">
        <v>18</v>
      </c>
      <c r="B9" t="s">
        <v>26</v>
      </c>
      <c r="C9" s="4">
        <v>45.054945054945001</v>
      </c>
      <c r="D9" s="4">
        <v>97.807692307692307</v>
      </c>
      <c r="E9" s="4">
        <v>18.675824175824101</v>
      </c>
      <c r="F9" s="4">
        <v>176.56318681318601</v>
      </c>
      <c r="G9" s="4">
        <f t="shared" si="1"/>
        <v>293.04670329670239</v>
      </c>
      <c r="H9" s="4">
        <f t="shared" si="3"/>
        <v>6.504207317073158</v>
      </c>
      <c r="I9" s="4">
        <f t="shared" si="2"/>
        <v>2.1708536585365881</v>
      </c>
    </row>
    <row r="10" spans="1:9" x14ac:dyDescent="0.2">
      <c r="A10" t="s">
        <v>18</v>
      </c>
      <c r="B10" t="s">
        <v>27</v>
      </c>
      <c r="C10" s="4">
        <v>9.5494505494505404</v>
      </c>
      <c r="D10" s="4">
        <v>28.9093406593406</v>
      </c>
      <c r="E10" s="4">
        <v>0</v>
      </c>
      <c r="F10" s="4">
        <v>44.027472527472497</v>
      </c>
      <c r="G10" s="4">
        <f t="shared" si="1"/>
        <v>72.936813186813097</v>
      </c>
      <c r="H10" s="4">
        <f t="shared" si="3"/>
        <v>7.637802071346373</v>
      </c>
      <c r="I10" s="4">
        <f t="shared" si="2"/>
        <v>3.0273302646720337</v>
      </c>
    </row>
    <row r="11" spans="1:9" x14ac:dyDescent="0.2">
      <c r="A11" t="s">
        <v>18</v>
      </c>
      <c r="B11" t="s">
        <v>28</v>
      </c>
      <c r="C11" s="4">
        <v>54.098901098901003</v>
      </c>
      <c r="D11" s="4">
        <v>35.277472527472497</v>
      </c>
      <c r="E11" s="4">
        <v>33.719780219780198</v>
      </c>
      <c r="F11" s="4">
        <v>221.47802197802099</v>
      </c>
      <c r="G11" s="4">
        <f t="shared" si="1"/>
        <v>290.47527472527372</v>
      </c>
      <c r="H11" s="4">
        <f t="shared" si="3"/>
        <v>5.3693378021531499</v>
      </c>
      <c r="I11" s="4">
        <f t="shared" si="2"/>
        <v>0.65209222019094104</v>
      </c>
    </row>
  </sheetData>
  <autoFilter ref="A1:I11"/>
  <conditionalFormatting sqref="A1:I11">
    <cfRule type="expression" dxfId="0" priority="1">
      <formula>MOD(ROW(),2)=0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Notes</vt:lpstr>
      <vt:lpstr>AK</vt:lpstr>
    </vt:vector>
  </TitlesOfParts>
  <Company>Long Term Care Community Coalition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Mollot</dc:creator>
  <cp:lastModifiedBy>Richard Mollot</cp:lastModifiedBy>
  <dcterms:created xsi:type="dcterms:W3CDTF">2017-10-29T15:42:44Z</dcterms:created>
  <dcterms:modified xsi:type="dcterms:W3CDTF">2017-10-30T20:11:36Z</dcterms:modified>
</cp:coreProperties>
</file>